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3BC13E02-2E82-4C5A-8D45-15A6B0DEC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H14" i="1"/>
  <c r="I14" i="1"/>
  <c r="G14" i="1"/>
  <c r="K13" i="1"/>
  <c r="H13" i="1"/>
  <c r="I13" i="1" s="1"/>
  <c r="G13" i="1"/>
  <c r="K12" i="1"/>
  <c r="I12" i="1"/>
  <c r="H12" i="1"/>
  <c r="G12" i="1"/>
  <c r="K11" i="1"/>
  <c r="I11" i="1"/>
  <c r="H11" i="1"/>
  <c r="G11" i="1"/>
  <c r="K10" i="1"/>
  <c r="I10" i="1"/>
  <c r="H10" i="1"/>
  <c r="G10" i="1"/>
  <c r="K9" i="1"/>
  <c r="I9" i="1"/>
  <c r="H9" i="1"/>
  <c r="G9" i="1"/>
  <c r="K8" i="1"/>
  <c r="I8" i="1"/>
  <c r="H8" i="1"/>
  <c r="G8" i="1"/>
  <c r="K7" i="1"/>
  <c r="I7" i="1"/>
  <c r="H7" i="1"/>
  <c r="G7" i="1"/>
  <c r="K6" i="1"/>
  <c r="I6" i="1"/>
  <c r="H6" i="1"/>
  <c r="G6" i="1"/>
  <c r="I5" i="1"/>
  <c r="K5" i="1"/>
  <c r="H5" i="1"/>
  <c r="G5" i="1"/>
  <c r="G4" i="1"/>
  <c r="H4" i="1"/>
  <c r="I4" i="1" s="1"/>
  <c r="K4" i="1" s="1"/>
</calcChain>
</file>

<file path=xl/sharedStrings.xml><?xml version="1.0" encoding="utf-8"?>
<sst xmlns="http://schemas.openxmlformats.org/spreadsheetml/2006/main" count="24" uniqueCount="24">
  <si>
    <t>Details of Short TDS Contractors</t>
  </si>
  <si>
    <t>Sl.No.</t>
  </si>
  <si>
    <t>Contractor Name</t>
  </si>
  <si>
    <t>Opening balance Debit balance</t>
  </si>
  <si>
    <t>Opening balance credit balance</t>
  </si>
  <si>
    <t>Bills Received during the year</t>
  </si>
  <si>
    <t>Total debit balances</t>
  </si>
  <si>
    <t>Total credit balance</t>
  </si>
  <si>
    <t>TDS Payable which ever is higher</t>
  </si>
  <si>
    <t>TDS already paid amount</t>
  </si>
  <si>
    <t>Short deducted amount</t>
  </si>
  <si>
    <t>Short tds</t>
  </si>
  <si>
    <t>D Pandu</t>
  </si>
  <si>
    <t>Janardhan Prasad</t>
  </si>
  <si>
    <t>K Srinu</t>
  </si>
  <si>
    <t>Mangilal Bishnoi</t>
  </si>
  <si>
    <t>Y Radhakrishna</t>
  </si>
  <si>
    <t>Ram Milan</t>
  </si>
  <si>
    <t>Amount paid during the eyear</t>
  </si>
  <si>
    <t>Rukmachary</t>
  </si>
  <si>
    <t>Shaik Ameer Ali</t>
  </si>
  <si>
    <t>Shaik Mohsin</t>
  </si>
  <si>
    <t>Shaik Moiz</t>
  </si>
  <si>
    <t>Tari Syam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</si>
</sst>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1" applyNumberFormat="1" applyFont="1"/>
    <xf numFmtId="0" fontId="0" fillId="0" borderId="0" xfId="0" applyAlignment="1">
      <alignment wrapText="1"/>
    </xf>
    <xf numFmtId="165" fontId="0" fillId="0" borderId="0" xfId="1" applyNumberFormat="1" applyFont="1" applyAlignment="1">
      <alignment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G17" sqref="G17"/>
    </sheetView>
  </sheetViews>
  <sheetFormatPr defaultRowHeight="15" x14ac:dyDescent="0.25"/>
  <cols>
    <col min="2" max="2" width="18.140625" customWidth="1"/>
    <col min="3" max="12" width="13.42578125" style="1" customWidth="1"/>
  </cols>
  <sheetData>
    <row r="1" spans="1:12" x14ac:dyDescent="0.25">
      <c r="A1" t="s">
        <v>0</v>
      </c>
    </row>
    <row r="3" spans="1:12" s="2" customFormat="1" ht="60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x14ac:dyDescent="0.25">
      <c r="A4" s="4">
        <v>1</v>
      </c>
      <c r="B4" t="s">
        <v>12</v>
      </c>
      <c r="C4" s="1">
        <v>0</v>
      </c>
      <c r="D4" s="1">
        <v>0</v>
      </c>
      <c r="E4" s="1">
        <v>282778</v>
      </c>
      <c r="F4" s="1">
        <v>306314</v>
      </c>
      <c r="G4" s="1">
        <f>C4+E4</f>
        <v>282778</v>
      </c>
      <c r="H4" s="1">
        <f>D4+F4</f>
        <v>306314</v>
      </c>
      <c r="I4" s="1">
        <f>H4</f>
        <v>306314</v>
      </c>
      <c r="J4" s="1">
        <v>28280</v>
      </c>
      <c r="K4" s="1">
        <f>I4-J4</f>
        <v>278034</v>
      </c>
    </row>
    <row r="5" spans="1:12" x14ac:dyDescent="0.25">
      <c r="A5" s="4">
        <v>2</v>
      </c>
      <c r="B5" t="s">
        <v>13</v>
      </c>
      <c r="D5" s="1">
        <v>150620.79999999999</v>
      </c>
      <c r="E5" s="1">
        <v>1999958</v>
      </c>
      <c r="F5" s="1">
        <v>1972886.18</v>
      </c>
      <c r="G5" s="1">
        <f>C5+E5</f>
        <v>1999958</v>
      </c>
      <c r="H5" s="1">
        <f>D5+F5</f>
        <v>2123506.98</v>
      </c>
      <c r="I5" s="1">
        <f>H5</f>
        <v>2123506.98</v>
      </c>
      <c r="J5" s="1">
        <v>19999.580000000002</v>
      </c>
      <c r="K5" s="1">
        <f>I5-J5</f>
        <v>2103507.4</v>
      </c>
    </row>
    <row r="6" spans="1:12" x14ac:dyDescent="0.25">
      <c r="A6" s="4">
        <v>3</v>
      </c>
      <c r="B6" t="s">
        <v>14</v>
      </c>
      <c r="D6" s="1">
        <v>25160.55</v>
      </c>
      <c r="E6" s="1">
        <v>412766</v>
      </c>
      <c r="F6" s="1">
        <v>463069</v>
      </c>
      <c r="G6" s="1">
        <f>C6+E6</f>
        <v>412766</v>
      </c>
      <c r="H6" s="1">
        <f>D6+F6</f>
        <v>488229.55</v>
      </c>
      <c r="I6" s="1">
        <f>H6</f>
        <v>488229.55</v>
      </c>
      <c r="J6" s="1">
        <v>4127.66</v>
      </c>
      <c r="K6" s="1">
        <f>I6-J6</f>
        <v>484101.89</v>
      </c>
    </row>
    <row r="7" spans="1:12" x14ac:dyDescent="0.25">
      <c r="A7" s="4">
        <v>4</v>
      </c>
      <c r="B7" t="s">
        <v>15</v>
      </c>
      <c r="C7" s="1">
        <v>77754</v>
      </c>
      <c r="E7" s="1">
        <v>241434</v>
      </c>
      <c r="F7" s="1">
        <v>446868</v>
      </c>
      <c r="G7" s="1">
        <f>C7+E7</f>
        <v>319188</v>
      </c>
      <c r="H7" s="1">
        <f>D7+F7</f>
        <v>446868</v>
      </c>
      <c r="I7" s="1">
        <f>H7</f>
        <v>446868</v>
      </c>
      <c r="J7" s="1">
        <v>2414.34</v>
      </c>
      <c r="K7" s="1">
        <f>I7-J7</f>
        <v>444453.66</v>
      </c>
    </row>
    <row r="8" spans="1:12" x14ac:dyDescent="0.25">
      <c r="A8" s="4">
        <v>5</v>
      </c>
      <c r="B8" t="s">
        <v>16</v>
      </c>
      <c r="D8" s="1">
        <v>33848.35</v>
      </c>
      <c r="E8" s="1">
        <v>836550</v>
      </c>
      <c r="F8" s="1">
        <v>831776.88</v>
      </c>
      <c r="G8" s="1">
        <f>C8+E8</f>
        <v>836550</v>
      </c>
      <c r="H8" s="1">
        <f>D8+F8</f>
        <v>865625.23</v>
      </c>
      <c r="I8" s="1">
        <f>H8</f>
        <v>865625.23</v>
      </c>
      <c r="J8" s="1">
        <v>8365.5</v>
      </c>
      <c r="K8" s="1">
        <f>I8-J8</f>
        <v>857259.73</v>
      </c>
    </row>
    <row r="9" spans="1:12" x14ac:dyDescent="0.25">
      <c r="A9" s="4">
        <v>6</v>
      </c>
      <c r="B9" t="s">
        <v>17</v>
      </c>
      <c r="E9" s="1">
        <v>213352</v>
      </c>
      <c r="F9" s="1">
        <v>216992.5</v>
      </c>
      <c r="G9" s="1">
        <f>C9+E9</f>
        <v>213352</v>
      </c>
      <c r="H9" s="1">
        <f>D9+F9</f>
        <v>216992.5</v>
      </c>
      <c r="I9" s="1">
        <f>H9</f>
        <v>216992.5</v>
      </c>
      <c r="J9" s="1">
        <v>2133.52</v>
      </c>
      <c r="K9" s="1">
        <f>I9-J9</f>
        <v>214858.98</v>
      </c>
    </row>
    <row r="10" spans="1:12" x14ac:dyDescent="0.25">
      <c r="A10" s="4">
        <v>7</v>
      </c>
      <c r="B10" t="s">
        <v>19</v>
      </c>
      <c r="D10" s="1">
        <v>1267</v>
      </c>
      <c r="E10" s="1">
        <v>22000</v>
      </c>
      <c r="F10" s="1">
        <v>21608</v>
      </c>
      <c r="G10" s="1">
        <f>C10+E10</f>
        <v>22000</v>
      </c>
      <c r="H10" s="1">
        <f>D10+F10</f>
        <v>22875</v>
      </c>
      <c r="I10" s="1">
        <f>H10</f>
        <v>22875</v>
      </c>
      <c r="J10" s="1">
        <v>220</v>
      </c>
      <c r="K10" s="1">
        <f>I10-J10</f>
        <v>22655</v>
      </c>
    </row>
    <row r="11" spans="1:12" x14ac:dyDescent="0.25">
      <c r="A11" s="4">
        <v>8</v>
      </c>
      <c r="B11" t="s">
        <v>20</v>
      </c>
      <c r="D11" s="1">
        <v>8394</v>
      </c>
      <c r="E11" s="1">
        <v>2196262.5499999998</v>
      </c>
      <c r="F11" s="1">
        <v>2341017.87</v>
      </c>
      <c r="G11" s="1">
        <f>C11+E11</f>
        <v>2196262.5499999998</v>
      </c>
      <c r="H11" s="1">
        <f>D11+F11</f>
        <v>2349411.87</v>
      </c>
      <c r="I11" s="1">
        <f>H11</f>
        <v>2349411.87</v>
      </c>
      <c r="J11" s="1">
        <v>21962.625499999998</v>
      </c>
      <c r="K11" s="1">
        <f>I11-J11</f>
        <v>2327449.2445</v>
      </c>
    </row>
    <row r="12" spans="1:12" x14ac:dyDescent="0.25">
      <c r="A12" s="4">
        <v>9</v>
      </c>
      <c r="B12" t="s">
        <v>21</v>
      </c>
      <c r="D12" s="1">
        <v>2397</v>
      </c>
      <c r="E12" s="1">
        <v>40097</v>
      </c>
      <c r="F12" s="1">
        <v>41568.5</v>
      </c>
      <c r="G12" s="1">
        <f>C12+E12</f>
        <v>40097</v>
      </c>
      <c r="H12" s="1">
        <f>D12+F12</f>
        <v>43965.5</v>
      </c>
      <c r="I12" s="1">
        <f>H12</f>
        <v>43965.5</v>
      </c>
      <c r="J12" s="1">
        <v>400.97</v>
      </c>
      <c r="K12" s="1">
        <f>I12-J12</f>
        <v>43564.53</v>
      </c>
    </row>
    <row r="13" spans="1:12" x14ac:dyDescent="0.25">
      <c r="A13" s="4">
        <v>10</v>
      </c>
      <c r="B13" t="s">
        <v>22</v>
      </c>
      <c r="D13" s="1">
        <v>13118.87</v>
      </c>
      <c r="E13" s="1">
        <v>475100</v>
      </c>
      <c r="F13" s="1">
        <v>484772.75</v>
      </c>
      <c r="G13" s="1">
        <f>C13+E13</f>
        <v>475100</v>
      </c>
      <c r="H13" s="1">
        <f>D13+F13</f>
        <v>497891.62</v>
      </c>
      <c r="I13" s="1">
        <f>H13</f>
        <v>497891.62</v>
      </c>
      <c r="J13" s="1">
        <v>4751</v>
      </c>
      <c r="K13" s="1">
        <f>I13-J13</f>
        <v>493140.62</v>
      </c>
    </row>
    <row r="14" spans="1:12" x14ac:dyDescent="0.25">
      <c r="A14" s="4">
        <v>11</v>
      </c>
      <c r="B14" t="s">
        <v>23</v>
      </c>
      <c r="D14" s="1">
        <v>18130</v>
      </c>
      <c r="E14" s="1">
        <v>421581</v>
      </c>
      <c r="F14" s="1">
        <v>406851</v>
      </c>
      <c r="G14" s="1">
        <f>C14+E14</f>
        <v>421581</v>
      </c>
      <c r="H14" s="1">
        <f>D14+F14</f>
        <v>424981</v>
      </c>
      <c r="I14" s="1">
        <f>H14</f>
        <v>424981</v>
      </c>
      <c r="J14" s="1">
        <v>4215.8</v>
      </c>
      <c r="K14" s="1">
        <f>I14-J14</f>
        <v>420765.2</v>
      </c>
    </row>
    <row r="15" spans="1:12" x14ac:dyDescent="0.25">
      <c r="A15" s="4">
        <v>12</v>
      </c>
    </row>
    <row r="16" spans="1:12" x14ac:dyDescent="0.25">
      <c r="A16" s="4">
        <v>13</v>
      </c>
    </row>
    <row r="17" spans="1:1" x14ac:dyDescent="0.25">
      <c r="A17" s="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2022-04-25T09:26:32Z</dcterms:modified>
</cp:coreProperties>
</file>