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\\192.168.0.9\d\My Documents of Accounts\Modi Realty Miriyalaguda LLP\GST\GST 2022-23\Developers GST Workings\April'22\"/>
    </mc:Choice>
  </mc:AlternateContent>
  <xr:revisionPtr revIDLastSave="0" documentId="13_ncr:1_{9F93716A-A7D5-48D7-B129-7D8ADCD6BAF0}" xr6:coauthVersionLast="47" xr6:coauthVersionMax="47" xr10:uidLastSave="{00000000-0000-0000-0000-000000000000}"/>
  <bookViews>
    <workbookView xWindow="30" yWindow="390" windowWidth="20460" windowHeight="10770" xr2:uid="{00000000-000D-0000-FFFF-FFFF00000000}"/>
  </bookViews>
  <sheets>
    <sheet name="GSTR3B Monthly Statement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3" l="1"/>
  <c r="F19" i="3"/>
  <c r="H19" i="3" s="1"/>
  <c r="H18" i="3"/>
  <c r="H17" i="3"/>
  <c r="G15" i="3"/>
  <c r="G16" i="3" s="1"/>
  <c r="F15" i="3"/>
  <c r="F16" i="3" s="1"/>
  <c r="H13" i="3"/>
  <c r="H12" i="3"/>
  <c r="G12" i="3"/>
  <c r="F12" i="3"/>
  <c r="G11" i="3"/>
  <c r="E11" i="3"/>
  <c r="D11" i="3"/>
  <c r="H10" i="3"/>
  <c r="G9" i="3"/>
  <c r="F9" i="3"/>
  <c r="F11" i="3" s="1"/>
  <c r="H8" i="3"/>
  <c r="H7" i="3"/>
  <c r="H6" i="3"/>
  <c r="E14" i="3" l="1"/>
  <c r="H15" i="3"/>
  <c r="H9" i="3"/>
  <c r="H11" i="3" s="1"/>
  <c r="E16" i="3" l="1"/>
  <c r="H16" i="3" s="1"/>
  <c r="H14" i="3"/>
  <c r="E18" i="3"/>
</calcChain>
</file>

<file path=xl/sharedStrings.xml><?xml version="1.0" encoding="utf-8"?>
<sst xmlns="http://schemas.openxmlformats.org/spreadsheetml/2006/main" count="66" uniqueCount="66">
  <si>
    <t>Company Name</t>
  </si>
  <si>
    <t>Modi Realty Miryalaguda  LLP</t>
  </si>
  <si>
    <t>Project name</t>
  </si>
  <si>
    <t>AVR Gulmohar Homes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</si>
  <si>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</si>
  <si>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</si>
  <si>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</si>
  <si>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</si>
  <si>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</si>
  <si>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</si>
  <si>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</si>
  <si>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</si>
  <si>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</si>
  <si>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</si>
  <si>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</si>
  <si>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</si>
  <si>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</si>
  <si>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</si>
  <si>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</si>
  <si>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</si>
  <si>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</si>
  <si>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</si>
  <si>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</si>
  <si>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</si>
  <si>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</si>
  <si>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</si>
  <si>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</si>
  <si>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</si>
  <si>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</si>
  <si>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</si>
  <si>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</si>
  <si>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</si>
  <si>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</si>
  <si>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</si>
  <si>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</si>
  <si>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</si>
  <si>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</si>
  <si>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</si>
  <si>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</si>
  <si>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</si>
  <si>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</si>
  <si>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</si>
  <si>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</si>
  <si>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</si>
  <si>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</si>
  <si>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</si>
  <si>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</si>
  <si>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</si>
  <si>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</si>
  <si>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</si>
  <si>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</si>
  <si>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</si>
  <si>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</si>
  <si>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</si>
  <si>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</si>
  <si>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</si>
  <si>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</si>
  <si>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</si>
  <si>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</si>
  <si>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</si>
  <si>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</si>
  <si>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</si>
  <si>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</si>
  <si>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</si>
  <si>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</si>
  <si>
    <t>Apr'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</si>
</sst>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64" fontId="1" fillId="0" borderId="0" xfId="1" applyNumberFormat="1" applyFont="1" applyAlignment="1" applyProtection="1"/>
    <xf numFmtId="0" fontId="1" fillId="0" borderId="0" xfId="0" applyFont="1" applyProtection="1">
      <protection locked="0"/>
    </xf>
    <xf numFmtId="17" fontId="1" fillId="0" borderId="0" xfId="0" applyNumberFormat="1" applyFont="1" applyFill="1" applyProtection="1">
      <protection locked="0"/>
    </xf>
    <xf numFmtId="17" fontId="1" fillId="0" borderId="0" xfId="0" applyNumberFormat="1" applyFont="1" applyProtection="1"/>
    <xf numFmtId="0" fontId="1" fillId="0" borderId="1" xfId="0" applyFont="1" applyBorder="1" applyProtection="1"/>
    <xf numFmtId="164" fontId="1" fillId="0" borderId="0" xfId="1" applyNumberFormat="1" applyFont="1" applyFill="1" applyAlignment="1" applyProtection="1">
      <protection locked="0"/>
    </xf>
    <xf numFmtId="164" fontId="1" fillId="0" borderId="0" xfId="0" applyNumberFormat="1" applyFont="1" applyProtection="1"/>
    <xf numFmtId="164" fontId="1" fillId="0" borderId="1" xfId="1" applyNumberFormat="1" applyFont="1" applyFill="1" applyBorder="1" applyAlignment="1" applyProtection="1"/>
    <xf numFmtId="164" fontId="1" fillId="0" borderId="0" xfId="1" applyNumberFormat="1" applyFont="1" applyAlignment="1" applyProtection="1">
      <protection locked="0"/>
    </xf>
    <xf numFmtId="164" fontId="1" fillId="0" borderId="1" xfId="1" applyNumberFormat="1" applyFont="1" applyBorder="1" applyAlignment="1" applyProtection="1"/>
    <xf numFmtId="164" fontId="1" fillId="0" borderId="1" xfId="0" applyNumberFormat="1" applyFont="1" applyBorder="1" applyProtection="1"/>
    <xf numFmtId="0" fontId="1" fillId="0" borderId="0" xfId="0" applyFont="1" applyFill="1" applyProtection="1"/>
    <xf numFmtId="164" fontId="1" fillId="0" borderId="0" xfId="0" applyNumberFormat="1" applyFont="1" applyFill="1" applyProtection="1"/>
    <xf numFmtId="164" fontId="1" fillId="0" borderId="0" xfId="1" applyNumberFormat="1" applyFont="1" applyAlignment="1" applyProtection="1">
      <alignment horizontal="left"/>
    </xf>
    <xf numFmtId="164" fontId="1" fillId="0" borderId="0" xfId="1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workbookViewId="0">
      <selection activeCell="G14" sqref="G14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4" width="12.28515625" style="2" customWidth="1"/>
    <col min="5" max="5" width="8.85546875" style="2" customWidth="1"/>
    <col min="6" max="7" width="11.140625" style="2" customWidth="1"/>
    <col min="8" max="8" width="12.42578125" style="2" customWidth="1"/>
    <col min="9" max="9" width="4.7109375" style="3" customWidth="1"/>
    <col min="10" max="10" width="4.28515625" style="2" customWidth="1"/>
    <col min="11" max="11" width="5.85546875" style="2" customWidth="1"/>
    <col min="12" max="12" width="4.7109375" style="2" customWidth="1"/>
    <col min="13" max="13" width="4.85546875" style="2" customWidth="1"/>
    <col min="14" max="14" width="5" style="2" customWidth="1"/>
    <col min="15" max="15" width="4.85546875" style="2" customWidth="1"/>
    <col min="16" max="16" width="5.28515625" style="2" customWidth="1"/>
    <col min="17" max="17" width="6.140625" style="2" customWidth="1"/>
    <col min="18" max="18" width="5.28515625" style="2" customWidth="1"/>
    <col min="19" max="16384" width="9.140625" style="2"/>
  </cols>
  <sheetData>
    <row r="1" spans="1:8" ht="13.15" customHeight="1">
      <c r="A1" s="2" t="s">
        <v>0</v>
      </c>
      <c r="C1" s="4" t="s">
        <v>1</v>
      </c>
    </row>
    <row r="2" spans="1:8" ht="13.15" customHeight="1">
      <c r="A2" s="2" t="s">
        <v>2</v>
      </c>
      <c r="C2" s="4" t="s">
        <v>3</v>
      </c>
    </row>
    <row r="3" spans="1:8" ht="13.15" customHeight="1">
      <c r="A3" s="2" t="s">
        <v>4</v>
      </c>
      <c r="C3" s="5" t="s">
        <v>65</v>
      </c>
    </row>
    <row r="4" spans="1:8" ht="13.15" customHeight="1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spans="1:8" ht="13.15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spans="1:8" ht="13.15" customHeight="1">
      <c r="A6" s="2" t="s">
        <v>17</v>
      </c>
      <c r="B6" s="2" t="s">
        <v>18</v>
      </c>
      <c r="D6" s="8">
        <v>0</v>
      </c>
      <c r="E6" s="8">
        <v>0</v>
      </c>
      <c r="F6" s="8">
        <v>0</v>
      </c>
      <c r="G6" s="8">
        <v>0</v>
      </c>
      <c r="H6" s="9">
        <f>G6+F6</f>
        <v>0</v>
      </c>
    </row>
    <row r="7" spans="1:8" ht="13.15" customHeight="1">
      <c r="A7" s="2" t="s">
        <v>19</v>
      </c>
      <c r="B7" s="2" t="s">
        <v>20</v>
      </c>
      <c r="D7" s="8">
        <v>0</v>
      </c>
      <c r="E7" s="8">
        <v>0</v>
      </c>
      <c r="F7" s="8">
        <v>0</v>
      </c>
      <c r="G7" s="8">
        <v>0</v>
      </c>
      <c r="H7" s="9">
        <f t="shared" ref="H7:H10" si="0">E7+F7+G7</f>
        <v>0</v>
      </c>
    </row>
    <row r="8" spans="1:8" ht="13.15" customHeight="1">
      <c r="A8" s="2" t="s">
        <v>21</v>
      </c>
      <c r="B8" s="2" t="s">
        <v>22</v>
      </c>
      <c r="D8" s="8"/>
      <c r="E8" s="8">
        <v>0</v>
      </c>
      <c r="F8" s="8">
        <v>0</v>
      </c>
      <c r="G8" s="8">
        <v>0</v>
      </c>
      <c r="H8" s="9">
        <f t="shared" si="0"/>
        <v>0</v>
      </c>
    </row>
    <row r="9" spans="1:8" ht="13.15" customHeight="1">
      <c r="A9" s="2" t="s">
        <v>23</v>
      </c>
      <c r="B9" s="2" t="s">
        <v>24</v>
      </c>
      <c r="D9" s="8">
        <v>0</v>
      </c>
      <c r="E9" s="8"/>
      <c r="F9" s="8">
        <f>D9*9/100</f>
        <v>0</v>
      </c>
      <c r="G9" s="8">
        <f>D9*9/100</f>
        <v>0</v>
      </c>
      <c r="H9" s="9">
        <f t="shared" si="0"/>
        <v>0</v>
      </c>
    </row>
    <row r="10" spans="1:8" ht="13.15" customHeight="1">
      <c r="A10" s="2" t="s">
        <v>25</v>
      </c>
      <c r="B10" s="2" t="s">
        <v>26</v>
      </c>
      <c r="D10" s="8"/>
      <c r="E10" s="8"/>
      <c r="F10" s="8"/>
      <c r="G10" s="8"/>
      <c r="H10" s="9">
        <f t="shared" si="0"/>
        <v>0</v>
      </c>
    </row>
    <row r="11" spans="1:8" ht="13.15" customHeight="1">
      <c r="A11" s="7" t="s">
        <v>27</v>
      </c>
      <c r="B11" s="7" t="s">
        <v>28</v>
      </c>
      <c r="C11" s="7" t="s">
        <v>29</v>
      </c>
      <c r="D11" s="10">
        <f t="shared" ref="D11:H11" si="1">D6+D7-D8+D9-D10</f>
        <v>0</v>
      </c>
      <c r="E11" s="10">
        <f t="shared" si="1"/>
        <v>0</v>
      </c>
      <c r="F11" s="10">
        <f t="shared" si="1"/>
        <v>0</v>
      </c>
      <c r="G11" s="10">
        <f t="shared" si="1"/>
        <v>0</v>
      </c>
      <c r="H11" s="10">
        <f t="shared" si="1"/>
        <v>0</v>
      </c>
    </row>
    <row r="12" spans="1:8" ht="13.15" customHeight="1">
      <c r="A12" s="2" t="s">
        <v>30</v>
      </c>
      <c r="B12" s="2" t="s">
        <v>31</v>
      </c>
      <c r="D12" s="8">
        <v>1385389</v>
      </c>
      <c r="E12" s="8">
        <v>0</v>
      </c>
      <c r="F12" s="8">
        <f>D12*9%</f>
        <v>124685.01</v>
      </c>
      <c r="G12" s="8">
        <f>D12*9%</f>
        <v>124685.01</v>
      </c>
      <c r="H12" s="9">
        <f t="shared" ref="H12:H17" si="2">E12+F12+G12</f>
        <v>249370.02</v>
      </c>
    </row>
    <row r="13" spans="1:8" ht="13.15" customHeight="1">
      <c r="A13" s="2" t="s">
        <v>32</v>
      </c>
      <c r="B13" s="2" t="s">
        <v>33</v>
      </c>
      <c r="D13" s="8">
        <v>166293</v>
      </c>
      <c r="E13" s="8">
        <v>0</v>
      </c>
      <c r="F13" s="8">
        <v>14331</v>
      </c>
      <c r="G13" s="8">
        <v>14331</v>
      </c>
      <c r="H13" s="9">
        <f t="shared" si="2"/>
        <v>28662</v>
      </c>
    </row>
    <row r="14" spans="1:8" ht="13.15" customHeight="1">
      <c r="A14" s="7" t="s">
        <v>34</v>
      </c>
      <c r="B14" s="7" t="s">
        <v>35</v>
      </c>
      <c r="C14" s="7" t="s">
        <v>36</v>
      </c>
      <c r="D14" s="10"/>
      <c r="E14" s="10">
        <f>IF((E12+E13-E11)&gt;0,(E12+E13-E11),0)</f>
        <v>0</v>
      </c>
      <c r="F14" s="10">
        <v>0</v>
      </c>
      <c r="G14" s="10">
        <v>0</v>
      </c>
      <c r="H14" s="10">
        <f t="shared" si="2"/>
        <v>0</v>
      </c>
    </row>
    <row r="15" spans="1:8" ht="13.15" customHeight="1">
      <c r="A15" s="2" t="s">
        <v>37</v>
      </c>
      <c r="B15" s="2" t="s">
        <v>38</v>
      </c>
      <c r="D15" s="8">
        <v>0</v>
      </c>
      <c r="E15" s="8"/>
      <c r="F15" s="8">
        <f>D15*9%</f>
        <v>0</v>
      </c>
      <c r="G15" s="11">
        <f>F15</f>
        <v>0</v>
      </c>
      <c r="H15" s="9">
        <f t="shared" si="2"/>
        <v>0</v>
      </c>
    </row>
    <row r="16" spans="1:8" ht="13.15" customHeight="1">
      <c r="A16" s="7" t="s">
        <v>39</v>
      </c>
      <c r="B16" s="7" t="s">
        <v>40</v>
      </c>
      <c r="C16" s="7" t="s">
        <v>41</v>
      </c>
      <c r="D16" s="12"/>
      <c r="E16" s="12">
        <f t="shared" ref="E16:G16" si="3">E14+E15</f>
        <v>0</v>
      </c>
      <c r="F16" s="12">
        <f t="shared" si="3"/>
        <v>0</v>
      </c>
      <c r="G16" s="12">
        <f t="shared" si="3"/>
        <v>0</v>
      </c>
      <c r="H16" s="13">
        <f t="shared" si="2"/>
        <v>0</v>
      </c>
    </row>
    <row r="17" spans="1:9" ht="13.15" customHeight="1">
      <c r="A17" s="2" t="s">
        <v>42</v>
      </c>
      <c r="B17" s="2" t="s">
        <v>43</v>
      </c>
      <c r="D17" s="11">
        <v>0</v>
      </c>
      <c r="E17" s="11">
        <v>0</v>
      </c>
      <c r="F17" s="11">
        <v>0</v>
      </c>
      <c r="G17" s="11">
        <v>0</v>
      </c>
      <c r="H17" s="9">
        <f t="shared" si="2"/>
        <v>0</v>
      </c>
    </row>
    <row r="18" spans="1:9" ht="13.15" customHeight="1">
      <c r="A18" s="2" t="s">
        <v>44</v>
      </c>
      <c r="B18" s="2" t="s">
        <v>45</v>
      </c>
      <c r="C18" s="2" t="s">
        <v>46</v>
      </c>
      <c r="D18" s="11"/>
      <c r="E18" s="11">
        <f>E11-E12-E13+E14</f>
        <v>0</v>
      </c>
      <c r="F18" s="11">
        <v>0</v>
      </c>
      <c r="G18" s="11">
        <v>0</v>
      </c>
      <c r="H18" s="11">
        <f>+F18+G18</f>
        <v>0</v>
      </c>
    </row>
    <row r="19" spans="1:9" ht="13.15" customHeight="1">
      <c r="A19" s="2" t="s">
        <v>47</v>
      </c>
      <c r="B19" s="14" t="s">
        <v>48</v>
      </c>
      <c r="C19" s="14"/>
      <c r="D19" s="8"/>
      <c r="E19" s="8">
        <v>0</v>
      </c>
      <c r="F19" s="8">
        <f>F6</f>
        <v>0</v>
      </c>
      <c r="G19" s="8">
        <f>G6</f>
        <v>0</v>
      </c>
      <c r="H19" s="15">
        <f>F19+G19+E19</f>
        <v>0</v>
      </c>
    </row>
    <row r="20" spans="1:9" ht="13.15" customHeight="1">
      <c r="D20" s="3"/>
      <c r="E20" s="3"/>
      <c r="F20" s="3"/>
      <c r="G20" s="3"/>
    </row>
    <row r="21" spans="1:9" ht="13.15" customHeight="1">
      <c r="B21" s="2" t="s">
        <v>49</v>
      </c>
      <c r="D21" s="3"/>
      <c r="E21" s="3"/>
      <c r="F21" s="3"/>
      <c r="G21" s="3"/>
    </row>
    <row r="22" spans="1:9" ht="13.15" customHeight="1">
      <c r="B22" s="2" t="s">
        <v>50</v>
      </c>
      <c r="D22" s="3"/>
      <c r="E22" s="3"/>
      <c r="F22" s="3"/>
      <c r="G22" s="3"/>
    </row>
    <row r="23" spans="1:9" ht="13.15" customHeight="1">
      <c r="B23" s="16" t="s">
        <v>51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52</v>
      </c>
      <c r="C25" s="2" t="s">
        <v>53</v>
      </c>
      <c r="D25" s="3" t="s">
        <v>54</v>
      </c>
      <c r="F25" s="3" t="s">
        <v>55</v>
      </c>
      <c r="G25" s="3"/>
      <c r="H25" s="3" t="s">
        <v>56</v>
      </c>
    </row>
    <row r="26" spans="1:9" s="1" customFormat="1" ht="13.15" customHeight="1">
      <c r="B26" s="1" t="s">
        <v>57</v>
      </c>
      <c r="D26" s="17"/>
      <c r="E26" s="17"/>
      <c r="F26" s="17"/>
      <c r="G26" s="17"/>
      <c r="I26" s="18"/>
    </row>
    <row r="27" spans="1:9" s="1" customFormat="1" ht="13.15" customHeight="1">
      <c r="D27" s="17"/>
      <c r="E27" s="17"/>
      <c r="F27" s="17"/>
      <c r="G27" s="17"/>
      <c r="I27" s="18"/>
    </row>
    <row r="28" spans="1:9" s="1" customFormat="1" ht="13.15" customHeight="1">
      <c r="B28" s="1" t="s">
        <v>58</v>
      </c>
      <c r="I28" s="18"/>
    </row>
    <row r="29" spans="1:9" ht="13.15" customHeight="1">
      <c r="A29" s="2" t="s">
        <v>59</v>
      </c>
    </row>
    <row r="30" spans="1:9" ht="13.15" customHeight="1">
      <c r="A30" s="2">
        <v>1</v>
      </c>
      <c r="B30" s="2" t="s">
        <v>60</v>
      </c>
    </row>
    <row r="31" spans="1:9" ht="13.15" customHeight="1">
      <c r="A31" s="2">
        <v>2</v>
      </c>
      <c r="B31" s="2" t="s">
        <v>61</v>
      </c>
    </row>
    <row r="32" spans="1:9" ht="13.15" customHeight="1">
      <c r="A32" s="2">
        <v>3</v>
      </c>
      <c r="B32" s="2" t="s">
        <v>62</v>
      </c>
    </row>
    <row r="33" spans="1:2" ht="13.15" customHeight="1">
      <c r="A33" s="2">
        <v>4</v>
      </c>
      <c r="B33" s="2" t="s">
        <v>63</v>
      </c>
    </row>
    <row r="34" spans="1:2" ht="13.15" customHeight="1">
      <c r="A34" s="2">
        <v>5</v>
      </c>
      <c r="B34" s="2" t="s">
        <v>64</v>
      </c>
    </row>
  </sheetData>
  <sheetProtection selectLockedCells="1"/>
  <printOptions gridLines="1"/>
  <pageMargins left="0.70069444444444495" right="0.70069444444444495" top="0.75138888888888899" bottom="0.75138888888888899" header="0.297916666666667" footer="0.297916666666667"/>
  <pageSetup paperSize="9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GSTR3B Monthly Statement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accts</cp:lastModifiedBy>
  <cp:lastPrinted>2022-03-16T10:04:00Z</cp:lastPrinted>
  <dcterms:created xsi:type="dcterms:W3CDTF">2021-02-01T06:30:00Z</dcterms:created>
  <dcterms:modified xsi:type="dcterms:W3CDTF">2022-06-04T07:46:20Z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EE0F0F512C4D44BBB5341CC00325275D</vt:lpwstr>
  </property>
</Properties>
</file>