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Ramesh\TDS\TDS 2022-23\SOV-III\"/>
    </mc:Choice>
  </mc:AlternateContent>
  <xr:revisionPtr revIDLastSave="0" documentId="13_ncr:1_{25BDB1F0-C1C9-4761-880B-4A187276531A}" xr6:coauthVersionLast="47" xr6:coauthVersionMax="47" xr10:uidLastSave="{00000000-0000-0000-0000-000000000000}"/>
  <bookViews>
    <workbookView xWindow="-120" yWindow="-120" windowWidth="20730" windowHeight="11160" firstSheet="4" activeTab="5" xr2:uid="{4655BAF4-62C4-41D9-8454-B23AF849B189}"/>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s>
  <definedNames>
    <definedName name="_xlnm._FilterDatabase" localSheetId="4" hidden="1">consolidated!$A$3:$W$217</definedName>
    <definedName name="LstDedSection">[1]Master!$E$2:$E$16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17" i="6" l="1"/>
  <c r="I216" i="6"/>
  <c r="I215" i="6"/>
  <c r="I214" i="6"/>
  <c r="I219" i="6" l="1"/>
  <c r="C9" i="9" l="1"/>
  <c r="E43" i="4"/>
  <c r="E34" i="4"/>
  <c r="C34" i="4" s="1"/>
  <c r="E35" i="4"/>
  <c r="E26" i="4"/>
  <c r="D26" i="4"/>
  <c r="G9" i="9"/>
  <c r="J6" i="9"/>
  <c r="J5" i="9"/>
  <c r="J9" i="9" s="1"/>
  <c r="G219" i="6"/>
  <c r="F219" i="6"/>
  <c r="D78" i="2"/>
  <c r="D79" i="2"/>
  <c r="C18" i="4"/>
  <c r="E41" i="4"/>
  <c r="D41" i="4"/>
  <c r="C40" i="4"/>
  <c r="E38" i="4"/>
  <c r="D38" i="4"/>
  <c r="C37" i="4"/>
  <c r="E33" i="4"/>
  <c r="D33" i="4"/>
  <c r="D35" i="4" s="1"/>
  <c r="C32" i="4"/>
  <c r="C31" i="4"/>
  <c r="C30" i="4"/>
  <c r="C25" i="4"/>
  <c r="E24" i="4"/>
  <c r="D24" i="4"/>
  <c r="C23" i="4"/>
  <c r="C22" i="4"/>
  <c r="C21" i="4"/>
  <c r="C20" i="4"/>
  <c r="C19" i="4"/>
  <c r="C17" i="4"/>
  <c r="C16" i="4"/>
  <c r="C15" i="4"/>
  <c r="C14" i="4"/>
  <c r="C13" i="4"/>
  <c r="C12" i="4"/>
  <c r="C11" i="4"/>
  <c r="C10" i="4"/>
  <c r="C9" i="4"/>
  <c r="C8" i="4"/>
  <c r="C7" i="4"/>
  <c r="C6" i="4"/>
  <c r="E19" i="5"/>
  <c r="E17" i="5"/>
  <c r="A11" i="5"/>
  <c r="A12" i="5" s="1"/>
  <c r="E13" i="5"/>
  <c r="D13" i="5"/>
  <c r="E7" i="5"/>
  <c r="D7" i="5"/>
  <c r="A7" i="2"/>
  <c r="A8"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134" i="3"/>
  <c r="D134" i="3"/>
  <c r="E128" i="3"/>
  <c r="D128" i="3"/>
  <c r="D121" i="3"/>
  <c r="E121" i="3"/>
  <c r="A92" i="3"/>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D88" i="3"/>
  <c r="E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0" i="2"/>
  <c r="E71" i="2"/>
  <c r="D71" i="2"/>
  <c r="D86" i="2"/>
  <c r="E82" i="2"/>
  <c r="E86" i="2" s="1"/>
  <c r="E75" i="2"/>
  <c r="E80" i="2" s="1"/>
  <c r="E91" i="2" s="1"/>
  <c r="C26" i="4" l="1"/>
  <c r="D28" i="4"/>
  <c r="D43" i="4" s="1"/>
  <c r="E28" i="4"/>
  <c r="C24" i="4"/>
  <c r="C33" i="4"/>
  <c r="D19" i="5"/>
  <c r="D91" i="2"/>
</calcChain>
</file>

<file path=xl/sharedStrings.xml><?xml version="1.0" encoding="utf-8"?>
<sst xmlns="http://schemas.openxmlformats.org/spreadsheetml/2006/main" count="1534" uniqueCount="217">
  <si>
    <t>TDS STATEMENT FOR THE MONTH OF FEB-2022</t>
  </si>
  <si>
    <t>SL.No</t>
  </si>
  <si>
    <t>Particulars</t>
  </si>
  <si>
    <t>Percentage</t>
  </si>
  <si>
    <t>Amount</t>
  </si>
  <si>
    <t>TDS</t>
  </si>
  <si>
    <t>Section</t>
  </si>
  <si>
    <t>Total</t>
  </si>
  <si>
    <t>194C</t>
  </si>
  <si>
    <t>Grand Total</t>
  </si>
  <si>
    <t>SILVER OAK VILLS -III</t>
  </si>
  <si>
    <t>CONT-Anirudh</t>
  </si>
  <si>
    <t>CONT-Baijnath</t>
  </si>
  <si>
    <t>CONT-Biroporida</t>
  </si>
  <si>
    <t>CONT-Bohini Basappa</t>
  </si>
  <si>
    <t>CONT-Duguru Ramulu</t>
  </si>
  <si>
    <t>CONT-Jyothiram</t>
  </si>
  <si>
    <t>WO-Vasanthi Constructions &amp; Developers</t>
  </si>
  <si>
    <t>WO-Rohan constructions</t>
  </si>
  <si>
    <t>SP-Expert Security guards</t>
  </si>
  <si>
    <t>SUP-Serene Constructions llp</t>
  </si>
  <si>
    <t>SP-Shreyas Services</t>
  </si>
  <si>
    <t>194J</t>
  </si>
  <si>
    <t>Professional 194J 10%</t>
  </si>
  <si>
    <t>Contractors 194C(2%)</t>
  </si>
  <si>
    <t>Shruthi  Agarwal</t>
  </si>
  <si>
    <t>KGM &amp;Co.</t>
  </si>
  <si>
    <t>SUP-Summit sales LLP</t>
  </si>
  <si>
    <t>CONT-Janardhan Prasad on Alc</t>
  </si>
  <si>
    <t>CONT- J Sushanth Kumar</t>
  </si>
  <si>
    <t>CONT- Sanku Suresh</t>
  </si>
  <si>
    <t>DW-Anirudh Dhal</t>
  </si>
  <si>
    <t>DW-Duguru Ramulu</t>
  </si>
  <si>
    <t>DW-Radha Krishna</t>
  </si>
  <si>
    <t>DW- N. Nagaraju</t>
  </si>
  <si>
    <t>CONJBDW-G Mannem</t>
  </si>
  <si>
    <t>OEUD-House Keeping Services</t>
  </si>
  <si>
    <t>WO-Mohd Ishaq( Turnkey Contractor)</t>
  </si>
  <si>
    <t>DW-Vasanthi Construction &amp; Developers</t>
  </si>
  <si>
    <t>JW-Anirudhal</t>
  </si>
  <si>
    <t>CONT-Benumadabdas</t>
  </si>
  <si>
    <t>DW- Biroporida</t>
  </si>
  <si>
    <t>WO-Surasani Constructions Pvt Ltd-III</t>
  </si>
  <si>
    <t>WO-Rohan Constructions</t>
  </si>
  <si>
    <t>DW-G.Mannem</t>
  </si>
  <si>
    <t>DW-Benumadab Das</t>
  </si>
  <si>
    <t>CONT- Tirupathi Singh</t>
  </si>
  <si>
    <t>CONT-Shaik Iqbal</t>
  </si>
  <si>
    <t>CONJBDW-Basappa</t>
  </si>
  <si>
    <t>CONJBDW-Baijnath</t>
  </si>
  <si>
    <t>CONT-K Sravan Kumar</t>
  </si>
  <si>
    <t>CONT-V Balreddy</t>
  </si>
  <si>
    <t>CONT-K Krishna</t>
  </si>
  <si>
    <t>Contractors 194C</t>
  </si>
  <si>
    <t>contractors 194c</t>
  </si>
  <si>
    <t>DW-G Mannem</t>
  </si>
  <si>
    <t>CONT-V Bal Reddy</t>
  </si>
  <si>
    <t>Steel GST 18%</t>
  </si>
  <si>
    <t>DW-Bhaijnath A/c</t>
  </si>
  <si>
    <t>CONT-N Nagaraju</t>
  </si>
  <si>
    <t>CONJBDW-Anirudh Dhal</t>
  </si>
  <si>
    <t>CONJBDW-N Nagaraju</t>
  </si>
  <si>
    <t>DW- Radhakrishna. Y</t>
  </si>
  <si>
    <t>CONT-MD Ishaq</t>
  </si>
  <si>
    <t>summit sales LLP Logistics</t>
  </si>
  <si>
    <t>Ajay meta</t>
  </si>
  <si>
    <t>KGM&amp;co</t>
  </si>
  <si>
    <t>Sub Total</t>
  </si>
  <si>
    <t>SUP-Serene Constructions LLP</t>
  </si>
  <si>
    <t>SP-Expert Security Guards</t>
  </si>
  <si>
    <t>TDS STATEMENT FOR THE MONTH OF MARCH-2022</t>
  </si>
  <si>
    <t>TOTAL</t>
  </si>
  <si>
    <t>Company:</t>
  </si>
  <si>
    <t>Silver Oak Villas - III</t>
  </si>
  <si>
    <t>Prepared by:</t>
  </si>
  <si>
    <t>Akhilandeswari</t>
  </si>
  <si>
    <t>Date:</t>
  </si>
  <si>
    <t>TDS Statement For the month of  January-2021</t>
  </si>
  <si>
    <t>PAN No</t>
  </si>
  <si>
    <t>Rate</t>
  </si>
  <si>
    <t>AGHPG14308</t>
  </si>
  <si>
    <t>AVAPN7566M</t>
  </si>
  <si>
    <t>DLMPS9411K</t>
  </si>
  <si>
    <t>AUYPD0452B</t>
  </si>
  <si>
    <t>ARYPB7461M</t>
  </si>
  <si>
    <t>ALMPG5350Q</t>
  </si>
  <si>
    <t>AYLPD2561N</t>
  </si>
  <si>
    <t>ADYPA2972Q</t>
  </si>
  <si>
    <t>SUP-Y.Pushpalatha</t>
  </si>
  <si>
    <t>AAJPI1995B</t>
  </si>
  <si>
    <t>WO-Mohd Ishaq</t>
  </si>
  <si>
    <t>AARFR0861M</t>
  </si>
  <si>
    <t>AALCS4817P</t>
  </si>
  <si>
    <t>Total of 94C(1%)</t>
  </si>
  <si>
    <t>ACIFS6178F</t>
  </si>
  <si>
    <t>Total of 94C(2%)</t>
  </si>
  <si>
    <t>ACQFS2044C</t>
  </si>
  <si>
    <t>Summit Sales LLP Logistics</t>
  </si>
  <si>
    <t>Total of 94J(10%)</t>
  </si>
  <si>
    <t>SP-Summit Sales LLP</t>
  </si>
  <si>
    <t>Total of 94Q(0.1%)</t>
  </si>
  <si>
    <t xml:space="preserve">Company Name </t>
  </si>
  <si>
    <t xml:space="preserve">Silver Oak Villas-COnsolidated </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</si>
  <si>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</si>
  <si>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</si>
  <si>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</si>
  <si>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</si>
  <si>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</si>
  <si>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</si>
  <si>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</si>
  <si>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</si>
  <si>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</si>
  <si>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</si>
  <si>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</si>
  <si>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01-Companies</t>
  </si>
  <si>
    <t>Serene Constructions LLP</t>
  </si>
  <si>
    <t>0.1%</t>
  </si>
  <si>
    <t xml:space="preserve">Statementof e-TDS for Q-I(April 2021 to June 2021) </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</si>
  <si>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</si>
  <si>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</si>
  <si>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</si>
  <si>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</si>
  <si>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</si>
  <si>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</si>
  <si>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</si>
  <si>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</si>
  <si>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</si>
  <si>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</si>
  <si>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</si>
  <si>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</si>
  <si>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</si>
  <si>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</si>
  <si>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</si>
  <si>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</si>
  <si>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Summary_Statement of e-TDS  SOV-III_COnsolidated for Q 4 of FY 2021-22</t>
  </si>
  <si>
    <t>Y pushpalatha</t>
  </si>
  <si>
    <t>ACVF57909P</t>
  </si>
  <si>
    <t>TAN of Deductor</t>
  </si>
  <si>
    <t>HYDS44301F</t>
  </si>
  <si>
    <t>PAN of Deductor</t>
  </si>
  <si>
    <t>ADBFS3288A</t>
  </si>
  <si>
    <t>Name of Deductor</t>
  </si>
  <si>
    <t>Silver Oak Villas LLP</t>
  </si>
  <si>
    <t>VISTA HOMES</t>
  </si>
  <si>
    <t>Branch/Division of the Deductor</t>
  </si>
  <si>
    <t>SECUNDERABAD</t>
  </si>
  <si>
    <t>Flat / Door / Block No.</t>
  </si>
  <si>
    <t>5-4-187/3&amp;4, IIND FLOOR,</t>
  </si>
  <si>
    <t>Name of premises / Building / Village</t>
  </si>
  <si>
    <t>SOHAM MANSION</t>
  </si>
  <si>
    <t>Road / Street / Lane / Post Office</t>
  </si>
  <si>
    <t>M.G. ROAD</t>
  </si>
  <si>
    <t>Area / Locality / Taluka / Sub division</t>
  </si>
  <si>
    <t>RANIGUNJ</t>
  </si>
  <si>
    <t>Town  / City  / District</t>
  </si>
  <si>
    <t>State of the Deductor</t>
  </si>
  <si>
    <t>TELANGANA</t>
  </si>
  <si>
    <t>PIN of the Deductor</t>
  </si>
  <si>
    <t>500003</t>
  </si>
  <si>
    <t>Email of the Deductor</t>
  </si>
  <si>
    <t>accounts@modiproperties.com</t>
  </si>
  <si>
    <t>STD Code of the Deductor</t>
  </si>
  <si>
    <t>040</t>
  </si>
  <si>
    <t>Telephone number of the Deductor</t>
  </si>
  <si>
    <t>66335551</t>
  </si>
  <si>
    <t xml:space="preserve">Change of Address of Deductor since last Return </t>
  </si>
  <si>
    <t>Status of Deductor (Fill Type of Deductor also in Row 32)</t>
  </si>
  <si>
    <t>O - Other than Central Government</t>
  </si>
  <si>
    <t>Name of the Person responsible for deduction</t>
  </si>
  <si>
    <t>SOHAM MODI</t>
  </si>
  <si>
    <t>Designation of the Person Responsible for Deduction</t>
  </si>
  <si>
    <t>DESIGNAGTED PARTNER</t>
  </si>
  <si>
    <t>PARTNER</t>
  </si>
  <si>
    <t>State of the Person responsible for deduction</t>
  </si>
  <si>
    <t>ANDHRA PRADESH</t>
  </si>
  <si>
    <t>PIN of the Person responsible for deduction</t>
  </si>
  <si>
    <t>Email of the Person responsible for deduction</t>
  </si>
  <si>
    <t>Telephone number of the Person responsible for deduction</t>
  </si>
  <si>
    <t/>
  </si>
  <si>
    <t xml:space="preserve">Change of Address of Responsible Person since last Return </t>
  </si>
  <si>
    <t>TAN Application Acknowledgement No., if TAN applied</t>
  </si>
  <si>
    <t>Revised Return (Y/N)</t>
  </si>
  <si>
    <t>N</t>
  </si>
  <si>
    <t>Original Statement Receipt Number, if revised return</t>
  </si>
  <si>
    <t>Type of Deductor</t>
  </si>
  <si>
    <t>F - Firm</t>
  </si>
  <si>
    <t>PAO Code</t>
  </si>
  <si>
    <t>DDO Code</t>
  </si>
  <si>
    <t>Ministry Name</t>
  </si>
  <si>
    <t>Ministry Name (If Others)</t>
  </si>
  <si>
    <t>PAO Reg. No.</t>
  </si>
  <si>
    <t>DDO Reg. No.</t>
  </si>
  <si>
    <t>23.05.2022</t>
  </si>
  <si>
    <t>Statement of e-TDS for Q-1( April 2022 to June2022)</t>
  </si>
  <si>
    <t>CONJBDW-Janardhan Prasad</t>
  </si>
  <si>
    <t>CONT-G Mannem</t>
  </si>
  <si>
    <t>WO-Sandeep Kumar Nishad</t>
  </si>
  <si>
    <t>Y Pushpalatha</t>
  </si>
  <si>
    <t>CONT-T.Yellana</t>
  </si>
  <si>
    <t>30.04.2022</t>
  </si>
  <si>
    <t>31.05.2022</t>
  </si>
  <si>
    <t>SP-Summit Sales LLP Logistics</t>
  </si>
  <si>
    <t>30.06.2022</t>
  </si>
  <si>
    <t>AZEPJ0151G</t>
  </si>
  <si>
    <t>AMRPT4104H</t>
  </si>
  <si>
    <t>AZTPB5838K</t>
  </si>
  <si>
    <t>CBGPD1053B</t>
  </si>
  <si>
    <t>AXKPK6993M</t>
  </si>
  <si>
    <t>ARMPV8876C</t>
  </si>
  <si>
    <t>GLLPS8753N</t>
  </si>
  <si>
    <t>BPLPS9325F</t>
  </si>
  <si>
    <t>184760</t>
  </si>
  <si>
    <t>04.06.2022</t>
  </si>
  <si>
    <t>28.06.2022</t>
  </si>
  <si>
    <t>AOLPN5079F</t>
  </si>
  <si>
    <t>APYPY9568E</t>
  </si>
  <si>
    <t>ALLPT0362J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</si>
</sst>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_);_(* \(#,##0\);_(* &quot;-&quot;??_);_(@_)"/>
    <numFmt numFmtId="165" formatCode="_ * #,##0_ ;_ * \-#,##0_ ;_ * &quot;-&quot;??_ ;_ @_ "/>
    <numFmt numFmtId="166" formatCode="0.0%"/>
    <numFmt numFmtId="167" formatCode="[$-14009]dd/mm/yyyy;@"/>
    <numFmt numFmtId="168" formatCode="0_ "/>
    <numFmt numFmtId="169" formatCode="_(* #,##0.00_);_(* \(#,##0.00\);_(* &quot;-&quot;??_);_(@_)"/>
    <numFmt numFmtId="170" formatCode="_(* #,##0.00_);_(* \(#,##0.00\);_(* &quot;-&quot;??.00_);_(@_)"/>
    <numFmt numFmtId="171" formatCode="0;[Red]0"/>
    <numFmt numFmtId="172" formatCode="0.00;[Red]0.00"/>
    <numFmt numFmtId="173" formatCode="_(* #,##0.000_);_(* \(#,##0.000\);_(* &quot;-&quot;??.0_);_(@_)"/>
  </numFmts>
  <fonts count="40" x14ac:knownFonts="1">
    <font>
      <sz val="11"/>
      <color theme="1"/>
      <name val="Calibri"/>
      <family val="2"/>
      <scheme val="minor"/>
    </font>
    <font>
      <sz val="11"/>
      <color theme="1"/>
      <name val="Calibri"/>
      <family val="2"/>
      <scheme val="minor"/>
    </font>
    <font>
      <sz val="10.5"/>
      <color theme="1"/>
      <name val="Times New Roman"/>
      <family val="1"/>
    </font>
    <font>
      <sz val="11"/>
      <color theme="1"/>
      <name val="Calibri"/>
      <family val="2"/>
      <scheme val="minor"/>
    </font>
    <font>
      <u/>
      <sz val="10.5"/>
      <color theme="1"/>
      <name val="Times New Roman"/>
      <family val="1"/>
    </font>
    <font>
      <sz val="10.5"/>
      <name val="Times New Roman"/>
      <family val="1"/>
    </font>
    <font>
      <b/>
      <sz val="10.5"/>
      <color theme="1"/>
      <name val="Times New Roman"/>
      <family val="1"/>
    </font>
    <font>
      <sz val="10.5"/>
      <color theme="1"/>
      <name val="Times New Roman"/>
      <family val="1"/>
    </font>
    <font>
      <sz val="10"/>
      <color theme="1"/>
      <name val="Times New Roman"/>
      <family val="1"/>
    </font>
    <font>
      <u/>
      <sz val="11"/>
      <color theme="10"/>
      <name val="Calibri"/>
      <family val="2"/>
      <scheme val="minor"/>
    </font>
    <font>
      <b/>
      <sz val="10.5"/>
      <color theme="1"/>
      <name val="Times New Roman"/>
      <family val="1"/>
    </font>
    <font>
      <b/>
      <u/>
      <sz val="11"/>
      <color theme="10"/>
      <name val="Calibri"/>
      <family val="2"/>
      <scheme val="minor"/>
    </font>
    <font>
      <sz val="10"/>
      <color theme="1"/>
      <name val="Arial"/>
      <family val="2"/>
    </font>
    <font>
      <b/>
      <sz val="11"/>
      <color theme="1"/>
      <name val="Calibri"/>
      <family val="2"/>
      <scheme val="minor"/>
    </font>
    <font>
      <sz val="11"/>
      <color theme="1"/>
      <name val="Times New Roman"/>
      <family val="1"/>
    </font>
    <font>
      <b/>
      <sz val="11"/>
      <color theme="1"/>
      <name val="Times New Roman"/>
      <family val="1"/>
    </font>
    <font>
      <b/>
      <sz val="10.5"/>
      <name val="Times New Roman"/>
      <family val="1"/>
    </font>
    <font>
      <sz val="11"/>
      <color theme="1"/>
      <name val="Times New Roman"/>
      <family val="1"/>
    </font>
    <font>
      <sz val="11"/>
      <color indexed="8"/>
      <name val="Calibri"/>
      <family val="2"/>
    </font>
    <font>
      <sz val="11"/>
      <name val="Times New Roman"/>
      <family val="1"/>
    </font>
    <font>
      <b/>
      <u/>
      <sz val="11"/>
      <name val="Times New Roman"/>
      <family val="1"/>
    </font>
    <font>
      <sz val="10"/>
      <color theme="1"/>
      <name val="Times New Roman"/>
      <family val="1"/>
    </font>
    <font>
      <sz val="11"/>
      <color theme="1"/>
      <name val="Times New Roman"/>
      <family val="1"/>
    </font>
    <font>
      <sz val="10"/>
      <color theme="1"/>
      <name val="Times New Roman"/>
      <family val="1"/>
    </font>
    <font>
      <b/>
      <sz val="11"/>
      <color theme="1"/>
      <name val="Times New Roman"/>
      <family val="1"/>
    </font>
    <font>
      <sz val="11"/>
      <name val="Times New Roman"/>
      <family val="1"/>
    </font>
    <font>
      <b/>
      <sz val="11"/>
      <name val="Times New Roman"/>
      <family val="1"/>
    </font>
    <font>
      <sz val="10"/>
      <name val="Arial"/>
      <family val="2"/>
    </font>
    <font>
      <sz val="11"/>
      <color indexed="8"/>
      <name val="Times New Roman"/>
      <family val="1"/>
    </font>
    <font>
      <sz val="12"/>
      <color theme="1"/>
      <name val="Calibri"/>
      <family val="2"/>
    </font>
    <font>
      <sz val="12"/>
      <name val="Calibri"/>
      <family val="2"/>
    </font>
    <font>
      <sz val="12"/>
      <color indexed="8"/>
      <name val="Calibri"/>
      <family val="2"/>
    </font>
    <font>
      <sz val="10"/>
      <color indexed="8"/>
      <name val="Arial"/>
      <family val="2"/>
    </font>
    <font>
      <sz val="9"/>
      <color indexed="8"/>
      <name val="Arial"/>
      <family val="2"/>
    </font>
    <font>
      <b/>
      <sz val="12"/>
      <color theme="1"/>
      <name val="Calibri"/>
      <family val="2"/>
    </font>
    <font>
      <b/>
      <sz val="12"/>
      <name val="Calibri"/>
      <family val="2"/>
    </font>
    <font>
      <b/>
      <sz val="10"/>
      <name val="Arial"/>
      <family val="2"/>
    </font>
    <font>
      <b/>
      <sz val="11"/>
      <color indexed="8"/>
      <name val="Times New Roman"/>
      <family val="1"/>
    </font>
    <font>
      <sz val="10"/>
      <color theme="1"/>
      <name val="Times New Roman"/>
      <family val="1"/>
    </font>
    <font>
      <sz val="11"/>
      <color theme="1"/>
      <name val="Times New Roman"/>
      <family val="1"/>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indexed="13"/>
        <bgColor indexed="64"/>
      </patternFill>
    </fill>
    <fill>
      <patternFill patternType="solid">
        <fgColor indexed="1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4" tint="0.39994506668294322"/>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9" fillId="0" borderId="0" applyNumberFormat="0" applyFill="0" applyBorder="0" applyAlignment="0" applyProtection="0"/>
    <xf numFmtId="0" fontId="18" fillId="0" borderId="0">
      <alignment vertical="center"/>
    </xf>
    <xf numFmtId="9" fontId="18" fillId="0" borderId="0" applyFont="0" applyFill="0" applyBorder="0" applyAlignment="0" applyProtection="0">
      <alignment vertical="center"/>
    </xf>
    <xf numFmtId="169" fontId="27" fillId="0" borderId="0" applyFont="0" applyFill="0" applyBorder="0" applyAlignment="0" applyProtection="0"/>
    <xf numFmtId="43" fontId="1" fillId="0" borderId="0" applyFont="0" applyFill="0" applyBorder="0" applyAlignment="0" applyProtection="0"/>
  </cellStyleXfs>
  <cellXfs count="249">
    <xf numFmtId="0" fontId="0" fillId="0" borderId="0" xfId="0"/>
    <xf numFmtId="0" fontId="2" fillId="0" borderId="0" xfId="0" applyFont="1"/>
    <xf numFmtId="164" fontId="2" fillId="0" borderId="0" xfId="1" applyNumberFormat="1" applyFont="1" applyFill="1" applyBorder="1" applyAlignment="1"/>
    <xf numFmtId="164" fontId="2" fillId="0" borderId="0" xfId="0" applyNumberFormat="1" applyFont="1"/>
    <xf numFmtId="165" fontId="2" fillId="0" borderId="0" xfId="0" applyNumberFormat="1" applyFont="1"/>
    <xf numFmtId="0" fontId="2" fillId="0" borderId="0" xfId="0" applyFont="1" applyAlignment="1">
      <alignment horizontal="center"/>
    </xf>
    <xf numFmtId="164" fontId="10" fillId="0" borderId="0" xfId="0" applyNumberFormat="1" applyFont="1" applyAlignment="1">
      <alignment horizontal="right"/>
    </xf>
    <xf numFmtId="0" fontId="0" fillId="0" borderId="1" xfId="0" applyBorder="1"/>
    <xf numFmtId="0" fontId="2" fillId="0" borderId="1" xfId="0" applyFont="1" applyBorder="1" applyAlignment="1">
      <alignment horizontal="center"/>
    </xf>
    <xf numFmtId="0" fontId="2" fillId="0" borderId="1" xfId="0" applyFont="1" applyBorder="1"/>
    <xf numFmtId="164" fontId="2" fillId="0" borderId="1" xfId="1" applyNumberFormat="1" applyFont="1" applyFill="1" applyBorder="1" applyAlignment="1"/>
    <xf numFmtId="0" fontId="15" fillId="0" borderId="1" xfId="0" applyFont="1" applyBorder="1"/>
    <xf numFmtId="9" fontId="2" fillId="0" borderId="1" xfId="0" applyNumberFormat="1" applyFont="1" applyBorder="1"/>
    <xf numFmtId="49" fontId="8" fillId="0" borderId="1" xfId="0" applyNumberFormat="1" applyFont="1" applyBorder="1" applyAlignment="1">
      <alignment vertical="top"/>
    </xf>
    <xf numFmtId="165" fontId="14" fillId="0" borderId="1" xfId="1" applyNumberFormat="1" applyFont="1" applyBorder="1"/>
    <xf numFmtId="165" fontId="12" fillId="0" borderId="1" xfId="1" applyNumberFormat="1" applyFont="1" applyBorder="1" applyAlignment="1">
      <alignment horizontal="right" vertical="top"/>
    </xf>
    <xf numFmtId="165" fontId="15" fillId="0" borderId="1" xfId="0" applyNumberFormat="1" applyFont="1" applyBorder="1"/>
    <xf numFmtId="9" fontId="2" fillId="0" borderId="1" xfId="2" applyFont="1" applyFill="1" applyBorder="1" applyAlignment="1">
      <alignment horizontal="center"/>
    </xf>
    <xf numFmtId="165" fontId="8" fillId="0" borderId="1" xfId="1" applyNumberFormat="1" applyFont="1" applyBorder="1" applyAlignment="1">
      <alignment horizontal="right" vertical="top"/>
    </xf>
    <xf numFmtId="165" fontId="15" fillId="0" borderId="1" xfId="1" applyNumberFormat="1" applyFont="1" applyBorder="1"/>
    <xf numFmtId="165" fontId="13" fillId="0" borderId="1" xfId="0" applyNumberFormat="1" applyFont="1" applyBorder="1"/>
    <xf numFmtId="0" fontId="10" fillId="0" borderId="1" xfId="0" applyFont="1" applyBorder="1"/>
    <xf numFmtId="0" fontId="14" fillId="0" borderId="1" xfId="0" applyFont="1" applyBorder="1"/>
    <xf numFmtId="9" fontId="0" fillId="0" borderId="1" xfId="0" applyNumberFormat="1" applyBorder="1"/>
    <xf numFmtId="165" fontId="14" fillId="0" borderId="1" xfId="0" applyNumberFormat="1" applyFont="1" applyBorder="1"/>
    <xf numFmtId="0" fontId="7" fillId="0" borderId="1" xfId="0" applyFont="1" applyBorder="1"/>
    <xf numFmtId="166" fontId="2" fillId="0" borderId="1" xfId="0" applyNumberFormat="1" applyFont="1" applyBorder="1" applyAlignment="1">
      <alignment horizontal="right"/>
    </xf>
    <xf numFmtId="0" fontId="13" fillId="0" borderId="1" xfId="0" applyFont="1" applyBorder="1" applyAlignment="1">
      <alignment horizontal="right"/>
    </xf>
    <xf numFmtId="0" fontId="0" fillId="0" borderId="3" xfId="0" applyBorder="1"/>
    <xf numFmtId="0" fontId="0" fillId="0" borderId="2" xfId="0" applyBorder="1"/>
    <xf numFmtId="165" fontId="13" fillId="0" borderId="2" xfId="0" applyNumberFormat="1" applyFont="1" applyBorder="1"/>
    <xf numFmtId="0" fontId="9" fillId="0" borderId="1" xfId="4" applyBorder="1" applyAlignment="1">
      <alignment horizontal="left"/>
    </xf>
    <xf numFmtId="49" fontId="12" fillId="0" borderId="1" xfId="0" applyNumberFormat="1" applyFont="1" applyBorder="1" applyAlignment="1">
      <alignment vertical="top"/>
    </xf>
    <xf numFmtId="49" fontId="5" fillId="0" borderId="1" xfId="0" applyNumberFormat="1" applyFont="1" applyBorder="1" applyAlignment="1" applyProtection="1">
      <alignment horizontal="center"/>
      <protection locked="0"/>
    </xf>
    <xf numFmtId="49" fontId="10" fillId="0" borderId="1" xfId="0" applyNumberFormat="1" applyFont="1" applyBorder="1" applyAlignment="1">
      <alignment horizontal="right" vertical="top"/>
    </xf>
    <xf numFmtId="164" fontId="10" fillId="0" borderId="1" xfId="1" applyNumberFormat="1" applyFont="1" applyFill="1" applyBorder="1" applyAlignment="1">
      <alignment horizontal="right"/>
    </xf>
    <xf numFmtId="0" fontId="10" fillId="0" borderId="1" xfId="0" applyFont="1" applyBorder="1" applyAlignment="1">
      <alignment horizontal="right"/>
    </xf>
    <xf numFmtId="49" fontId="7" fillId="0" borderId="1" xfId="0" applyNumberFormat="1" applyFont="1" applyBorder="1" applyAlignment="1">
      <alignment vertical="top"/>
    </xf>
    <xf numFmtId="165" fontId="2" fillId="0" borderId="1" xfId="1" applyNumberFormat="1" applyFont="1" applyBorder="1" applyAlignment="1">
      <alignment horizontal="right" vertical="top"/>
    </xf>
    <xf numFmtId="0" fontId="6" fillId="0" borderId="1" xfId="0" applyFont="1" applyBorder="1"/>
    <xf numFmtId="0" fontId="6" fillId="0" borderId="1" xfId="0" applyFont="1" applyBorder="1" applyAlignment="1">
      <alignment horizontal="right"/>
    </xf>
    <xf numFmtId="164" fontId="6" fillId="0" borderId="1" xfId="1" applyNumberFormat="1" applyFont="1" applyFill="1" applyBorder="1" applyAlignment="1"/>
    <xf numFmtId="0" fontId="4" fillId="0" borderId="1" xfId="0" applyFont="1" applyBorder="1" applyAlignment="1">
      <alignment horizontal="left"/>
    </xf>
    <xf numFmtId="0" fontId="11" fillId="0" borderId="1" xfId="4" applyFont="1" applyBorder="1" applyAlignment="1">
      <alignment horizontal="left"/>
    </xf>
    <xf numFmtId="10" fontId="2" fillId="0" borderId="1" xfId="0" applyNumberFormat="1" applyFont="1" applyBorder="1"/>
    <xf numFmtId="165" fontId="2" fillId="0" borderId="1" xfId="1" applyNumberFormat="1" applyFont="1" applyFill="1" applyBorder="1" applyAlignment="1">
      <alignment horizontal="right" vertical="top"/>
    </xf>
    <xf numFmtId="164" fontId="7" fillId="0" borderId="1" xfId="1" applyNumberFormat="1" applyFont="1" applyFill="1" applyBorder="1" applyAlignment="1"/>
    <xf numFmtId="0" fontId="2" fillId="0" borderId="1" xfId="0" applyFont="1" applyBorder="1" applyAlignment="1">
      <alignment horizontal="right"/>
    </xf>
    <xf numFmtId="0" fontId="7" fillId="0" borderId="1" xfId="0" applyFont="1" applyBorder="1" applyAlignment="1">
      <alignment horizontal="center"/>
    </xf>
    <xf numFmtId="49" fontId="7" fillId="0" borderId="1" xfId="3" applyNumberFormat="1" applyFont="1" applyBorder="1" applyAlignment="1">
      <alignment vertical="top"/>
    </xf>
    <xf numFmtId="164" fontId="2" fillId="0" borderId="1" xfId="1" applyNumberFormat="1" applyFont="1" applyFill="1" applyBorder="1" applyAlignment="1">
      <alignment horizontal="right" vertical="top"/>
    </xf>
    <xf numFmtId="49" fontId="2" fillId="0" borderId="1" xfId="3" applyNumberFormat="1" applyFont="1" applyBorder="1" applyAlignment="1">
      <alignment vertical="top"/>
    </xf>
    <xf numFmtId="49" fontId="2" fillId="0" borderId="1" xfId="0" applyNumberFormat="1" applyFont="1" applyBorder="1" applyAlignment="1">
      <alignment vertical="top"/>
    </xf>
    <xf numFmtId="164" fontId="10" fillId="0" borderId="1" xfId="1" applyNumberFormat="1" applyFont="1" applyFill="1" applyBorder="1" applyAlignment="1"/>
    <xf numFmtId="164" fontId="10" fillId="2" borderId="1" xfId="1" applyNumberFormat="1" applyFont="1" applyFill="1" applyBorder="1" applyAlignment="1"/>
    <xf numFmtId="49" fontId="16" fillId="0" borderId="1" xfId="0" applyNumberFormat="1" applyFont="1" applyBorder="1" applyAlignment="1" applyProtection="1">
      <alignment horizontal="center"/>
      <protection locked="0"/>
    </xf>
    <xf numFmtId="0" fontId="2" fillId="0" borderId="1" xfId="0" applyFont="1" applyBorder="1" applyAlignment="1">
      <alignment horizontal="center"/>
    </xf>
    <xf numFmtId="165" fontId="0" fillId="0" borderId="0" xfId="0" applyNumberFormat="1"/>
    <xf numFmtId="43" fontId="0" fillId="0" borderId="0" xfId="0" applyNumberFormat="1"/>
    <xf numFmtId="9" fontId="2" fillId="0" borderId="1" xfId="0" applyNumberFormat="1" applyFont="1" applyBorder="1" applyAlignment="1">
      <alignment horizontal="center"/>
    </xf>
    <xf numFmtId="9" fontId="0" fillId="0" borderId="1" xfId="0" applyNumberFormat="1" applyBorder="1" applyAlignment="1">
      <alignment horizontal="center"/>
    </xf>
    <xf numFmtId="0" fontId="17" fillId="0" borderId="0" xfId="0" applyFont="1" applyAlignment="1">
      <alignment horizontal="left"/>
    </xf>
    <xf numFmtId="0" fontId="17" fillId="0" borderId="0" xfId="0" applyFont="1"/>
    <xf numFmtId="167" fontId="17" fillId="0" borderId="0" xfId="1" applyNumberFormat="1" applyFont="1" applyFill="1" applyBorder="1" applyAlignment="1" applyProtection="1">
      <alignment horizontal="left"/>
      <protection locked="0"/>
    </xf>
    <xf numFmtId="0" fontId="19" fillId="0" borderId="0" xfId="5" applyFont="1" applyAlignment="1"/>
    <xf numFmtId="9" fontId="19" fillId="0" borderId="0" xfId="5" applyNumberFormat="1" applyFont="1" applyAlignment="1"/>
    <xf numFmtId="165" fontId="19" fillId="0" borderId="0" xfId="1" applyNumberFormat="1" applyFont="1" applyFill="1" applyBorder="1" applyAlignment="1"/>
    <xf numFmtId="0" fontId="20" fillId="0" borderId="0" xfId="5" applyFont="1" applyAlignment="1">
      <alignment horizontal="center"/>
    </xf>
    <xf numFmtId="9" fontId="20" fillId="0" borderId="0" xfId="6" applyFont="1" applyFill="1" applyBorder="1" applyAlignment="1">
      <alignment horizontal="center"/>
    </xf>
    <xf numFmtId="165" fontId="20" fillId="0" borderId="0" xfId="1" applyNumberFormat="1" applyFont="1" applyFill="1" applyBorder="1" applyAlignment="1">
      <alignment horizontal="center"/>
    </xf>
    <xf numFmtId="0" fontId="21" fillId="0" borderId="0" xfId="5" applyFont="1" applyAlignment="1"/>
    <xf numFmtId="10" fontId="17" fillId="0" borderId="0" xfId="2" applyNumberFormat="1" applyFont="1" applyFill="1" applyBorder="1" applyAlignment="1">
      <alignment horizontal="center"/>
    </xf>
    <xf numFmtId="0" fontId="0" fillId="0" borderId="0" xfId="0" applyAlignment="1">
      <alignment vertical="center"/>
    </xf>
    <xf numFmtId="0" fontId="22" fillId="0" borderId="0" xfId="5" applyFont="1" applyAlignment="1"/>
    <xf numFmtId="0" fontId="23" fillId="0" borderId="0" xfId="0" applyFont="1"/>
    <xf numFmtId="0" fontId="0" fillId="0" borderId="4" xfId="0" applyBorder="1" applyAlignment="1">
      <alignment vertical="center"/>
    </xf>
    <xf numFmtId="0" fontId="24" fillId="0" borderId="5" xfId="0" applyFont="1" applyBorder="1"/>
    <xf numFmtId="0" fontId="24" fillId="0" borderId="5" xfId="0" applyFont="1" applyBorder="1" applyAlignment="1">
      <alignment horizontal="center"/>
    </xf>
    <xf numFmtId="165" fontId="24" fillId="0" borderId="5" xfId="0" applyNumberFormat="1" applyFont="1" applyBorder="1"/>
    <xf numFmtId="168" fontId="0" fillId="0" borderId="0" xfId="0" applyNumberFormat="1" applyAlignment="1">
      <alignment vertical="center"/>
    </xf>
    <xf numFmtId="9" fontId="24" fillId="0" borderId="5" xfId="0" applyNumberFormat="1" applyFont="1" applyBorder="1"/>
    <xf numFmtId="9" fontId="17" fillId="0" borderId="0" xfId="0" applyNumberFormat="1" applyFont="1"/>
    <xf numFmtId="168" fontId="19" fillId="0" borderId="0" xfId="5" applyNumberFormat="1" applyFont="1" applyAlignment="1"/>
    <xf numFmtId="0" fontId="24" fillId="0" borderId="0" xfId="0" applyFont="1"/>
    <xf numFmtId="0" fontId="24" fillId="0" borderId="0" xfId="0" applyFont="1" applyAlignment="1">
      <alignment horizontal="center"/>
    </xf>
    <xf numFmtId="9" fontId="24" fillId="0" borderId="0" xfId="0" applyNumberFormat="1" applyFont="1"/>
    <xf numFmtId="165" fontId="24" fillId="0" borderId="0" xfId="0" applyNumberFormat="1" applyFont="1"/>
    <xf numFmtId="0" fontId="17" fillId="0" borderId="0" xfId="0" applyFont="1" applyAlignment="1">
      <alignment horizontal="center"/>
    </xf>
    <xf numFmtId="0" fontId="24" fillId="0" borderId="0" xfId="0" applyFont="1" applyAlignment="1">
      <alignment horizontal="left"/>
    </xf>
    <xf numFmtId="165" fontId="24" fillId="0" borderId="0" xfId="0" applyNumberFormat="1" applyFont="1" applyAlignment="1">
      <alignment horizontal="center"/>
    </xf>
    <xf numFmtId="49" fontId="25" fillId="0" borderId="0" xfId="0" applyNumberFormat="1" applyFont="1" applyAlignment="1" applyProtection="1">
      <alignment horizontal="center" wrapText="1"/>
      <protection locked="0"/>
    </xf>
    <xf numFmtId="49" fontId="26" fillId="0" borderId="0" xfId="0" applyNumberFormat="1" applyFont="1" applyAlignment="1" applyProtection="1">
      <alignment horizontal="center"/>
      <protection locked="0"/>
    </xf>
    <xf numFmtId="49" fontId="25" fillId="0" borderId="0" xfId="0" applyNumberFormat="1" applyFont="1" applyAlignment="1" applyProtection="1">
      <alignment horizontal="center"/>
      <protection locked="0"/>
    </xf>
    <xf numFmtId="164" fontId="25" fillId="0" borderId="0" xfId="1" applyNumberFormat="1" applyFont="1" applyFill="1" applyAlignment="1">
      <alignment horizontal="right"/>
    </xf>
    <xf numFmtId="170" fontId="25" fillId="0" borderId="0" xfId="1" applyNumberFormat="1" applyFont="1" applyFill="1" applyBorder="1" applyAlignment="1">
      <alignment horizontal="center"/>
    </xf>
    <xf numFmtId="49" fontId="26" fillId="2" borderId="1" xfId="0" applyNumberFormat="1" applyFont="1" applyFill="1" applyBorder="1" applyAlignment="1">
      <alignment horizontal="center" vertical="center" wrapText="1"/>
    </xf>
    <xf numFmtId="164" fontId="26" fillId="2" borderId="1" xfId="1" applyNumberFormat="1" applyFont="1" applyFill="1" applyBorder="1" applyAlignment="1">
      <alignment horizontal="center" vertical="center" wrapText="1"/>
    </xf>
    <xf numFmtId="43" fontId="26" fillId="2" borderId="1" xfId="1" applyFont="1" applyFill="1" applyBorder="1" applyAlignment="1" applyProtection="1">
      <alignment horizontal="center" vertical="center" wrapText="1"/>
    </xf>
    <xf numFmtId="0" fontId="28" fillId="0" borderId="0" xfId="0" applyFont="1" applyAlignment="1">
      <alignment horizontal="left" vertical="center"/>
    </xf>
    <xf numFmtId="164" fontId="1" fillId="0" borderId="0" xfId="1" applyNumberFormat="1"/>
    <xf numFmtId="0" fontId="29" fillId="0" borderId="0" xfId="5" applyFont="1" applyAlignment="1"/>
    <xf numFmtId="171" fontId="25" fillId="0" borderId="0" xfId="0" applyNumberFormat="1" applyFont="1" applyAlignment="1" applyProtection="1">
      <alignment horizontal="left"/>
      <protection locked="0"/>
    </xf>
    <xf numFmtId="171" fontId="30" fillId="0" borderId="0" xfId="0" applyNumberFormat="1" applyFont="1" applyAlignment="1" applyProtection="1">
      <alignment horizontal="center"/>
      <protection locked="0"/>
    </xf>
    <xf numFmtId="49" fontId="29" fillId="0" borderId="0" xfId="0" applyNumberFormat="1" applyFont="1" applyAlignment="1">
      <alignment horizontal="left" vertical="top"/>
    </xf>
    <xf numFmtId="43" fontId="28" fillId="0" borderId="0" xfId="1" applyFont="1" applyFill="1" applyBorder="1" applyAlignment="1">
      <alignment horizontal="center" vertical="center"/>
    </xf>
    <xf numFmtId="2" fontId="25" fillId="0" borderId="0" xfId="0" applyNumberFormat="1" applyFont="1" applyAlignment="1" applyProtection="1">
      <alignment horizontal="right"/>
      <protection locked="0"/>
    </xf>
    <xf numFmtId="165" fontId="14" fillId="0" borderId="0" xfId="7" applyNumberFormat="1" applyFont="1" applyFill="1" applyAlignment="1">
      <alignment vertical="center"/>
    </xf>
    <xf numFmtId="165" fontId="7" fillId="0" borderId="0" xfId="1" applyNumberFormat="1" applyFont="1" applyFill="1" applyBorder="1" applyAlignment="1">
      <alignment horizontal="left" vertical="top"/>
    </xf>
    <xf numFmtId="2" fontId="25" fillId="0" borderId="0" xfId="2" applyNumberFormat="1" applyFont="1" applyFill="1" applyBorder="1" applyAlignment="1">
      <alignment horizontal="right"/>
    </xf>
    <xf numFmtId="2" fontId="28" fillId="0" borderId="0" xfId="1" applyNumberFormat="1" applyFont="1" applyFill="1" applyAlignment="1"/>
    <xf numFmtId="165" fontId="14" fillId="0" borderId="0" xfId="1" applyNumberFormat="1" applyFont="1" applyFill="1" applyBorder="1" applyAlignment="1">
      <alignment horizontal="left" vertical="top"/>
    </xf>
    <xf numFmtId="49" fontId="14" fillId="0" borderId="0" xfId="0" applyNumberFormat="1" applyFont="1" applyAlignment="1">
      <alignment horizontal="left" vertical="top"/>
    </xf>
    <xf numFmtId="0" fontId="1" fillId="0" borderId="0" xfId="0" applyFont="1" applyAlignment="1">
      <alignment vertical="center"/>
    </xf>
    <xf numFmtId="49" fontId="30" fillId="0" borderId="0" xfId="0" applyNumberFormat="1" applyFont="1" applyAlignment="1">
      <alignment horizontal="left"/>
    </xf>
    <xf numFmtId="165" fontId="29" fillId="0" borderId="0" xfId="7" applyNumberFormat="1" applyFont="1" applyFill="1" applyAlignment="1">
      <alignment vertical="center"/>
    </xf>
    <xf numFmtId="2" fontId="30" fillId="0" borderId="0" xfId="2" applyNumberFormat="1" applyFont="1" applyFill="1" applyBorder="1" applyAlignment="1">
      <alignment horizontal="right"/>
    </xf>
    <xf numFmtId="2" fontId="31" fillId="0" borderId="0" xfId="1" applyNumberFormat="1" applyFont="1" applyFill="1" applyAlignment="1"/>
    <xf numFmtId="2" fontId="30" fillId="0" borderId="0" xfId="0" applyNumberFormat="1" applyFont="1" applyAlignment="1" applyProtection="1">
      <alignment horizontal="right"/>
      <protection locked="0"/>
    </xf>
    <xf numFmtId="165" fontId="29" fillId="0" borderId="0" xfId="1" applyNumberFormat="1" applyFont="1" applyFill="1" applyAlignment="1">
      <alignment horizontal="left" vertical="top"/>
    </xf>
    <xf numFmtId="2" fontId="30" fillId="0" borderId="0" xfId="0" applyNumberFormat="1" applyFont="1" applyAlignment="1">
      <alignment horizontal="right"/>
    </xf>
    <xf numFmtId="49" fontId="32" fillId="0" borderId="0" xfId="0" applyNumberFormat="1" applyFont="1" applyAlignment="1">
      <alignment vertical="top"/>
    </xf>
    <xf numFmtId="49" fontId="33" fillId="0" borderId="0" xfId="0" applyNumberFormat="1" applyFont="1" applyAlignment="1">
      <alignment vertical="top"/>
    </xf>
    <xf numFmtId="49" fontId="34" fillId="0" borderId="9" xfId="0" applyNumberFormat="1" applyFont="1" applyBorder="1" applyAlignment="1">
      <alignment horizontal="left" vertical="top"/>
    </xf>
    <xf numFmtId="0" fontId="34" fillId="0" borderId="10" xfId="5" applyFont="1" applyBorder="1" applyAlignment="1"/>
    <xf numFmtId="164" fontId="35" fillId="0" borderId="10" xfId="1" applyNumberFormat="1" applyFont="1" applyFill="1" applyBorder="1" applyAlignment="1" applyProtection="1">
      <alignment horizontal="right"/>
      <protection locked="0"/>
    </xf>
    <xf numFmtId="0" fontId="35" fillId="0" borderId="10" xfId="1" applyNumberFormat="1" applyFont="1" applyFill="1" applyBorder="1" applyAlignment="1">
      <alignment horizontal="center"/>
    </xf>
    <xf numFmtId="0" fontId="35" fillId="0" borderId="0" xfId="1" applyNumberFormat="1" applyFont="1" applyFill="1" applyBorder="1" applyAlignment="1">
      <alignment horizontal="center"/>
    </xf>
    <xf numFmtId="164" fontId="30" fillId="0" borderId="0" xfId="1" applyNumberFormat="1" applyFont="1" applyFill="1" applyBorder="1" applyAlignment="1" applyProtection="1">
      <alignment horizontal="right"/>
      <protection locked="0"/>
    </xf>
    <xf numFmtId="0" fontId="30" fillId="0" borderId="0" xfId="1" applyNumberFormat="1" applyFont="1" applyFill="1" applyBorder="1" applyAlignment="1">
      <alignment horizontal="center"/>
    </xf>
    <xf numFmtId="49" fontId="30" fillId="0" borderId="0" xfId="0" applyNumberFormat="1" applyFont="1" applyAlignment="1" applyProtection="1">
      <alignment horizontal="center"/>
      <protection locked="0"/>
    </xf>
    <xf numFmtId="0" fontId="36" fillId="0" borderId="9" xfId="0" applyFont="1" applyBorder="1"/>
    <xf numFmtId="0" fontId="36" fillId="0" borderId="10" xfId="0" applyFont="1" applyBorder="1"/>
    <xf numFmtId="9" fontId="0" fillId="0" borderId="0" xfId="0" applyNumberFormat="1" applyBorder="1"/>
    <xf numFmtId="9" fontId="0" fillId="0" borderId="0" xfId="0" applyNumberFormat="1" applyBorder="1" applyAlignment="1">
      <alignment horizontal="right"/>
    </xf>
    <xf numFmtId="165" fontId="14" fillId="0" borderId="0" xfId="1" applyNumberFormat="1" applyFont="1" applyBorder="1"/>
    <xf numFmtId="43" fontId="25" fillId="0" borderId="0" xfId="1" applyFont="1" applyFill="1" applyBorder="1" applyAlignment="1" applyProtection="1">
      <alignment horizontal="right"/>
      <protection locked="0"/>
    </xf>
    <xf numFmtId="43" fontId="1" fillId="0" borderId="0" xfId="1" applyBorder="1"/>
    <xf numFmtId="2" fontId="25" fillId="0" borderId="0" xfId="0" applyNumberFormat="1" applyFont="1" applyBorder="1" applyAlignment="1" applyProtection="1">
      <alignment horizontal="right"/>
      <protection locked="0"/>
    </xf>
    <xf numFmtId="164" fontId="35" fillId="0" borderId="0" xfId="1" applyNumberFormat="1" applyFont="1" applyFill="1" applyBorder="1" applyAlignment="1" applyProtection="1">
      <alignment horizontal="right"/>
      <protection locked="0"/>
    </xf>
    <xf numFmtId="43" fontId="30" fillId="0" borderId="0" xfId="1" applyFont="1" applyFill="1" applyBorder="1" applyAlignment="1" applyProtection="1">
      <alignment horizontal="right"/>
      <protection locked="0"/>
    </xf>
    <xf numFmtId="43" fontId="35" fillId="0" borderId="0" xfId="1" applyFont="1" applyFill="1" applyBorder="1" applyAlignment="1" applyProtection="1">
      <alignment horizontal="right"/>
      <protection locked="0"/>
    </xf>
    <xf numFmtId="9" fontId="25" fillId="0" borderId="0" xfId="1" applyNumberFormat="1" applyFont="1" applyFill="1" applyBorder="1" applyAlignment="1">
      <alignment horizontal="right"/>
    </xf>
    <xf numFmtId="9" fontId="25" fillId="0" borderId="0" xfId="2" applyNumberFormat="1" applyFont="1" applyFill="1" applyBorder="1" applyAlignment="1">
      <alignment horizontal="right"/>
    </xf>
    <xf numFmtId="9" fontId="29" fillId="0" borderId="0" xfId="2" applyNumberFormat="1" applyFont="1" applyFill="1" applyBorder="1" applyAlignment="1">
      <alignment horizontal="right" vertical="top"/>
    </xf>
    <xf numFmtId="9" fontId="34" fillId="0" borderId="0" xfId="2" applyNumberFormat="1" applyFont="1" applyFill="1" applyBorder="1" applyAlignment="1">
      <alignment horizontal="right" vertical="top"/>
    </xf>
    <xf numFmtId="9" fontId="36" fillId="0" borderId="0" xfId="0" applyNumberFormat="1" applyFont="1" applyBorder="1" applyAlignment="1">
      <alignment horizontal="right"/>
    </xf>
    <xf numFmtId="165" fontId="8" fillId="0" borderId="0" xfId="1" applyNumberFormat="1" applyFont="1" applyBorder="1" applyAlignment="1">
      <alignment horizontal="right" vertical="top"/>
    </xf>
    <xf numFmtId="0" fontId="14" fillId="0" borderId="0" xfId="0" applyFont="1" applyBorder="1"/>
    <xf numFmtId="49" fontId="30" fillId="0" borderId="0" xfId="0" applyNumberFormat="1" applyFont="1" applyBorder="1" applyAlignment="1">
      <alignment horizontal="left"/>
    </xf>
    <xf numFmtId="0" fontId="0" fillId="0" borderId="0" xfId="0" applyAlignment="1">
      <alignment horizontal="center"/>
    </xf>
    <xf numFmtId="0" fontId="34" fillId="0" borderId="14" xfId="5" applyFont="1" applyBorder="1" applyAlignment="1"/>
    <xf numFmtId="165" fontId="37" fillId="0" borderId="14" xfId="1" applyNumberFormat="1" applyFont="1" applyFill="1" applyBorder="1" applyAlignment="1">
      <alignment horizontal="center" vertical="center"/>
    </xf>
    <xf numFmtId="9" fontId="26" fillId="2" borderId="1" xfId="1" applyNumberFormat="1" applyFont="1" applyFill="1" applyBorder="1" applyAlignment="1">
      <alignment horizontal="right" vertical="center" wrapText="1"/>
    </xf>
    <xf numFmtId="0" fontId="0" fillId="2" borderId="0" xfId="0" applyFill="1"/>
    <xf numFmtId="0" fontId="0" fillId="0" borderId="0" xfId="0" applyFill="1" applyAlignment="1">
      <alignment vertical="center"/>
    </xf>
    <xf numFmtId="0" fontId="0" fillId="0" borderId="0" xfId="0" applyFill="1"/>
    <xf numFmtId="43" fontId="0" fillId="0" borderId="0" xfId="0" applyNumberFormat="1" applyFill="1"/>
    <xf numFmtId="49" fontId="30" fillId="3" borderId="0" xfId="0" applyNumberFormat="1" applyFont="1" applyFill="1" applyAlignment="1" applyProtection="1">
      <alignment horizontal="center" wrapText="1"/>
      <protection locked="0"/>
    </xf>
    <xf numFmtId="169" fontId="30" fillId="0" borderId="0" xfId="7" applyFont="1" applyFill="1" applyAlignment="1" applyProtection="1">
      <alignment horizontal="right"/>
      <protection locked="0"/>
    </xf>
    <xf numFmtId="49" fontId="30" fillId="0" borderId="0" xfId="0" applyNumberFormat="1" applyFont="1"/>
    <xf numFmtId="49" fontId="35" fillId="5" borderId="1" xfId="0" applyNumberFormat="1" applyFont="1" applyFill="1" applyBorder="1" applyAlignment="1">
      <alignment horizontal="center" vertical="center" wrapText="1"/>
    </xf>
    <xf numFmtId="2" fontId="35" fillId="5" borderId="1" xfId="0" applyNumberFormat="1" applyFont="1" applyFill="1" applyBorder="1" applyAlignment="1">
      <alignment horizontal="center" vertical="center" wrapText="1"/>
    </xf>
    <xf numFmtId="49" fontId="35" fillId="6" borderId="1" xfId="0" applyNumberFormat="1" applyFont="1" applyFill="1" applyBorder="1" applyAlignment="1">
      <alignment horizontal="center" vertical="center" wrapText="1"/>
    </xf>
    <xf numFmtId="1" fontId="30" fillId="0" borderId="1" xfId="0" applyNumberFormat="1" applyFont="1" applyBorder="1" applyAlignment="1">
      <alignment horizontal="center"/>
    </xf>
    <xf numFmtId="0" fontId="30" fillId="0" borderId="1" xfId="0" applyFont="1" applyBorder="1" applyAlignment="1">
      <alignment horizontal="center"/>
    </xf>
    <xf numFmtId="164" fontId="30" fillId="0" borderId="1" xfId="7" applyNumberFormat="1" applyFont="1" applyBorder="1" applyAlignment="1">
      <alignment horizontal="right"/>
    </xf>
    <xf numFmtId="169" fontId="30" fillId="0" borderId="1" xfId="7"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xf>
    <xf numFmtId="14" fontId="30" fillId="0" borderId="1" xfId="0" applyNumberFormat="1" applyFont="1" applyBorder="1" applyAlignment="1">
      <alignment horizontal="center"/>
    </xf>
    <xf numFmtId="49" fontId="30" fillId="0" borderId="1" xfId="0" applyNumberFormat="1" applyFont="1" applyBorder="1" applyAlignment="1" applyProtection="1">
      <alignment horizontal="center" vertical="center"/>
      <protection locked="0"/>
    </xf>
    <xf numFmtId="14" fontId="30" fillId="0" borderId="1" xfId="0" quotePrefix="1" applyNumberFormat="1" applyFont="1" applyBorder="1" applyAlignment="1">
      <alignment horizontal="center"/>
    </xf>
    <xf numFmtId="164" fontId="35" fillId="0" borderId="1" xfId="7" applyNumberFormat="1" applyFont="1" applyBorder="1" applyAlignment="1" applyProtection="1">
      <alignment horizontal="right" vertical="center"/>
      <protection locked="0"/>
    </xf>
    <xf numFmtId="172" fontId="30" fillId="0" borderId="1" xfId="0" applyNumberFormat="1" applyFont="1" applyBorder="1" applyAlignment="1" applyProtection="1">
      <alignment horizontal="right" vertical="center"/>
      <protection locked="0"/>
    </xf>
    <xf numFmtId="164" fontId="35" fillId="0" borderId="1" xfId="7" applyNumberFormat="1" applyFont="1" applyFill="1" applyBorder="1" applyAlignment="1" applyProtection="1">
      <alignment horizontal="right" vertical="center"/>
    </xf>
    <xf numFmtId="49" fontId="30" fillId="0" borderId="0" xfId="0" applyNumberFormat="1" applyFont="1" applyAlignment="1" applyProtection="1">
      <alignment horizontal="center" vertical="center"/>
      <protection locked="0"/>
    </xf>
    <xf numFmtId="172" fontId="30" fillId="0" borderId="0" xfId="0" applyNumberFormat="1" applyFont="1" applyAlignment="1" applyProtection="1">
      <alignment horizontal="right" vertical="center"/>
      <protection locked="0"/>
    </xf>
    <xf numFmtId="172" fontId="30" fillId="0" borderId="0" xfId="0" applyNumberFormat="1" applyFont="1" applyAlignment="1">
      <alignment horizontal="right" vertical="center"/>
    </xf>
    <xf numFmtId="173" fontId="30" fillId="0" borderId="0" xfId="7" applyNumberFormat="1" applyFont="1" applyAlignment="1" applyProtection="1">
      <alignment horizontal="right" vertical="center"/>
      <protection locked="0"/>
    </xf>
    <xf numFmtId="2" fontId="30" fillId="0" borderId="0" xfId="0" applyNumberFormat="1" applyFont="1" applyAlignment="1">
      <alignment horizontal="right" vertical="center"/>
    </xf>
    <xf numFmtId="0" fontId="0" fillId="0" borderId="0" xfId="0" applyBorder="1" applyAlignment="1">
      <alignment vertical="center"/>
    </xf>
    <xf numFmtId="1" fontId="30" fillId="0" borderId="12" xfId="0" applyNumberFormat="1" applyFont="1" applyBorder="1" applyAlignment="1">
      <alignment horizontal="center"/>
    </xf>
    <xf numFmtId="0" fontId="30" fillId="0" borderId="13" xfId="0" applyFont="1" applyBorder="1" applyAlignment="1">
      <alignment horizontal="center"/>
    </xf>
    <xf numFmtId="49" fontId="36" fillId="5" borderId="1" xfId="0" applyNumberFormat="1" applyFont="1" applyFill="1" applyBorder="1"/>
    <xf numFmtId="49" fontId="0" fillId="0" borderId="1" xfId="0" applyNumberFormat="1" applyBorder="1" applyAlignment="1" applyProtection="1">
      <alignment horizontal="left"/>
      <protection locked="0"/>
    </xf>
    <xf numFmtId="49" fontId="0" fillId="0" borderId="0" xfId="0" applyNumberFormat="1"/>
    <xf numFmtId="49" fontId="0" fillId="0" borderId="0" xfId="0" quotePrefix="1" applyNumberFormat="1"/>
    <xf numFmtId="49" fontId="36" fillId="6" borderId="1" xfId="0" applyNumberFormat="1" applyFont="1" applyFill="1" applyBorder="1"/>
    <xf numFmtId="49" fontId="0" fillId="7" borderId="1" xfId="0" applyNumberFormat="1" applyFill="1" applyBorder="1" applyAlignment="1" applyProtection="1">
      <alignment horizontal="left"/>
      <protection locked="0"/>
    </xf>
    <xf numFmtId="49" fontId="36" fillId="7" borderId="1" xfId="0" applyNumberFormat="1" applyFont="1" applyFill="1" applyBorder="1"/>
    <xf numFmtId="49" fontId="0" fillId="7" borderId="0" xfId="0" applyNumberFormat="1" applyFill="1"/>
    <xf numFmtId="165" fontId="8" fillId="0" borderId="1" xfId="1" applyNumberFormat="1" applyFont="1" applyBorder="1" applyAlignment="1">
      <alignment vertical="top"/>
    </xf>
    <xf numFmtId="165" fontId="8" fillId="0" borderId="1" xfId="1" applyNumberFormat="1" applyFont="1" applyBorder="1" applyAlignment="1">
      <alignment horizontal="left" vertical="top"/>
    </xf>
    <xf numFmtId="165" fontId="1" fillId="0" borderId="1" xfId="1" applyNumberFormat="1" applyFont="1" applyBorder="1"/>
    <xf numFmtId="165" fontId="0" fillId="0" borderId="1" xfId="1" applyNumberFormat="1" applyFont="1" applyBorder="1"/>
    <xf numFmtId="165" fontId="2" fillId="0" borderId="1" xfId="1" applyNumberFormat="1" applyFont="1" applyFill="1" applyBorder="1" applyAlignment="1"/>
    <xf numFmtId="0" fontId="28" fillId="0" borderId="1" xfId="0" applyFont="1" applyBorder="1" applyAlignment="1">
      <alignment horizontal="center" vertical="center" wrapText="1"/>
    </xf>
    <xf numFmtId="0" fontId="28" fillId="0" borderId="1" xfId="0" applyFont="1" applyBorder="1" applyAlignment="1">
      <alignment horizontal="left" vertical="center"/>
    </xf>
    <xf numFmtId="0" fontId="14" fillId="0" borderId="1" xfId="5" applyFont="1" applyBorder="1" applyAlignment="1"/>
    <xf numFmtId="0" fontId="0" fillId="0" borderId="1" xfId="0" applyBorder="1" applyAlignment="1">
      <alignment vertical="center"/>
    </xf>
    <xf numFmtId="9" fontId="0" fillId="0" borderId="1" xfId="0" applyNumberFormat="1" applyBorder="1" applyAlignment="1">
      <alignment horizontal="right"/>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xf>
    <xf numFmtId="0" fontId="0" fillId="0" borderId="1" xfId="0" applyFill="1" applyBorder="1" applyAlignment="1">
      <alignment vertical="center"/>
    </xf>
    <xf numFmtId="171" fontId="25" fillId="0" borderId="1" xfId="0" applyNumberFormat="1" applyFont="1" applyBorder="1" applyAlignment="1" applyProtection="1">
      <alignment horizontal="left"/>
      <protection locked="0"/>
    </xf>
    <xf numFmtId="49" fontId="30" fillId="0" borderId="1" xfId="0" applyNumberFormat="1" applyFont="1" applyBorder="1" applyAlignment="1" applyProtection="1">
      <alignment horizontal="center"/>
      <protection locked="0"/>
    </xf>
    <xf numFmtId="9" fontId="0" fillId="0" borderId="1" xfId="0" quotePrefix="1" applyNumberFormat="1" applyBorder="1" applyAlignment="1">
      <alignment horizontal="right"/>
    </xf>
    <xf numFmtId="165" fontId="0" fillId="0" borderId="1" xfId="1" applyNumberFormat="1" applyFont="1" applyFill="1" applyBorder="1"/>
    <xf numFmtId="0" fontId="29" fillId="0" borderId="1" xfId="5" applyFont="1" applyBorder="1" applyAlignment="1"/>
    <xf numFmtId="165" fontId="8" fillId="0" borderId="1" xfId="7" applyNumberFormat="1" applyFont="1" applyBorder="1" applyAlignment="1">
      <alignment horizontal="right" vertical="top"/>
    </xf>
    <xf numFmtId="9" fontId="2" fillId="0" borderId="1" xfId="2" applyFont="1" applyFill="1" applyBorder="1" applyAlignment="1">
      <alignment horizontal="right"/>
    </xf>
    <xf numFmtId="49" fontId="8" fillId="0" borderId="1" xfId="0" applyNumberFormat="1" applyFont="1" applyBorder="1" applyAlignment="1">
      <alignment horizontal="left" vertical="top"/>
    </xf>
    <xf numFmtId="165" fontId="14" fillId="0" borderId="1" xfId="8" applyNumberFormat="1" applyFont="1" applyBorder="1" applyAlignment="1">
      <alignment horizontal="right" vertical="top"/>
    </xf>
    <xf numFmtId="165" fontId="8" fillId="0" borderId="1" xfId="8" applyNumberFormat="1" applyFont="1" applyBorder="1" applyAlignment="1">
      <alignment horizontal="right" vertical="top"/>
    </xf>
    <xf numFmtId="171" fontId="25" fillId="0" borderId="1" xfId="0" applyNumberFormat="1" applyFont="1" applyBorder="1" applyAlignment="1" applyProtection="1">
      <alignment horizontal="center"/>
      <protection locked="0"/>
    </xf>
    <xf numFmtId="14" fontId="0" fillId="0" borderId="1" xfId="0" applyNumberFormat="1" applyBorder="1"/>
    <xf numFmtId="171" fontId="25" fillId="0" borderId="1" xfId="0" applyNumberFormat="1" applyFont="1" applyFill="1" applyBorder="1" applyAlignment="1" applyProtection="1">
      <alignment horizontal="center"/>
      <protection locked="0"/>
    </xf>
    <xf numFmtId="0" fontId="38" fillId="0" borderId="1" xfId="5" applyFont="1" applyBorder="1" applyAlignment="1"/>
    <xf numFmtId="171" fontId="25" fillId="0" borderId="1" xfId="0" applyNumberFormat="1" applyFont="1" applyFill="1" applyBorder="1" applyAlignment="1" applyProtection="1">
      <alignment horizontal="left"/>
      <protection locked="0"/>
    </xf>
    <xf numFmtId="0" fontId="39" fillId="0" borderId="1" xfId="5" applyFont="1" applyBorder="1" applyAlignment="1"/>
    <xf numFmtId="171" fontId="30" fillId="0" borderId="1" xfId="0" applyNumberFormat="1" applyFont="1" applyBorder="1" applyAlignment="1" applyProtection="1">
      <alignment horizontal="center"/>
      <protection locked="0"/>
    </xf>
    <xf numFmtId="171" fontId="30" fillId="2" borderId="1" xfId="0" applyNumberFormat="1" applyFont="1" applyFill="1" applyBorder="1" applyAlignment="1" applyProtection="1">
      <alignment horizontal="center"/>
      <protection locked="0"/>
    </xf>
    <xf numFmtId="49" fontId="30" fillId="2" borderId="1" xfId="0" applyNumberFormat="1" applyFont="1" applyFill="1" applyBorder="1" applyAlignment="1" applyProtection="1">
      <alignment horizontal="center"/>
      <protection locked="0"/>
    </xf>
    <xf numFmtId="0" fontId="0" fillId="2" borderId="1" xfId="0" applyFill="1" applyBorder="1"/>
    <xf numFmtId="0" fontId="28" fillId="0" borderId="1" xfId="0" applyFont="1" applyBorder="1" applyAlignment="1">
      <alignment horizontal="center" vertical="center"/>
    </xf>
    <xf numFmtId="170" fontId="25" fillId="0" borderId="1" xfId="1" applyNumberFormat="1" applyFont="1" applyFill="1" applyBorder="1" applyAlignment="1">
      <alignment horizontal="center"/>
    </xf>
    <xf numFmtId="9" fontId="0" fillId="0" borderId="1" xfId="0" quotePrefix="1" applyNumberFormat="1" applyFill="1" applyBorder="1" applyAlignment="1">
      <alignment horizontal="right"/>
    </xf>
    <xf numFmtId="9" fontId="25" fillId="0" borderId="1" xfId="2" applyNumberFormat="1" applyFont="1" applyFill="1" applyBorder="1" applyAlignment="1">
      <alignment horizontal="right"/>
    </xf>
    <xf numFmtId="170" fontId="19" fillId="0" borderId="1" xfId="1" applyNumberFormat="1" applyFont="1" applyFill="1" applyBorder="1" applyAlignment="1">
      <alignment horizontal="center"/>
    </xf>
    <xf numFmtId="9" fontId="2" fillId="0" borderId="1" xfId="2" applyNumberFormat="1" applyFont="1" applyFill="1" applyBorder="1" applyAlignment="1">
      <alignment horizontal="right"/>
    </xf>
    <xf numFmtId="9" fontId="2" fillId="0" borderId="1" xfId="2" quotePrefix="1" applyNumberFormat="1" applyFont="1" applyFill="1" applyBorder="1" applyAlignment="1">
      <alignment horizontal="right"/>
    </xf>
    <xf numFmtId="0" fontId="14" fillId="0" borderId="0" xfId="5" applyFont="1" applyAlignment="1"/>
    <xf numFmtId="0" fontId="2" fillId="0" borderId="1" xfId="0" applyFont="1" applyBorder="1" applyAlignment="1">
      <alignment horizontal="center"/>
    </xf>
    <xf numFmtId="164" fontId="2" fillId="0" borderId="1" xfId="1" applyNumberFormat="1" applyFont="1" applyFill="1" applyBorder="1" applyAlignment="1">
      <alignment horizontal="center"/>
    </xf>
    <xf numFmtId="49" fontId="26" fillId="0" borderId="0" xfId="0" applyNumberFormat="1" applyFont="1" applyAlignment="1" applyProtection="1">
      <alignment horizontal="center"/>
      <protection locked="0"/>
    </xf>
    <xf numFmtId="49" fontId="26" fillId="0" borderId="6" xfId="0" applyNumberFormat="1" applyFont="1" applyBorder="1" applyAlignment="1" applyProtection="1">
      <alignment horizontal="center"/>
      <protection locked="0"/>
    </xf>
    <xf numFmtId="49" fontId="26" fillId="0" borderId="7" xfId="0" applyNumberFormat="1" applyFont="1" applyBorder="1" applyAlignment="1" applyProtection="1">
      <alignment horizontal="center"/>
      <protection locked="0"/>
    </xf>
    <xf numFmtId="164" fontId="26" fillId="0" borderId="7" xfId="1" applyNumberFormat="1" applyFont="1" applyFill="1" applyBorder="1" applyAlignment="1" applyProtection="1">
      <alignment horizontal="center"/>
      <protection locked="0"/>
    </xf>
    <xf numFmtId="43" fontId="26" fillId="0" borderId="7" xfId="1" applyFont="1" applyFill="1" applyBorder="1" applyAlignment="1" applyProtection="1">
      <alignment horizontal="center"/>
      <protection locked="0"/>
    </xf>
    <xf numFmtId="49" fontId="26" fillId="0" borderId="8" xfId="0" applyNumberFormat="1" applyFont="1" applyBorder="1" applyAlignment="1" applyProtection="1">
      <alignment horizontal="center"/>
      <protection locked="0"/>
    </xf>
    <xf numFmtId="49" fontId="30" fillId="3" borderId="9" xfId="0" applyNumberFormat="1" applyFont="1" applyFill="1" applyBorder="1" applyAlignment="1" applyProtection="1">
      <alignment horizontal="center"/>
      <protection locked="0"/>
    </xf>
    <xf numFmtId="49" fontId="30" fillId="3" borderId="10" xfId="0" applyNumberFormat="1" applyFont="1" applyFill="1" applyBorder="1" applyAlignment="1" applyProtection="1">
      <alignment horizontal="center"/>
      <protection locked="0"/>
    </xf>
    <xf numFmtId="49" fontId="30" fillId="3" borderId="11" xfId="0" applyNumberFormat="1" applyFont="1" applyFill="1" applyBorder="1" applyAlignment="1" applyProtection="1">
      <alignment horizontal="center"/>
      <protection locked="0"/>
    </xf>
    <xf numFmtId="49" fontId="35" fillId="4" borderId="9" xfId="0" applyNumberFormat="1" applyFont="1" applyFill="1" applyBorder="1" applyAlignment="1" applyProtection="1">
      <alignment horizontal="center"/>
      <protection locked="0"/>
    </xf>
    <xf numFmtId="49" fontId="35" fillId="4" borderId="15" xfId="0" applyNumberFormat="1" applyFont="1" applyFill="1" applyBorder="1" applyAlignment="1" applyProtection="1">
      <alignment horizontal="center"/>
      <protection locked="0"/>
    </xf>
    <xf numFmtId="49" fontId="35" fillId="4" borderId="10" xfId="0" applyNumberFormat="1" applyFont="1" applyFill="1" applyBorder="1" applyAlignment="1" applyProtection="1">
      <alignment horizontal="center"/>
      <protection locked="0"/>
    </xf>
    <xf numFmtId="49" fontId="35" fillId="4" borderId="11" xfId="0" applyNumberFormat="1" applyFont="1" applyFill="1" applyBorder="1" applyAlignment="1" applyProtection="1">
      <alignment horizontal="center"/>
      <protection locked="0"/>
    </xf>
    <xf numFmtId="171" fontId="35" fillId="0" borderId="12" xfId="0" applyNumberFormat="1" applyFont="1" applyBorder="1" applyAlignment="1" applyProtection="1">
      <alignment horizontal="center"/>
      <protection locked="0"/>
    </xf>
    <xf numFmtId="171" fontId="35" fillId="0" borderId="13" xfId="0" applyNumberFormat="1" applyFont="1" applyBorder="1" applyAlignment="1" applyProtection="1">
      <alignment horizontal="center"/>
      <protection locked="0"/>
    </xf>
  </cellXfs>
  <cellStyles count="9">
    <cellStyle name="Comma" xfId="1" builtinId="3"/>
    <cellStyle name="Comma 2" xfId="7" xr:uid="{EEE501FE-E106-4390-AF74-EB7E1E0A85AC}"/>
    <cellStyle name="Comma 3" xfId="8" xr:uid="{0576C74D-96A6-47F5-9CEF-3B7FBE384FAF}"/>
    <cellStyle name="Hyperlink" xfId="4" builtinId="8"/>
    <cellStyle name="Normal" xfId="0" builtinId="0"/>
    <cellStyle name="Normal 2" xfId="5" xr:uid="{C916DCEC-0794-4D60-B1A7-F3774FB8FDF0}"/>
    <cellStyle name="Normal 4" xfId="3" xr:uid="{E1E00E8E-4496-4679-9A0A-66A79B60FF74}"/>
    <cellStyle name="Percent" xfId="2" builtinId="5"/>
    <cellStyle name="Percent 2" xfId="6" xr:uid="{EEB3414A-D3B9-4C1A-89BA-B52FA8138C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52026Q3%2520%2520Oct-19%2520to%2520Dec-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98C4F-BCE9-47FE-A623-670F45CB948B}">
  <dimension ref="A1:E43"/>
  <sheetViews>
    <sheetView topLeftCell="A28" workbookViewId="0">
      <selection activeCell="A25" sqref="A25:A26"/>
    </sheetView>
  </sheetViews>
  <sheetFormatPr defaultColWidth="9.140625" defaultRowHeight="15" x14ac:dyDescent="0.25"/>
  <cols>
    <col min="1" max="1" width="16.28515625" customWidth="1"/>
    <col min="2" max="2" width="34.140625" customWidth="1"/>
    <col min="4" max="4" width="15.140625" customWidth="1"/>
    <col min="5" max="5" width="10.42578125" customWidth="1"/>
  </cols>
  <sheetData>
    <row r="1" spans="1:5" x14ac:dyDescent="0.25">
      <c r="A1" s="61" t="s">
        <v>72</v>
      </c>
      <c r="B1" s="62" t="s">
        <v>73</v>
      </c>
      <c r="C1" s="61" t="s">
        <v>74</v>
      </c>
      <c r="D1" s="62" t="s">
        <v>75</v>
      </c>
    </row>
    <row r="2" spans="1:5" x14ac:dyDescent="0.25">
      <c r="A2" s="61" t="s">
        <v>72</v>
      </c>
      <c r="B2" s="62" t="s">
        <v>73</v>
      </c>
      <c r="C2" s="61" t="s">
        <v>76</v>
      </c>
      <c r="D2" s="63">
        <v>44594</v>
      </c>
    </row>
    <row r="3" spans="1:5" x14ac:dyDescent="0.25">
      <c r="A3" s="62"/>
      <c r="B3" s="62"/>
      <c r="C3" s="62"/>
      <c r="D3" s="62"/>
      <c r="E3" s="62"/>
    </row>
    <row r="4" spans="1:5" x14ac:dyDescent="0.25">
      <c r="A4" s="64" t="s">
        <v>77</v>
      </c>
      <c r="B4" s="64"/>
      <c r="C4" s="65"/>
      <c r="D4" s="66"/>
      <c r="E4" s="66"/>
    </row>
    <row r="5" spans="1:5" x14ac:dyDescent="0.25">
      <c r="A5" s="67" t="s">
        <v>78</v>
      </c>
      <c r="B5" s="67" t="s">
        <v>2</v>
      </c>
      <c r="C5" s="68" t="s">
        <v>79</v>
      </c>
      <c r="D5" s="69" t="s">
        <v>4</v>
      </c>
      <c r="E5" s="69" t="s">
        <v>5</v>
      </c>
    </row>
    <row r="6" spans="1:5" x14ac:dyDescent="0.25">
      <c r="A6" s="70" t="s">
        <v>80</v>
      </c>
      <c r="B6" s="64" t="s">
        <v>35</v>
      </c>
      <c r="C6" s="71">
        <f t="shared" ref="C6:C26" si="0">E6/D6</f>
        <v>0.01</v>
      </c>
      <c r="D6" s="72">
        <v>44100</v>
      </c>
      <c r="E6" s="72">
        <v>441</v>
      </c>
    </row>
    <row r="7" spans="1:5" x14ac:dyDescent="0.25">
      <c r="A7" s="70" t="s">
        <v>81</v>
      </c>
      <c r="B7" s="64" t="s">
        <v>61</v>
      </c>
      <c r="C7" s="71">
        <f t="shared" si="0"/>
        <v>0.01</v>
      </c>
      <c r="D7" s="72">
        <v>4800</v>
      </c>
      <c r="E7" s="72">
        <v>48</v>
      </c>
    </row>
    <row r="8" spans="1:5" x14ac:dyDescent="0.25">
      <c r="A8" s="73"/>
      <c r="B8" s="64" t="s">
        <v>29</v>
      </c>
      <c r="C8" s="71">
        <f t="shared" si="0"/>
        <v>0.01</v>
      </c>
      <c r="D8" s="72">
        <v>15000</v>
      </c>
      <c r="E8" s="72">
        <v>150</v>
      </c>
    </row>
    <row r="9" spans="1:5" x14ac:dyDescent="0.25">
      <c r="A9" s="74" t="s">
        <v>82</v>
      </c>
      <c r="B9" s="64" t="s">
        <v>30</v>
      </c>
      <c r="C9" s="71">
        <f t="shared" si="0"/>
        <v>0.01</v>
      </c>
      <c r="D9" s="72">
        <v>6000</v>
      </c>
      <c r="E9" s="72">
        <v>60</v>
      </c>
    </row>
    <row r="10" spans="1:5" x14ac:dyDescent="0.25">
      <c r="A10" s="70" t="s">
        <v>83</v>
      </c>
      <c r="B10" s="64" t="s">
        <v>11</v>
      </c>
      <c r="C10" s="71">
        <f t="shared" si="0"/>
        <v>0.01</v>
      </c>
      <c r="D10" s="72">
        <v>110000</v>
      </c>
      <c r="E10" s="72">
        <v>1100</v>
      </c>
    </row>
    <row r="11" spans="1:5" x14ac:dyDescent="0.25">
      <c r="A11" s="70" t="s">
        <v>84</v>
      </c>
      <c r="B11" s="64" t="s">
        <v>14</v>
      </c>
      <c r="C11" s="71">
        <f t="shared" si="0"/>
        <v>0.01</v>
      </c>
      <c r="D11" s="72">
        <v>50000</v>
      </c>
      <c r="E11" s="72">
        <v>500</v>
      </c>
    </row>
    <row r="12" spans="1:5" x14ac:dyDescent="0.25">
      <c r="A12" s="73"/>
      <c r="B12" s="64" t="s">
        <v>28</v>
      </c>
      <c r="C12" s="71">
        <f t="shared" si="0"/>
        <v>0.01</v>
      </c>
      <c r="D12" s="72">
        <v>200000</v>
      </c>
      <c r="E12" s="72">
        <v>2000</v>
      </c>
    </row>
    <row r="13" spans="1:5" x14ac:dyDescent="0.25">
      <c r="A13" s="70" t="s">
        <v>85</v>
      </c>
      <c r="B13" s="64" t="s">
        <v>16</v>
      </c>
      <c r="C13" s="71">
        <f t="shared" si="0"/>
        <v>0.01</v>
      </c>
      <c r="D13" s="72">
        <v>115000</v>
      </c>
      <c r="E13" s="72">
        <v>1150</v>
      </c>
    </row>
    <row r="14" spans="1:5" x14ac:dyDescent="0.25">
      <c r="A14" s="73"/>
      <c r="B14" s="64" t="s">
        <v>56</v>
      </c>
      <c r="C14" s="71">
        <f t="shared" si="0"/>
        <v>0.01</v>
      </c>
      <c r="D14" s="72">
        <v>30000</v>
      </c>
      <c r="E14" s="72">
        <v>300</v>
      </c>
    </row>
    <row r="15" spans="1:5" x14ac:dyDescent="0.25">
      <c r="A15" s="73"/>
      <c r="B15" s="64" t="s">
        <v>41</v>
      </c>
      <c r="C15" s="71">
        <f t="shared" si="0"/>
        <v>0.01</v>
      </c>
      <c r="D15" s="72">
        <v>1200</v>
      </c>
      <c r="E15" s="72">
        <v>12</v>
      </c>
    </row>
    <row r="16" spans="1:5" x14ac:dyDescent="0.25">
      <c r="A16" s="70" t="s">
        <v>81</v>
      </c>
      <c r="B16" s="64" t="s">
        <v>34</v>
      </c>
      <c r="C16" s="71">
        <f t="shared" si="0"/>
        <v>0.01</v>
      </c>
      <c r="D16" s="72">
        <v>17500</v>
      </c>
      <c r="E16" s="72">
        <v>175</v>
      </c>
    </row>
    <row r="17" spans="1:5" x14ac:dyDescent="0.25">
      <c r="A17" s="70" t="s">
        <v>83</v>
      </c>
      <c r="B17" s="64" t="s">
        <v>31</v>
      </c>
      <c r="C17" s="71">
        <f t="shared" si="0"/>
        <v>0.01</v>
      </c>
      <c r="D17" s="72">
        <v>21800</v>
      </c>
      <c r="E17" s="72">
        <v>218</v>
      </c>
    </row>
    <row r="18" spans="1:5" x14ac:dyDescent="0.25">
      <c r="A18" s="70" t="s">
        <v>86</v>
      </c>
      <c r="B18" s="64" t="s">
        <v>32</v>
      </c>
      <c r="C18" s="71">
        <f t="shared" si="0"/>
        <v>9.8684210526315784E-3</v>
      </c>
      <c r="D18" s="72">
        <v>11248</v>
      </c>
      <c r="E18" s="72">
        <v>111</v>
      </c>
    </row>
    <row r="19" spans="1:5" x14ac:dyDescent="0.25">
      <c r="A19" s="70" t="s">
        <v>80</v>
      </c>
      <c r="B19" s="64" t="s">
        <v>55</v>
      </c>
      <c r="C19" s="71">
        <f t="shared" si="0"/>
        <v>9.9854862119013055E-3</v>
      </c>
      <c r="D19" s="72">
        <v>34450</v>
      </c>
      <c r="E19" s="72">
        <v>344</v>
      </c>
    </row>
    <row r="20" spans="1:5" x14ac:dyDescent="0.25">
      <c r="A20" s="70" t="s">
        <v>87</v>
      </c>
      <c r="B20" s="64" t="s">
        <v>33</v>
      </c>
      <c r="C20" s="71">
        <f t="shared" si="0"/>
        <v>9.9654826856697479E-3</v>
      </c>
      <c r="D20" s="72">
        <v>17962</v>
      </c>
      <c r="E20" s="72">
        <v>179</v>
      </c>
    </row>
    <row r="21" spans="1:5" x14ac:dyDescent="0.25">
      <c r="A21" s="73"/>
      <c r="B21" s="64" t="s">
        <v>88</v>
      </c>
      <c r="C21" s="71">
        <f t="shared" si="0"/>
        <v>9.9792638672887499E-3</v>
      </c>
      <c r="D21" s="72">
        <v>7716</v>
      </c>
      <c r="E21" s="72">
        <v>77</v>
      </c>
    </row>
    <row r="22" spans="1:5" x14ac:dyDescent="0.25">
      <c r="A22" s="70" t="s">
        <v>89</v>
      </c>
      <c r="B22" s="64" t="s">
        <v>90</v>
      </c>
      <c r="C22" s="71">
        <f t="shared" si="0"/>
        <v>9.9997302837415043E-3</v>
      </c>
      <c r="D22" s="72">
        <v>444912</v>
      </c>
      <c r="E22" s="72">
        <v>4449</v>
      </c>
    </row>
    <row r="23" spans="1:5" x14ac:dyDescent="0.25">
      <c r="A23" s="70" t="s">
        <v>89</v>
      </c>
      <c r="B23" s="64" t="s">
        <v>37</v>
      </c>
      <c r="C23" s="71">
        <f t="shared" si="0"/>
        <v>1.0000508644124313E-2</v>
      </c>
      <c r="D23" s="72">
        <v>1415528</v>
      </c>
      <c r="E23" s="72">
        <v>14156</v>
      </c>
    </row>
    <row r="24" spans="1:5" x14ac:dyDescent="0.25">
      <c r="A24" s="70" t="s">
        <v>91</v>
      </c>
      <c r="B24" s="64" t="s">
        <v>43</v>
      </c>
      <c r="C24" s="71">
        <f t="shared" si="0"/>
        <v>0.01</v>
      </c>
      <c r="D24" s="72">
        <f>1500000-500000</f>
        <v>1000000</v>
      </c>
      <c r="E24" s="72">
        <f>15000-5000</f>
        <v>10000</v>
      </c>
    </row>
    <row r="25" spans="1:5" x14ac:dyDescent="0.25">
      <c r="A25" s="70" t="s">
        <v>92</v>
      </c>
      <c r="B25" s="64" t="s">
        <v>42</v>
      </c>
      <c r="C25" s="71">
        <f t="shared" si="0"/>
        <v>2.0001110144873907E-2</v>
      </c>
      <c r="D25" s="72">
        <v>216188</v>
      </c>
      <c r="E25" s="72">
        <v>4324</v>
      </c>
    </row>
    <row r="26" spans="1:5" x14ac:dyDescent="0.25">
      <c r="A26" s="70" t="s">
        <v>92</v>
      </c>
      <c r="B26" s="64" t="s">
        <v>17</v>
      </c>
      <c r="C26" s="71">
        <f t="shared" si="0"/>
        <v>9.9990561362939198E-3</v>
      </c>
      <c r="D26" s="75">
        <f>96716+36400+36400</f>
        <v>169516</v>
      </c>
      <c r="E26" s="75">
        <f>967+364+364</f>
        <v>1695</v>
      </c>
    </row>
    <row r="27" spans="1:5" x14ac:dyDescent="0.25">
      <c r="A27" s="70"/>
      <c r="B27" s="64"/>
      <c r="C27" s="71"/>
      <c r="D27" s="180"/>
      <c r="E27" s="180"/>
    </row>
    <row r="28" spans="1:5" ht="15.75" thickBot="1" x14ac:dyDescent="0.3">
      <c r="A28" s="76"/>
      <c r="B28" s="77" t="s">
        <v>93</v>
      </c>
      <c r="C28" s="76"/>
      <c r="D28" s="78">
        <f>SUM(D6:D26)</f>
        <v>3932920</v>
      </c>
      <c r="E28" s="78">
        <f>SUM(E6:E26)</f>
        <v>41489</v>
      </c>
    </row>
    <row r="29" spans="1:5" x14ac:dyDescent="0.25">
      <c r="A29" s="62"/>
      <c r="B29" s="62"/>
      <c r="C29" s="62"/>
      <c r="D29" s="62"/>
      <c r="E29" s="62"/>
    </row>
    <row r="30" spans="1:5" x14ac:dyDescent="0.25">
      <c r="A30" s="70"/>
      <c r="B30" s="64" t="s">
        <v>69</v>
      </c>
      <c r="C30" s="71">
        <f t="shared" ref="C30:C34" si="1">E30/D30</f>
        <v>2.0001669123988094E-2</v>
      </c>
      <c r="D30" s="72">
        <v>71894</v>
      </c>
      <c r="E30" s="72">
        <v>1438</v>
      </c>
    </row>
    <row r="31" spans="1:5" x14ac:dyDescent="0.25">
      <c r="A31" s="70" t="s">
        <v>94</v>
      </c>
      <c r="B31" s="64" t="s">
        <v>21</v>
      </c>
      <c r="C31" s="71">
        <f t="shared" si="1"/>
        <v>2.0213490801726096E-2</v>
      </c>
      <c r="D31" s="72">
        <v>39627</v>
      </c>
      <c r="E31" s="72">
        <v>801</v>
      </c>
    </row>
    <row r="32" spans="1:5" x14ac:dyDescent="0.25">
      <c r="A32" s="73" t="s">
        <v>136</v>
      </c>
      <c r="B32" s="64" t="s">
        <v>68</v>
      </c>
      <c r="C32" s="71">
        <f t="shared" si="1"/>
        <v>0.02</v>
      </c>
      <c r="D32" s="72">
        <v>1412000</v>
      </c>
      <c r="E32" s="72">
        <v>28240</v>
      </c>
    </row>
    <row r="33" spans="1:5" x14ac:dyDescent="0.25">
      <c r="A33" s="70" t="s">
        <v>91</v>
      </c>
      <c r="B33" s="64" t="s">
        <v>43</v>
      </c>
      <c r="C33" s="71">
        <f t="shared" si="1"/>
        <v>2.0001109407506379E-2</v>
      </c>
      <c r="D33" s="72">
        <f>2001213+355634-500000</f>
        <v>1856847</v>
      </c>
      <c r="E33" s="72">
        <f>40026+7113-10000</f>
        <v>37139</v>
      </c>
    </row>
    <row r="34" spans="1:5" x14ac:dyDescent="0.25">
      <c r="A34" s="70" t="s">
        <v>92</v>
      </c>
      <c r="B34" s="64" t="s">
        <v>42</v>
      </c>
      <c r="C34" s="71">
        <f t="shared" si="1"/>
        <v>2.3941053858369952E-2</v>
      </c>
      <c r="D34" s="75">
        <v>1805309</v>
      </c>
      <c r="E34" s="75">
        <f>36108+7113</f>
        <v>43221</v>
      </c>
    </row>
    <row r="35" spans="1:5" ht="15.75" thickBot="1" x14ac:dyDescent="0.3">
      <c r="A35" s="76"/>
      <c r="B35" s="77" t="s">
        <v>95</v>
      </c>
      <c r="C35" s="76"/>
      <c r="D35" s="78">
        <f>SUM(D30:D34)</f>
        <v>5185677</v>
      </c>
      <c r="E35" s="78">
        <f>SUM(E30:E34)</f>
        <v>110839</v>
      </c>
    </row>
    <row r="36" spans="1:5" x14ac:dyDescent="0.25">
      <c r="A36" s="62"/>
      <c r="B36" s="62"/>
      <c r="C36" s="62"/>
      <c r="D36" s="62"/>
      <c r="E36" s="62"/>
    </row>
    <row r="37" spans="1:5" x14ac:dyDescent="0.25">
      <c r="A37" s="74" t="s">
        <v>96</v>
      </c>
      <c r="B37" s="64" t="s">
        <v>97</v>
      </c>
      <c r="C37" s="71">
        <f>E37/D37</f>
        <v>9.9987456192466379E-2</v>
      </c>
      <c r="D37" s="79">
        <v>24793.11</v>
      </c>
      <c r="E37" s="79">
        <v>2479</v>
      </c>
    </row>
    <row r="38" spans="1:5" ht="15.75" thickBot="1" x14ac:dyDescent="0.3">
      <c r="A38" s="76"/>
      <c r="B38" s="77" t="s">
        <v>98</v>
      </c>
      <c r="C38" s="80"/>
      <c r="D38" s="78">
        <f>SUM(D37:D37)</f>
        <v>24793.11</v>
      </c>
      <c r="E38" s="78">
        <f>SUM(E37:E37)</f>
        <v>2479</v>
      </c>
    </row>
    <row r="39" spans="1:5" x14ac:dyDescent="0.25">
      <c r="A39" s="62"/>
      <c r="B39" s="62"/>
      <c r="C39" s="81"/>
      <c r="D39" s="62"/>
      <c r="E39" s="62"/>
    </row>
    <row r="40" spans="1:5" x14ac:dyDescent="0.25">
      <c r="A40" s="62" t="s">
        <v>96</v>
      </c>
      <c r="B40" s="64" t="s">
        <v>99</v>
      </c>
      <c r="C40" s="71">
        <f>E40/D40</f>
        <v>1.158469763162159E-3</v>
      </c>
      <c r="D40" s="82">
        <v>2265056.96</v>
      </c>
      <c r="E40" s="82">
        <v>2624</v>
      </c>
    </row>
    <row r="41" spans="1:5" ht="15.75" thickBot="1" x14ac:dyDescent="0.3">
      <c r="A41" s="76"/>
      <c r="B41" s="77" t="s">
        <v>100</v>
      </c>
      <c r="C41" s="80"/>
      <c r="D41" s="78">
        <f>SUM(D40:D40)</f>
        <v>2265056.96</v>
      </c>
      <c r="E41" s="78">
        <f>SUM(E40:E40)</f>
        <v>2624</v>
      </c>
    </row>
    <row r="42" spans="1:5" x14ac:dyDescent="0.25">
      <c r="A42" s="83"/>
      <c r="B42" s="84"/>
      <c r="C42" s="85"/>
      <c r="D42" s="86"/>
      <c r="E42" s="86"/>
    </row>
    <row r="43" spans="1:5" x14ac:dyDescent="0.25">
      <c r="A43" s="87"/>
      <c r="B43" s="88" t="s">
        <v>9</v>
      </c>
      <c r="C43" s="84"/>
      <c r="D43" s="89">
        <f>D28+D35+D38+D41</f>
        <v>11408447.07</v>
      </c>
      <c r="E43" s="89">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7098-BAF8-4BD7-A89A-8B292E092B01}">
  <dimension ref="A1:I92"/>
  <sheetViews>
    <sheetView topLeftCell="A40" workbookViewId="0">
      <selection activeCell="E91" sqref="E91"/>
    </sheetView>
  </sheetViews>
  <sheetFormatPr defaultColWidth="9.140625" defaultRowHeight="13.5" x14ac:dyDescent="0.2"/>
  <cols>
    <col min="1" max="1" width="6.28515625" style="5" bestFit="1" customWidth="1"/>
    <col min="2" max="2" width="35.85546875" style="1" customWidth="1"/>
    <col min="3" max="3" width="9.42578125" style="1" customWidth="1"/>
    <col min="4" max="4" width="13.5703125" style="2" customWidth="1"/>
    <col min="5" max="5" width="10.28515625" style="2" bestFit="1" customWidth="1"/>
    <col min="6" max="6" width="7.5703125" style="1" customWidth="1"/>
    <col min="7" max="7" width="9.5703125" style="1" bestFit="1" customWidth="1"/>
    <col min="8" max="8" width="9.42578125" style="1" customWidth="1"/>
    <col min="9" max="16384" width="9.140625" style="1"/>
  </cols>
  <sheetData>
    <row r="1" spans="1:8" x14ac:dyDescent="0.2">
      <c r="A1" s="232" t="s">
        <v>10</v>
      </c>
      <c r="B1" s="232"/>
      <c r="C1" s="232"/>
      <c r="D1" s="233"/>
      <c r="E1" s="233"/>
      <c r="F1" s="232"/>
    </row>
    <row r="2" spans="1:8" x14ac:dyDescent="0.2">
      <c r="A2" s="232" t="s">
        <v>0</v>
      </c>
      <c r="B2" s="232"/>
      <c r="C2" s="232"/>
      <c r="D2" s="233"/>
      <c r="E2" s="233"/>
      <c r="F2" s="232"/>
    </row>
    <row r="3" spans="1:8" x14ac:dyDescent="0.2">
      <c r="A3" s="8" t="s">
        <v>1</v>
      </c>
      <c r="B3" s="9" t="s">
        <v>2</v>
      </c>
      <c r="C3" s="9" t="s">
        <v>3</v>
      </c>
      <c r="D3" s="10" t="s">
        <v>4</v>
      </c>
      <c r="E3" s="10" t="s">
        <v>5</v>
      </c>
      <c r="F3" s="9" t="s">
        <v>6</v>
      </c>
    </row>
    <row r="4" spans="1:8" ht="15" x14ac:dyDescent="0.25">
      <c r="A4" s="31"/>
      <c r="B4" s="31" t="s">
        <v>53</v>
      </c>
      <c r="C4" s="9"/>
      <c r="D4" s="10"/>
      <c r="E4" s="10"/>
      <c r="F4" s="25" t="s">
        <v>8</v>
      </c>
    </row>
    <row r="5" spans="1:8" x14ac:dyDescent="0.2">
      <c r="A5" s="48">
        <v>1</v>
      </c>
      <c r="B5" s="32" t="s">
        <v>49</v>
      </c>
      <c r="C5" s="12">
        <v>0.01</v>
      </c>
      <c r="D5" s="10">
        <v>3000</v>
      </c>
      <c r="E5" s="15">
        <v>30</v>
      </c>
      <c r="F5" s="9"/>
      <c r="G5" s="3"/>
      <c r="H5" s="4"/>
    </row>
    <row r="6" spans="1:8" x14ac:dyDescent="0.2">
      <c r="A6" s="48">
        <f>A5+1</f>
        <v>2</v>
      </c>
      <c r="B6" s="32" t="s">
        <v>48</v>
      </c>
      <c r="C6" s="12">
        <v>0.01</v>
      </c>
      <c r="D6" s="10">
        <v>2500</v>
      </c>
      <c r="E6" s="15">
        <v>25</v>
      </c>
      <c r="F6" s="9"/>
      <c r="G6" s="3"/>
      <c r="H6" s="4"/>
    </row>
    <row r="7" spans="1:8" x14ac:dyDescent="0.2">
      <c r="A7" s="48">
        <f t="shared" ref="A7:A70" si="0">A6+1</f>
        <v>3</v>
      </c>
      <c r="B7" s="32" t="s">
        <v>35</v>
      </c>
      <c r="C7" s="12">
        <v>0.01</v>
      </c>
      <c r="D7" s="10">
        <v>16800</v>
      </c>
      <c r="E7" s="15">
        <v>168</v>
      </c>
      <c r="F7" s="9"/>
      <c r="G7" s="3"/>
      <c r="H7" s="4"/>
    </row>
    <row r="8" spans="1:8" x14ac:dyDescent="0.2">
      <c r="A8" s="48">
        <f t="shared" si="0"/>
        <v>4</v>
      </c>
      <c r="B8" s="32" t="s">
        <v>35</v>
      </c>
      <c r="C8" s="12">
        <v>0.01</v>
      </c>
      <c r="D8" s="10">
        <v>11400</v>
      </c>
      <c r="E8" s="15">
        <v>114</v>
      </c>
      <c r="F8" s="9"/>
      <c r="G8" s="3"/>
      <c r="H8" s="4"/>
    </row>
    <row r="9" spans="1:8" x14ac:dyDescent="0.2">
      <c r="A9" s="48">
        <f t="shared" si="0"/>
        <v>5</v>
      </c>
      <c r="B9" s="32" t="s">
        <v>35</v>
      </c>
      <c r="C9" s="12">
        <v>0.01</v>
      </c>
      <c r="D9" s="10">
        <v>13600</v>
      </c>
      <c r="E9" s="15">
        <v>136</v>
      </c>
      <c r="F9" s="9"/>
      <c r="G9" s="3"/>
      <c r="H9" s="4"/>
    </row>
    <row r="10" spans="1:8" x14ac:dyDescent="0.2">
      <c r="A10" s="48">
        <f t="shared" si="0"/>
        <v>6</v>
      </c>
      <c r="B10" s="32" t="s">
        <v>35</v>
      </c>
      <c r="C10" s="12">
        <v>0.01</v>
      </c>
      <c r="D10" s="10">
        <v>8800</v>
      </c>
      <c r="E10" s="15">
        <v>88</v>
      </c>
      <c r="F10" s="9"/>
      <c r="G10" s="3"/>
      <c r="H10" s="4"/>
    </row>
    <row r="11" spans="1:8" x14ac:dyDescent="0.2">
      <c r="A11" s="48">
        <f t="shared" si="0"/>
        <v>7</v>
      </c>
      <c r="B11" s="32" t="s">
        <v>29</v>
      </c>
      <c r="C11" s="12">
        <v>0.01</v>
      </c>
      <c r="D11" s="10">
        <v>35000</v>
      </c>
      <c r="E11" s="15">
        <v>350</v>
      </c>
      <c r="F11" s="9"/>
      <c r="G11" s="3"/>
      <c r="H11" s="4"/>
    </row>
    <row r="12" spans="1:8" x14ac:dyDescent="0.2">
      <c r="A12" s="48">
        <f t="shared" si="0"/>
        <v>8</v>
      </c>
      <c r="B12" s="32" t="s">
        <v>29</v>
      </c>
      <c r="C12" s="12">
        <v>0.01</v>
      </c>
      <c r="D12" s="10">
        <v>6000</v>
      </c>
      <c r="E12" s="15">
        <v>60</v>
      </c>
      <c r="F12" s="9"/>
      <c r="G12" s="3"/>
      <c r="H12" s="4"/>
    </row>
    <row r="13" spans="1:8" x14ac:dyDescent="0.2">
      <c r="A13" s="48">
        <f t="shared" si="0"/>
        <v>9</v>
      </c>
      <c r="B13" s="32" t="s">
        <v>30</v>
      </c>
      <c r="C13" s="12">
        <v>0.01</v>
      </c>
      <c r="D13" s="10">
        <v>20000</v>
      </c>
      <c r="E13" s="15">
        <v>200</v>
      </c>
      <c r="F13" s="9"/>
      <c r="G13" s="3"/>
      <c r="H13" s="4"/>
    </row>
    <row r="14" spans="1:8" x14ac:dyDescent="0.2">
      <c r="A14" s="48">
        <f t="shared" si="0"/>
        <v>10</v>
      </c>
      <c r="B14" s="32" t="s">
        <v>30</v>
      </c>
      <c r="C14" s="12">
        <v>0.01</v>
      </c>
      <c r="D14" s="10">
        <v>15000</v>
      </c>
      <c r="E14" s="15">
        <v>150</v>
      </c>
      <c r="F14" s="9"/>
      <c r="G14" s="3"/>
      <c r="H14" s="4"/>
    </row>
    <row r="15" spans="1:8" x14ac:dyDescent="0.2">
      <c r="A15" s="48">
        <f t="shared" si="0"/>
        <v>11</v>
      </c>
      <c r="B15" s="32" t="s">
        <v>46</v>
      </c>
      <c r="C15" s="12">
        <v>0.01</v>
      </c>
      <c r="D15" s="10">
        <v>10374</v>
      </c>
      <c r="E15" s="15">
        <v>104</v>
      </c>
      <c r="F15" s="9"/>
      <c r="G15" s="3"/>
      <c r="H15" s="4"/>
    </row>
    <row r="16" spans="1:8" x14ac:dyDescent="0.2">
      <c r="A16" s="48">
        <f t="shared" si="0"/>
        <v>12</v>
      </c>
      <c r="B16" s="32" t="s">
        <v>11</v>
      </c>
      <c r="C16" s="12">
        <v>0.01</v>
      </c>
      <c r="D16" s="10">
        <v>50000</v>
      </c>
      <c r="E16" s="15">
        <v>500</v>
      </c>
      <c r="F16" s="9"/>
      <c r="G16" s="3"/>
      <c r="H16" s="4"/>
    </row>
    <row r="17" spans="1:8" x14ac:dyDescent="0.2">
      <c r="A17" s="48">
        <f t="shared" si="0"/>
        <v>13</v>
      </c>
      <c r="B17" s="32" t="s">
        <v>11</v>
      </c>
      <c r="C17" s="12">
        <v>0.01</v>
      </c>
      <c r="D17" s="10">
        <v>50000</v>
      </c>
      <c r="E17" s="15">
        <v>500</v>
      </c>
      <c r="F17" s="9"/>
      <c r="G17" s="3"/>
      <c r="H17" s="4"/>
    </row>
    <row r="18" spans="1:8" x14ac:dyDescent="0.2">
      <c r="A18" s="48">
        <f t="shared" si="0"/>
        <v>14</v>
      </c>
      <c r="B18" s="32" t="s">
        <v>11</v>
      </c>
      <c r="C18" s="12">
        <v>0.01</v>
      </c>
      <c r="D18" s="10">
        <v>50000</v>
      </c>
      <c r="E18" s="15">
        <v>500</v>
      </c>
      <c r="F18" s="9"/>
      <c r="G18" s="3"/>
      <c r="H18" s="4"/>
    </row>
    <row r="19" spans="1:8" x14ac:dyDescent="0.2">
      <c r="A19" s="48">
        <f t="shared" si="0"/>
        <v>15</v>
      </c>
      <c r="B19" s="32" t="s">
        <v>11</v>
      </c>
      <c r="C19" s="12">
        <v>0.01</v>
      </c>
      <c r="D19" s="10">
        <v>10000</v>
      </c>
      <c r="E19" s="15">
        <v>100</v>
      </c>
      <c r="F19" s="9"/>
      <c r="G19" s="3"/>
      <c r="H19" s="4"/>
    </row>
    <row r="20" spans="1:8" x14ac:dyDescent="0.2">
      <c r="A20" s="48">
        <f t="shared" si="0"/>
        <v>16</v>
      </c>
      <c r="B20" s="32" t="s">
        <v>11</v>
      </c>
      <c r="C20" s="12">
        <v>0.01</v>
      </c>
      <c r="D20" s="10">
        <v>15000</v>
      </c>
      <c r="E20" s="15">
        <v>150</v>
      </c>
      <c r="F20" s="9"/>
      <c r="G20" s="3"/>
      <c r="H20" s="4"/>
    </row>
    <row r="21" spans="1:8" x14ac:dyDescent="0.2">
      <c r="A21" s="48">
        <f t="shared" si="0"/>
        <v>17</v>
      </c>
      <c r="B21" s="32" t="s">
        <v>12</v>
      </c>
      <c r="C21" s="12">
        <v>0.01</v>
      </c>
      <c r="D21" s="10">
        <v>50000</v>
      </c>
      <c r="E21" s="15">
        <v>500</v>
      </c>
      <c r="F21" s="9"/>
      <c r="G21" s="3"/>
      <c r="H21" s="4"/>
    </row>
    <row r="22" spans="1:8" x14ac:dyDescent="0.2">
      <c r="A22" s="48">
        <f t="shared" si="0"/>
        <v>18</v>
      </c>
      <c r="B22" s="32" t="s">
        <v>12</v>
      </c>
      <c r="C22" s="12">
        <v>0.01</v>
      </c>
      <c r="D22" s="10">
        <v>20000</v>
      </c>
      <c r="E22" s="15">
        <v>200</v>
      </c>
      <c r="F22" s="9"/>
      <c r="G22" s="3"/>
      <c r="H22" s="4"/>
    </row>
    <row r="23" spans="1:8" x14ac:dyDescent="0.2">
      <c r="A23" s="48">
        <f t="shared" si="0"/>
        <v>19</v>
      </c>
      <c r="B23" s="32" t="s">
        <v>40</v>
      </c>
      <c r="C23" s="12">
        <v>0.01</v>
      </c>
      <c r="D23" s="10">
        <v>10000</v>
      </c>
      <c r="E23" s="15">
        <v>100</v>
      </c>
      <c r="F23" s="9"/>
      <c r="G23" s="3"/>
      <c r="H23" s="4"/>
    </row>
    <row r="24" spans="1:8" x14ac:dyDescent="0.2">
      <c r="A24" s="48">
        <f t="shared" si="0"/>
        <v>20</v>
      </c>
      <c r="B24" s="32" t="s">
        <v>13</v>
      </c>
      <c r="C24" s="12">
        <v>0.01</v>
      </c>
      <c r="D24" s="10">
        <v>4000</v>
      </c>
      <c r="E24" s="15">
        <v>40</v>
      </c>
      <c r="F24" s="9"/>
      <c r="G24" s="3"/>
      <c r="H24" s="4"/>
    </row>
    <row r="25" spans="1:8" x14ac:dyDescent="0.2">
      <c r="A25" s="48">
        <f t="shared" si="0"/>
        <v>21</v>
      </c>
      <c r="B25" s="32" t="s">
        <v>14</v>
      </c>
      <c r="C25" s="12">
        <v>0.01</v>
      </c>
      <c r="D25" s="10">
        <v>50000</v>
      </c>
      <c r="E25" s="15">
        <v>500</v>
      </c>
      <c r="F25" s="9"/>
      <c r="G25" s="3"/>
      <c r="H25" s="4"/>
    </row>
    <row r="26" spans="1:8" x14ac:dyDescent="0.2">
      <c r="A26" s="48">
        <f t="shared" si="0"/>
        <v>22</v>
      </c>
      <c r="B26" s="32" t="s">
        <v>14</v>
      </c>
      <c r="C26" s="12">
        <v>0.01</v>
      </c>
      <c r="D26" s="10">
        <v>30000</v>
      </c>
      <c r="E26" s="15">
        <v>300</v>
      </c>
      <c r="F26" s="9"/>
      <c r="G26" s="3"/>
      <c r="H26" s="4"/>
    </row>
    <row r="27" spans="1:8" x14ac:dyDescent="0.2">
      <c r="A27" s="48">
        <f t="shared" si="0"/>
        <v>23</v>
      </c>
      <c r="B27" s="32" t="s">
        <v>14</v>
      </c>
      <c r="C27" s="12">
        <v>0.01</v>
      </c>
      <c r="D27" s="10">
        <v>20000</v>
      </c>
      <c r="E27" s="15">
        <v>200</v>
      </c>
      <c r="F27" s="9"/>
      <c r="G27" s="3"/>
      <c r="H27" s="4"/>
    </row>
    <row r="28" spans="1:8" x14ac:dyDescent="0.2">
      <c r="A28" s="48">
        <f t="shared" si="0"/>
        <v>24</v>
      </c>
      <c r="B28" s="32" t="s">
        <v>14</v>
      </c>
      <c r="C28" s="12">
        <v>0.01</v>
      </c>
      <c r="D28" s="10">
        <v>30000</v>
      </c>
      <c r="E28" s="15">
        <v>300</v>
      </c>
      <c r="F28" s="9"/>
      <c r="G28" s="3"/>
      <c r="H28" s="4"/>
    </row>
    <row r="29" spans="1:8" x14ac:dyDescent="0.2">
      <c r="A29" s="48">
        <f t="shared" si="0"/>
        <v>25</v>
      </c>
      <c r="B29" s="32" t="s">
        <v>15</v>
      </c>
      <c r="C29" s="12">
        <v>0.01</v>
      </c>
      <c r="D29" s="10">
        <v>8000</v>
      </c>
      <c r="E29" s="15">
        <v>80</v>
      </c>
      <c r="F29" s="9"/>
      <c r="G29" s="3"/>
      <c r="H29" s="4"/>
    </row>
    <row r="30" spans="1:8" x14ac:dyDescent="0.2">
      <c r="A30" s="48">
        <f t="shared" si="0"/>
        <v>26</v>
      </c>
      <c r="B30" s="32" t="s">
        <v>28</v>
      </c>
      <c r="C30" s="12">
        <v>0.01</v>
      </c>
      <c r="D30" s="10">
        <v>50000</v>
      </c>
      <c r="E30" s="15">
        <v>500</v>
      </c>
      <c r="F30" s="9"/>
      <c r="G30" s="3"/>
      <c r="H30" s="4"/>
    </row>
    <row r="31" spans="1:8" x14ac:dyDescent="0.2">
      <c r="A31" s="48">
        <f t="shared" si="0"/>
        <v>27</v>
      </c>
      <c r="B31" s="32" t="s">
        <v>28</v>
      </c>
      <c r="C31" s="12">
        <v>0.01</v>
      </c>
      <c r="D31" s="10">
        <v>20000</v>
      </c>
      <c r="E31" s="15">
        <v>200</v>
      </c>
      <c r="F31" s="9"/>
      <c r="G31" s="3"/>
      <c r="H31" s="4"/>
    </row>
    <row r="32" spans="1:8" x14ac:dyDescent="0.2">
      <c r="A32" s="48">
        <f t="shared" si="0"/>
        <v>28</v>
      </c>
      <c r="B32" s="32" t="s">
        <v>28</v>
      </c>
      <c r="C32" s="12">
        <v>0.01</v>
      </c>
      <c r="D32" s="10">
        <v>50000</v>
      </c>
      <c r="E32" s="15">
        <v>500</v>
      </c>
      <c r="F32" s="9"/>
      <c r="G32" s="3"/>
      <c r="H32" s="4"/>
    </row>
    <row r="33" spans="1:8" x14ac:dyDescent="0.2">
      <c r="A33" s="48">
        <f t="shared" si="0"/>
        <v>29</v>
      </c>
      <c r="B33" s="32" t="s">
        <v>16</v>
      </c>
      <c r="C33" s="12">
        <v>0.01</v>
      </c>
      <c r="D33" s="10">
        <v>80000</v>
      </c>
      <c r="E33" s="15">
        <v>800</v>
      </c>
      <c r="F33" s="9"/>
      <c r="G33" s="3"/>
      <c r="H33" s="4"/>
    </row>
    <row r="34" spans="1:8" x14ac:dyDescent="0.2">
      <c r="A34" s="48">
        <f t="shared" si="0"/>
        <v>30</v>
      </c>
      <c r="B34" s="32" t="s">
        <v>16</v>
      </c>
      <c r="C34" s="12">
        <v>0.01</v>
      </c>
      <c r="D34" s="10">
        <v>30000</v>
      </c>
      <c r="E34" s="15">
        <v>300</v>
      </c>
      <c r="F34" s="9"/>
      <c r="G34" s="3"/>
      <c r="H34" s="4"/>
    </row>
    <row r="35" spans="1:8" x14ac:dyDescent="0.2">
      <c r="A35" s="48">
        <f t="shared" si="0"/>
        <v>31</v>
      </c>
      <c r="B35" s="32" t="s">
        <v>52</v>
      </c>
      <c r="C35" s="12">
        <v>0.01</v>
      </c>
      <c r="D35" s="10">
        <v>40000</v>
      </c>
      <c r="E35" s="15">
        <v>400</v>
      </c>
      <c r="F35" s="9"/>
      <c r="G35" s="3"/>
      <c r="H35" s="4"/>
    </row>
    <row r="36" spans="1:8" x14ac:dyDescent="0.2">
      <c r="A36" s="48">
        <f t="shared" si="0"/>
        <v>32</v>
      </c>
      <c r="B36" s="32" t="s">
        <v>50</v>
      </c>
      <c r="C36" s="12">
        <v>0.01</v>
      </c>
      <c r="D36" s="10">
        <v>50000</v>
      </c>
      <c r="E36" s="15">
        <v>500</v>
      </c>
      <c r="F36" s="9"/>
      <c r="G36" s="3"/>
      <c r="H36" s="4"/>
    </row>
    <row r="37" spans="1:8" x14ac:dyDescent="0.2">
      <c r="A37" s="48">
        <f t="shared" si="0"/>
        <v>33</v>
      </c>
      <c r="B37" s="32" t="s">
        <v>47</v>
      </c>
      <c r="C37" s="12">
        <v>0.01</v>
      </c>
      <c r="D37" s="10">
        <v>32656</v>
      </c>
      <c r="E37" s="15">
        <v>326</v>
      </c>
      <c r="F37" s="9"/>
      <c r="G37" s="3"/>
      <c r="H37" s="4"/>
    </row>
    <row r="38" spans="1:8" x14ac:dyDescent="0.2">
      <c r="A38" s="48">
        <f t="shared" si="0"/>
        <v>34</v>
      </c>
      <c r="B38" s="32" t="s">
        <v>51</v>
      </c>
      <c r="C38" s="12">
        <v>0.01</v>
      </c>
      <c r="D38" s="10">
        <v>40000</v>
      </c>
      <c r="E38" s="15">
        <v>400</v>
      </c>
      <c r="F38" s="9"/>
      <c r="G38" s="3"/>
      <c r="H38" s="4"/>
    </row>
    <row r="39" spans="1:8" x14ac:dyDescent="0.2">
      <c r="A39" s="48">
        <f t="shared" si="0"/>
        <v>35</v>
      </c>
      <c r="B39" s="32" t="s">
        <v>41</v>
      </c>
      <c r="C39" s="12">
        <v>0.01</v>
      </c>
      <c r="D39" s="10">
        <v>1200</v>
      </c>
      <c r="E39" s="15">
        <v>12</v>
      </c>
      <c r="F39" s="9"/>
      <c r="G39" s="3"/>
      <c r="H39" s="4"/>
    </row>
    <row r="40" spans="1:8" x14ac:dyDescent="0.2">
      <c r="A40" s="48">
        <f t="shared" si="0"/>
        <v>36</v>
      </c>
      <c r="B40" s="32" t="s">
        <v>34</v>
      </c>
      <c r="C40" s="12">
        <v>0.01</v>
      </c>
      <c r="D40" s="10">
        <v>4200</v>
      </c>
      <c r="E40" s="15">
        <v>42</v>
      </c>
      <c r="F40" s="9"/>
      <c r="G40" s="3"/>
      <c r="H40" s="4"/>
    </row>
    <row r="41" spans="1:8" x14ac:dyDescent="0.2">
      <c r="A41" s="48">
        <f t="shared" si="0"/>
        <v>37</v>
      </c>
      <c r="B41" s="32" t="s">
        <v>34</v>
      </c>
      <c r="C41" s="12">
        <v>0.01</v>
      </c>
      <c r="D41" s="10">
        <v>7000</v>
      </c>
      <c r="E41" s="15">
        <v>70</v>
      </c>
      <c r="F41" s="9"/>
      <c r="G41" s="3"/>
      <c r="H41" s="4"/>
    </row>
    <row r="42" spans="1:8" x14ac:dyDescent="0.2">
      <c r="A42" s="48">
        <f t="shared" si="0"/>
        <v>38</v>
      </c>
      <c r="B42" s="32" t="s">
        <v>34</v>
      </c>
      <c r="C42" s="12">
        <v>0.01</v>
      </c>
      <c r="D42" s="10">
        <v>4200</v>
      </c>
      <c r="E42" s="15">
        <v>42</v>
      </c>
      <c r="F42" s="9"/>
      <c r="G42" s="3"/>
      <c r="H42" s="4"/>
    </row>
    <row r="43" spans="1:8" x14ac:dyDescent="0.2">
      <c r="A43" s="48">
        <f t="shared" si="0"/>
        <v>39</v>
      </c>
      <c r="B43" s="32" t="s">
        <v>34</v>
      </c>
      <c r="C43" s="12">
        <v>0.01</v>
      </c>
      <c r="D43" s="10">
        <v>6300</v>
      </c>
      <c r="E43" s="15">
        <v>63</v>
      </c>
      <c r="F43" s="9"/>
      <c r="G43" s="3"/>
      <c r="H43" s="4"/>
    </row>
    <row r="44" spans="1:8" x14ac:dyDescent="0.2">
      <c r="A44" s="48">
        <f t="shared" si="0"/>
        <v>40</v>
      </c>
      <c r="B44" s="32" t="s">
        <v>31</v>
      </c>
      <c r="C44" s="12">
        <v>0.01</v>
      </c>
      <c r="D44" s="10">
        <v>5700</v>
      </c>
      <c r="E44" s="15">
        <v>57</v>
      </c>
      <c r="F44" s="9"/>
      <c r="G44" s="3"/>
      <c r="H44" s="4"/>
    </row>
    <row r="45" spans="1:8" x14ac:dyDescent="0.2">
      <c r="A45" s="48">
        <f t="shared" si="0"/>
        <v>41</v>
      </c>
      <c r="B45" s="32" t="s">
        <v>31</v>
      </c>
      <c r="C45" s="12">
        <v>0.01</v>
      </c>
      <c r="D45" s="10">
        <v>6250</v>
      </c>
      <c r="E45" s="15">
        <v>62</v>
      </c>
      <c r="F45" s="9"/>
      <c r="G45" s="3"/>
      <c r="H45" s="4"/>
    </row>
    <row r="46" spans="1:8" x14ac:dyDescent="0.2">
      <c r="A46" s="48">
        <f t="shared" si="0"/>
        <v>42</v>
      </c>
      <c r="B46" s="32" t="s">
        <v>31</v>
      </c>
      <c r="C46" s="12">
        <v>0.01</v>
      </c>
      <c r="D46" s="10">
        <v>5550</v>
      </c>
      <c r="E46" s="15">
        <v>55</v>
      </c>
      <c r="F46" s="9"/>
      <c r="G46" s="3"/>
      <c r="H46" s="4"/>
    </row>
    <row r="47" spans="1:8" x14ac:dyDescent="0.2">
      <c r="A47" s="48">
        <f t="shared" si="0"/>
        <v>43</v>
      </c>
      <c r="B47" s="32" t="s">
        <v>31</v>
      </c>
      <c r="C47" s="12">
        <v>0.01</v>
      </c>
      <c r="D47" s="10">
        <v>6250</v>
      </c>
      <c r="E47" s="15">
        <v>62</v>
      </c>
      <c r="F47" s="9"/>
      <c r="G47" s="3"/>
      <c r="H47" s="4"/>
    </row>
    <row r="48" spans="1:8" x14ac:dyDescent="0.2">
      <c r="A48" s="48">
        <f t="shared" si="0"/>
        <v>44</v>
      </c>
      <c r="B48" s="32" t="s">
        <v>45</v>
      </c>
      <c r="C48" s="12">
        <v>0.01</v>
      </c>
      <c r="D48" s="10">
        <v>7500</v>
      </c>
      <c r="E48" s="15">
        <v>75</v>
      </c>
      <c r="F48" s="9"/>
      <c r="G48" s="3"/>
      <c r="H48" s="4"/>
    </row>
    <row r="49" spans="1:8" x14ac:dyDescent="0.2">
      <c r="A49" s="48">
        <f t="shared" si="0"/>
        <v>45</v>
      </c>
      <c r="B49" s="32" t="s">
        <v>45</v>
      </c>
      <c r="C49" s="12">
        <v>0.01</v>
      </c>
      <c r="D49" s="10">
        <v>2275</v>
      </c>
      <c r="E49" s="15">
        <v>23</v>
      </c>
      <c r="F49" s="9"/>
      <c r="G49" s="3"/>
      <c r="H49" s="4"/>
    </row>
    <row r="50" spans="1:8" x14ac:dyDescent="0.2">
      <c r="A50" s="48">
        <f t="shared" si="0"/>
        <v>46</v>
      </c>
      <c r="B50" s="32" t="s">
        <v>32</v>
      </c>
      <c r="C50" s="12">
        <v>0.01</v>
      </c>
      <c r="D50" s="10">
        <v>3200</v>
      </c>
      <c r="E50" s="15">
        <v>32</v>
      </c>
      <c r="F50" s="9"/>
      <c r="G50" s="3"/>
      <c r="H50" s="4"/>
    </row>
    <row r="51" spans="1:8" x14ac:dyDescent="0.2">
      <c r="A51" s="48">
        <f t="shared" si="0"/>
        <v>47</v>
      </c>
      <c r="B51" s="32" t="s">
        <v>32</v>
      </c>
      <c r="C51" s="12">
        <v>0.01</v>
      </c>
      <c r="D51" s="10">
        <v>3050</v>
      </c>
      <c r="E51" s="15">
        <v>30</v>
      </c>
      <c r="F51" s="9"/>
      <c r="G51" s="3"/>
      <c r="H51" s="4"/>
    </row>
    <row r="52" spans="1:8" x14ac:dyDescent="0.2">
      <c r="A52" s="48">
        <f t="shared" si="0"/>
        <v>48</v>
      </c>
      <c r="B52" s="32" t="s">
        <v>44</v>
      </c>
      <c r="C52" s="12">
        <v>0.01</v>
      </c>
      <c r="D52" s="10">
        <v>12600</v>
      </c>
      <c r="E52" s="15">
        <v>126</v>
      </c>
      <c r="F52" s="9"/>
      <c r="G52" s="3"/>
      <c r="H52" s="4"/>
    </row>
    <row r="53" spans="1:8" x14ac:dyDescent="0.2">
      <c r="A53" s="48">
        <f t="shared" si="0"/>
        <v>49</v>
      </c>
      <c r="B53" s="32" t="s">
        <v>44</v>
      </c>
      <c r="C53" s="12">
        <v>0.01</v>
      </c>
      <c r="D53" s="10">
        <v>12500</v>
      </c>
      <c r="E53" s="15">
        <v>125</v>
      </c>
      <c r="F53" s="9"/>
      <c r="G53" s="3"/>
      <c r="H53" s="4"/>
    </row>
    <row r="54" spans="1:8" x14ac:dyDescent="0.2">
      <c r="A54" s="48">
        <f t="shared" si="0"/>
        <v>50</v>
      </c>
      <c r="B54" s="32" t="s">
        <v>33</v>
      </c>
      <c r="C54" s="12">
        <v>0.01</v>
      </c>
      <c r="D54" s="10">
        <v>9300</v>
      </c>
      <c r="E54" s="15">
        <v>93</v>
      </c>
      <c r="F54" s="9"/>
      <c r="G54" s="3"/>
      <c r="H54" s="4"/>
    </row>
    <row r="55" spans="1:8" x14ac:dyDescent="0.2">
      <c r="A55" s="48">
        <f t="shared" si="0"/>
        <v>51</v>
      </c>
      <c r="B55" s="32" t="s">
        <v>33</v>
      </c>
      <c r="C55" s="12">
        <v>0.01</v>
      </c>
      <c r="D55" s="10">
        <v>8800</v>
      </c>
      <c r="E55" s="15">
        <v>88</v>
      </c>
      <c r="F55" s="9"/>
      <c r="G55" s="3"/>
      <c r="H55" s="4"/>
    </row>
    <row r="56" spans="1:8" x14ac:dyDescent="0.2">
      <c r="A56" s="48">
        <f t="shared" si="0"/>
        <v>52</v>
      </c>
      <c r="B56" s="32" t="s">
        <v>33</v>
      </c>
      <c r="C56" s="12">
        <v>0.01</v>
      </c>
      <c r="D56" s="10">
        <v>2100</v>
      </c>
      <c r="E56" s="15">
        <v>21</v>
      </c>
      <c r="F56" s="9"/>
      <c r="G56" s="3"/>
      <c r="H56" s="4"/>
    </row>
    <row r="57" spans="1:8" x14ac:dyDescent="0.2">
      <c r="A57" s="48">
        <f t="shared" si="0"/>
        <v>53</v>
      </c>
      <c r="B57" s="32" t="s">
        <v>38</v>
      </c>
      <c r="C57" s="12">
        <v>0.01</v>
      </c>
      <c r="D57" s="10">
        <v>23400</v>
      </c>
      <c r="E57" s="15">
        <v>234</v>
      </c>
      <c r="F57" s="9"/>
      <c r="G57" s="3"/>
      <c r="H57" s="4"/>
    </row>
    <row r="58" spans="1:8" x14ac:dyDescent="0.2">
      <c r="A58" s="48">
        <f t="shared" si="0"/>
        <v>54</v>
      </c>
      <c r="B58" s="32" t="s">
        <v>39</v>
      </c>
      <c r="C58" s="12">
        <v>0.01</v>
      </c>
      <c r="D58" s="10">
        <v>2000</v>
      </c>
      <c r="E58" s="15">
        <v>20</v>
      </c>
      <c r="F58" s="9"/>
      <c r="G58" s="3"/>
      <c r="H58" s="4"/>
    </row>
    <row r="59" spans="1:8" x14ac:dyDescent="0.2">
      <c r="A59" s="48">
        <f t="shared" si="0"/>
        <v>55</v>
      </c>
      <c r="B59" s="32" t="s">
        <v>135</v>
      </c>
      <c r="C59" s="12">
        <v>0.01</v>
      </c>
      <c r="D59" s="10">
        <v>11480</v>
      </c>
      <c r="E59" s="15">
        <v>114</v>
      </c>
      <c r="F59" s="9"/>
      <c r="G59" s="3"/>
      <c r="H59" s="4"/>
    </row>
    <row r="60" spans="1:8" x14ac:dyDescent="0.2">
      <c r="A60" s="48">
        <f t="shared" si="0"/>
        <v>56</v>
      </c>
      <c r="B60" s="32" t="s">
        <v>37</v>
      </c>
      <c r="C60" s="12">
        <v>0.01</v>
      </c>
      <c r="D60" s="10">
        <v>552895</v>
      </c>
      <c r="E60" s="15">
        <v>5529</v>
      </c>
      <c r="F60" s="9"/>
      <c r="G60" s="3"/>
      <c r="H60" s="4"/>
    </row>
    <row r="61" spans="1:8" x14ac:dyDescent="0.2">
      <c r="A61" s="48">
        <f t="shared" si="0"/>
        <v>57</v>
      </c>
      <c r="B61" s="32" t="s">
        <v>37</v>
      </c>
      <c r="C61" s="12">
        <v>0.01</v>
      </c>
      <c r="D61" s="10">
        <v>639563</v>
      </c>
      <c r="E61" s="15">
        <v>6396</v>
      </c>
      <c r="F61" s="33"/>
      <c r="G61" s="3"/>
      <c r="H61" s="4"/>
    </row>
    <row r="62" spans="1:8" x14ac:dyDescent="0.2">
      <c r="A62" s="48">
        <f t="shared" si="0"/>
        <v>58</v>
      </c>
      <c r="B62" s="32" t="s">
        <v>37</v>
      </c>
      <c r="C62" s="12">
        <v>0.01</v>
      </c>
      <c r="D62" s="10">
        <v>50700</v>
      </c>
      <c r="E62" s="15">
        <v>507</v>
      </c>
      <c r="F62" s="9"/>
      <c r="G62" s="3"/>
      <c r="H62" s="4"/>
    </row>
    <row r="63" spans="1:8" x14ac:dyDescent="0.2">
      <c r="A63" s="48">
        <f t="shared" si="0"/>
        <v>59</v>
      </c>
      <c r="B63" s="32" t="s">
        <v>37</v>
      </c>
      <c r="C63" s="12">
        <v>0.01</v>
      </c>
      <c r="D63" s="10">
        <v>370060</v>
      </c>
      <c r="E63" s="15">
        <v>3701</v>
      </c>
      <c r="F63" s="9"/>
      <c r="G63" s="3"/>
      <c r="H63" s="4"/>
    </row>
    <row r="64" spans="1:8" x14ac:dyDescent="0.2">
      <c r="A64" s="48">
        <f t="shared" si="0"/>
        <v>60</v>
      </c>
      <c r="B64" s="32" t="s">
        <v>37</v>
      </c>
      <c r="C64" s="12">
        <v>0.01</v>
      </c>
      <c r="D64" s="10">
        <v>1409678</v>
      </c>
      <c r="E64" s="15">
        <v>14097</v>
      </c>
      <c r="F64" s="9"/>
      <c r="G64" s="3"/>
      <c r="H64" s="4"/>
    </row>
    <row r="65" spans="1:9" x14ac:dyDescent="0.2">
      <c r="A65" s="48">
        <f t="shared" si="0"/>
        <v>61</v>
      </c>
      <c r="B65" s="32" t="s">
        <v>43</v>
      </c>
      <c r="C65" s="12">
        <v>0.01</v>
      </c>
      <c r="D65" s="10">
        <v>47320</v>
      </c>
      <c r="E65" s="15">
        <v>473</v>
      </c>
      <c r="F65" s="9"/>
      <c r="G65" s="3"/>
      <c r="H65" s="4"/>
    </row>
    <row r="66" spans="1:9" x14ac:dyDescent="0.2">
      <c r="A66" s="48">
        <f t="shared" si="0"/>
        <v>62</v>
      </c>
      <c r="B66" s="32" t="s">
        <v>42</v>
      </c>
      <c r="C66" s="12">
        <v>0.01</v>
      </c>
      <c r="D66" s="10">
        <v>102440</v>
      </c>
      <c r="E66" s="15">
        <v>1024</v>
      </c>
      <c r="F66" s="9"/>
      <c r="G66" s="3"/>
      <c r="H66" s="4"/>
    </row>
    <row r="67" spans="1:9" x14ac:dyDescent="0.2">
      <c r="A67" s="48">
        <f t="shared" si="0"/>
        <v>63</v>
      </c>
      <c r="B67" s="32" t="s">
        <v>17</v>
      </c>
      <c r="C67" s="12">
        <v>0.01</v>
      </c>
      <c r="D67" s="10">
        <v>462408</v>
      </c>
      <c r="E67" s="15">
        <v>4624</v>
      </c>
      <c r="F67" s="9"/>
      <c r="G67" s="3"/>
      <c r="H67" s="4"/>
    </row>
    <row r="68" spans="1:9" x14ac:dyDescent="0.2">
      <c r="A68" s="48">
        <f t="shared" si="0"/>
        <v>64</v>
      </c>
      <c r="B68" s="32" t="s">
        <v>17</v>
      </c>
      <c r="C68" s="12">
        <v>0.01</v>
      </c>
      <c r="D68" s="10">
        <v>13520</v>
      </c>
      <c r="E68" s="15">
        <v>135</v>
      </c>
      <c r="F68" s="9"/>
      <c r="G68" s="3"/>
      <c r="H68" s="4"/>
    </row>
    <row r="69" spans="1:9" x14ac:dyDescent="0.2">
      <c r="A69" s="48">
        <f t="shared" si="0"/>
        <v>65</v>
      </c>
      <c r="B69" s="32" t="s">
        <v>17</v>
      </c>
      <c r="C69" s="12">
        <v>0.01</v>
      </c>
      <c r="D69" s="10">
        <v>57600</v>
      </c>
      <c r="E69" s="15">
        <v>576</v>
      </c>
      <c r="F69" s="9"/>
      <c r="G69" s="3"/>
      <c r="H69" s="4"/>
    </row>
    <row r="70" spans="1:9" x14ac:dyDescent="0.2">
      <c r="A70" s="48">
        <f t="shared" si="0"/>
        <v>66</v>
      </c>
      <c r="B70" s="32" t="s">
        <v>17</v>
      </c>
      <c r="C70" s="12">
        <v>0.01</v>
      </c>
      <c r="D70" s="10">
        <v>32500</v>
      </c>
      <c r="E70" s="15">
        <v>325</v>
      </c>
      <c r="F70" s="9"/>
      <c r="G70" s="3"/>
      <c r="H70" s="4"/>
    </row>
    <row r="71" spans="1:9" x14ac:dyDescent="0.2">
      <c r="A71" s="8"/>
      <c r="B71" s="34"/>
      <c r="C71" s="34" t="s">
        <v>7</v>
      </c>
      <c r="D71" s="35">
        <f>SUM(D5:D70)</f>
        <v>4815669</v>
      </c>
      <c r="E71" s="35">
        <f>SUM(E5:E70)</f>
        <v>48154</v>
      </c>
      <c r="F71" s="36" t="s">
        <v>8</v>
      </c>
      <c r="G71" s="6"/>
      <c r="H71" s="4"/>
      <c r="I71" s="4"/>
    </row>
    <row r="72" spans="1:9" x14ac:dyDescent="0.2">
      <c r="A72" s="8"/>
      <c r="B72" s="37"/>
      <c r="C72" s="17"/>
      <c r="D72" s="10"/>
      <c r="E72" s="38"/>
      <c r="F72" s="9"/>
      <c r="G72" s="3"/>
    </row>
    <row r="73" spans="1:9" x14ac:dyDescent="0.2">
      <c r="A73" s="8"/>
      <c r="B73" s="39"/>
      <c r="C73" s="40"/>
      <c r="D73" s="41"/>
      <c r="E73" s="41"/>
      <c r="F73" s="10"/>
      <c r="G73" s="3"/>
    </row>
    <row r="74" spans="1:9" ht="15" x14ac:dyDescent="0.25">
      <c r="A74" s="42"/>
      <c r="B74" s="43" t="s">
        <v>24</v>
      </c>
      <c r="C74" s="44"/>
      <c r="D74" s="10"/>
      <c r="E74" s="9"/>
      <c r="F74" s="33"/>
      <c r="G74" s="3"/>
    </row>
    <row r="75" spans="1:9" x14ac:dyDescent="0.2">
      <c r="A75" s="8">
        <v>1</v>
      </c>
      <c r="B75" s="37" t="s">
        <v>19</v>
      </c>
      <c r="C75" s="17">
        <v>0.02</v>
      </c>
      <c r="D75" s="10">
        <v>71372</v>
      </c>
      <c r="E75" s="45">
        <f>D75*2/100</f>
        <v>1427.44</v>
      </c>
      <c r="F75" s="33"/>
      <c r="G75" s="3"/>
      <c r="H75" s="4"/>
    </row>
    <row r="76" spans="1:9" x14ac:dyDescent="0.2">
      <c r="A76" s="8">
        <v>2</v>
      </c>
      <c r="B76" s="37" t="s">
        <v>21</v>
      </c>
      <c r="C76" s="17">
        <v>0.02</v>
      </c>
      <c r="D76" s="10">
        <v>40267</v>
      </c>
      <c r="E76" s="45">
        <v>805</v>
      </c>
      <c r="F76" s="33"/>
      <c r="G76" s="3"/>
      <c r="H76" s="4"/>
    </row>
    <row r="77" spans="1:9" x14ac:dyDescent="0.2">
      <c r="A77" s="8">
        <v>2</v>
      </c>
      <c r="B77" s="37" t="s">
        <v>20</v>
      </c>
      <c r="C77" s="17">
        <v>0.02</v>
      </c>
      <c r="D77" s="10">
        <v>2471000</v>
      </c>
      <c r="E77" s="45">
        <v>49420</v>
      </c>
      <c r="F77" s="33"/>
      <c r="G77" s="3"/>
      <c r="H77" s="4"/>
    </row>
    <row r="78" spans="1:9" x14ac:dyDescent="0.2">
      <c r="A78" s="8">
        <v>3</v>
      </c>
      <c r="B78" s="37" t="s">
        <v>18</v>
      </c>
      <c r="C78" s="17">
        <v>0.02</v>
      </c>
      <c r="D78" s="10">
        <f>500000+225153+500000+500000+231865+500000+168891+500000+209249</f>
        <v>3335158</v>
      </c>
      <c r="E78" s="45">
        <v>66703</v>
      </c>
      <c r="F78" s="33"/>
      <c r="G78" s="3"/>
      <c r="H78" s="4"/>
    </row>
    <row r="79" spans="1:9" x14ac:dyDescent="0.2">
      <c r="A79" s="8">
        <v>4</v>
      </c>
      <c r="B79" s="37" t="s">
        <v>18</v>
      </c>
      <c r="C79" s="17">
        <v>0.02</v>
      </c>
      <c r="D79" s="46">
        <f>1157399+355110+300000+300000+106935+300000+129500</f>
        <v>2648944</v>
      </c>
      <c r="E79" s="45">
        <v>52979</v>
      </c>
      <c r="F79" s="33"/>
      <c r="G79" s="3"/>
      <c r="H79" s="4"/>
    </row>
    <row r="80" spans="1:9" x14ac:dyDescent="0.2">
      <c r="A80" s="8"/>
      <c r="B80" s="9"/>
      <c r="C80" s="36" t="s">
        <v>7</v>
      </c>
      <c r="D80" s="53">
        <f>SUM(D75:D79)</f>
        <v>8566741</v>
      </c>
      <c r="E80" s="54">
        <f>SUM(E75:E79)</f>
        <v>171334.44</v>
      </c>
      <c r="F80" s="55" t="s">
        <v>8</v>
      </c>
      <c r="G80" s="3"/>
    </row>
    <row r="81" spans="1:7" x14ac:dyDescent="0.2">
      <c r="A81" s="48"/>
      <c r="B81" s="21" t="s">
        <v>23</v>
      </c>
      <c r="C81" s="47"/>
      <c r="D81" s="10"/>
      <c r="E81" s="10"/>
      <c r="F81" s="33"/>
      <c r="G81" s="3"/>
    </row>
    <row r="82" spans="1:7" x14ac:dyDescent="0.2">
      <c r="A82" s="48">
        <v>1</v>
      </c>
      <c r="B82" s="49" t="s">
        <v>25</v>
      </c>
      <c r="C82" s="12">
        <v>0.1</v>
      </c>
      <c r="D82" s="10">
        <v>3000</v>
      </c>
      <c r="E82" s="50">
        <f>D82*10/100</f>
        <v>300</v>
      </c>
      <c r="F82" s="33"/>
      <c r="G82" s="3"/>
    </row>
    <row r="83" spans="1:7" x14ac:dyDescent="0.2">
      <c r="A83" s="48">
        <v>2</v>
      </c>
      <c r="B83" s="49" t="s">
        <v>26</v>
      </c>
      <c r="C83" s="12">
        <v>0.1</v>
      </c>
      <c r="D83" s="10">
        <v>70000</v>
      </c>
      <c r="E83" s="50">
        <v>7000</v>
      </c>
      <c r="F83" s="33"/>
      <c r="G83" s="3"/>
    </row>
    <row r="84" spans="1:7" x14ac:dyDescent="0.2">
      <c r="A84" s="42"/>
      <c r="B84" s="51"/>
      <c r="C84" s="44"/>
      <c r="D84" s="10"/>
      <c r="E84" s="50"/>
      <c r="F84" s="33"/>
      <c r="G84" s="3"/>
    </row>
    <row r="85" spans="1:7" x14ac:dyDescent="0.2">
      <c r="A85" s="8"/>
      <c r="B85" s="52"/>
      <c r="C85" s="17"/>
      <c r="D85" s="10"/>
      <c r="E85" s="45"/>
      <c r="F85" s="33"/>
      <c r="G85" s="3"/>
    </row>
    <row r="86" spans="1:7" x14ac:dyDescent="0.2">
      <c r="A86" s="8"/>
      <c r="B86" s="52"/>
      <c r="C86" s="36" t="s">
        <v>7</v>
      </c>
      <c r="D86" s="53">
        <f>SUM(D82:D85)</f>
        <v>73000</v>
      </c>
      <c r="E86" s="53">
        <f>SUM(E82:E85)</f>
        <v>7300</v>
      </c>
      <c r="F86" s="55" t="s">
        <v>22</v>
      </c>
      <c r="G86" s="3"/>
    </row>
    <row r="87" spans="1:7" x14ac:dyDescent="0.2">
      <c r="A87" s="8"/>
      <c r="B87" s="9"/>
      <c r="C87" s="47"/>
      <c r="D87" s="10"/>
      <c r="E87" s="10"/>
      <c r="F87" s="33"/>
      <c r="G87" s="3"/>
    </row>
    <row r="88" spans="1:7" x14ac:dyDescent="0.2">
      <c r="A88" s="8">
        <v>1</v>
      </c>
      <c r="B88" s="25" t="s">
        <v>27</v>
      </c>
      <c r="C88" s="26">
        <v>1E-3</v>
      </c>
      <c r="D88" s="10">
        <v>1923810</v>
      </c>
      <c r="E88" s="10">
        <v>2085</v>
      </c>
      <c r="F88" s="33"/>
      <c r="G88" s="3"/>
    </row>
    <row r="89" spans="1:7" x14ac:dyDescent="0.2">
      <c r="A89" s="8"/>
      <c r="B89" s="9"/>
      <c r="C89" s="47"/>
      <c r="D89" s="10"/>
      <c r="E89" s="10"/>
      <c r="F89" s="33"/>
      <c r="G89" s="3"/>
    </row>
    <row r="90" spans="1:7" x14ac:dyDescent="0.2">
      <c r="A90" s="8"/>
      <c r="B90" s="9"/>
      <c r="C90" s="47"/>
      <c r="D90" s="10"/>
      <c r="E90" s="10"/>
      <c r="F90" s="33"/>
      <c r="G90" s="3"/>
    </row>
    <row r="91" spans="1:7" x14ac:dyDescent="0.2">
      <c r="A91" s="8"/>
      <c r="B91" s="9"/>
      <c r="C91" s="36" t="s">
        <v>9</v>
      </c>
      <c r="D91" s="53">
        <f>+D80+D86+D71+D88</f>
        <v>15379220</v>
      </c>
      <c r="E91" s="53">
        <f>E71+E80+E86+E88</f>
        <v>228873.44</v>
      </c>
      <c r="F91" s="21"/>
    </row>
    <row r="92" spans="1:7" x14ac:dyDescent="0.2">
      <c r="A92" s="8"/>
      <c r="B92" s="9"/>
      <c r="C92" s="9"/>
      <c r="D92" s="10"/>
      <c r="E92" s="10"/>
      <c r="F92" s="9"/>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34F85512-2B19-4735-BB74-67090C7C10E0}">
      <formula1>LstDedSection</formula1>
    </dataValidation>
  </dataValidations>
  <hyperlinks>
    <hyperlink ref="B74" r:id="rId1" display="Contractors@1%" xr:uid="{2ED94238-5E2B-4AAB-ADC6-86D0B0903128}"/>
    <hyperlink ref="B4" r:id="rId2" display="Contractors@1%" xr:uid="{3F8BF9FC-A503-465F-93AA-CBCBC308228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1FDE-F748-4435-B122-4A9AABDECF43}">
  <dimension ref="A1:K135"/>
  <sheetViews>
    <sheetView zoomScaleNormal="100" workbookViewId="0">
      <selection activeCell="E134" sqref="E134"/>
    </sheetView>
  </sheetViews>
  <sheetFormatPr defaultRowHeight="15" x14ac:dyDescent="0.25"/>
  <cols>
    <col min="1" max="1" width="7.42578125" customWidth="1"/>
    <col min="2" max="2" width="39" bestFit="1" customWidth="1"/>
    <col min="3" max="3" width="10.28515625" customWidth="1"/>
    <col min="4" max="4" width="13.28515625" customWidth="1"/>
    <col min="5" max="5" width="13.140625" customWidth="1"/>
  </cols>
  <sheetData>
    <row r="1" spans="1:6" x14ac:dyDescent="0.25">
      <c r="A1" s="232" t="s">
        <v>10</v>
      </c>
      <c r="B1" s="232"/>
      <c r="C1" s="232"/>
      <c r="D1" s="233"/>
      <c r="E1" s="233"/>
      <c r="F1" s="232"/>
    </row>
    <row r="2" spans="1:6" x14ac:dyDescent="0.25">
      <c r="A2" s="232" t="s">
        <v>70</v>
      </c>
      <c r="B2" s="232"/>
      <c r="C2" s="232"/>
      <c r="D2" s="233"/>
      <c r="E2" s="233"/>
      <c r="F2" s="232"/>
    </row>
    <row r="3" spans="1:6" x14ac:dyDescent="0.25">
      <c r="A3" s="8" t="s">
        <v>1</v>
      </c>
      <c r="B3" s="9" t="s">
        <v>2</v>
      </c>
      <c r="C3" s="9" t="s">
        <v>3</v>
      </c>
      <c r="D3" s="10" t="s">
        <v>4</v>
      </c>
      <c r="E3" s="10" t="s">
        <v>5</v>
      </c>
      <c r="F3" s="9" t="s">
        <v>6</v>
      </c>
    </row>
    <row r="4" spans="1:6" x14ac:dyDescent="0.25">
      <c r="A4" s="7">
        <v>1</v>
      </c>
      <c r="B4" s="11" t="s">
        <v>54</v>
      </c>
      <c r="C4" s="12"/>
      <c r="D4" s="7"/>
      <c r="E4" s="7"/>
      <c r="F4" s="7"/>
    </row>
    <row r="5" spans="1:6" x14ac:dyDescent="0.25">
      <c r="A5" s="7">
        <f>A4+1</f>
        <v>2</v>
      </c>
      <c r="B5" s="13" t="s">
        <v>34</v>
      </c>
      <c r="C5" s="12">
        <v>0.01</v>
      </c>
      <c r="D5" s="14">
        <v>4200</v>
      </c>
      <c r="E5" s="15">
        <v>42</v>
      </c>
      <c r="F5" s="7"/>
    </row>
    <row r="6" spans="1:6" x14ac:dyDescent="0.25">
      <c r="A6" s="7">
        <f t="shared" ref="A6:A69" si="0">A5+1</f>
        <v>3</v>
      </c>
      <c r="B6" s="13" t="s">
        <v>55</v>
      </c>
      <c r="C6" s="12">
        <v>0.01</v>
      </c>
      <c r="D6" s="14">
        <v>12500</v>
      </c>
      <c r="E6" s="15">
        <v>126</v>
      </c>
      <c r="F6" s="7"/>
    </row>
    <row r="7" spans="1:6" x14ac:dyDescent="0.25">
      <c r="A7" s="7">
        <f t="shared" si="0"/>
        <v>4</v>
      </c>
      <c r="B7" s="13" t="s">
        <v>12</v>
      </c>
      <c r="C7" s="12">
        <v>0.01</v>
      </c>
      <c r="D7" s="14">
        <v>15000</v>
      </c>
      <c r="E7" s="15">
        <v>150</v>
      </c>
      <c r="F7" s="7"/>
    </row>
    <row r="8" spans="1:6" x14ac:dyDescent="0.25">
      <c r="A8" s="7">
        <f t="shared" si="0"/>
        <v>5</v>
      </c>
      <c r="B8" s="13" t="s">
        <v>33</v>
      </c>
      <c r="C8" s="12">
        <v>0.01</v>
      </c>
      <c r="D8" s="14">
        <v>5249</v>
      </c>
      <c r="E8" s="15">
        <v>52</v>
      </c>
      <c r="F8" s="7"/>
    </row>
    <row r="9" spans="1:6" x14ac:dyDescent="0.25">
      <c r="A9" s="7">
        <f t="shared" si="0"/>
        <v>6</v>
      </c>
      <c r="B9" s="13" t="s">
        <v>32</v>
      </c>
      <c r="C9" s="12">
        <v>0.01</v>
      </c>
      <c r="D9" s="14">
        <v>1250</v>
      </c>
      <c r="E9" s="15">
        <v>12</v>
      </c>
      <c r="F9" s="7"/>
    </row>
    <row r="10" spans="1:6" x14ac:dyDescent="0.25">
      <c r="A10" s="7">
        <f t="shared" si="0"/>
        <v>7</v>
      </c>
      <c r="B10" s="13" t="s">
        <v>45</v>
      </c>
      <c r="C10" s="12">
        <v>0.01</v>
      </c>
      <c r="D10" s="14">
        <v>8750</v>
      </c>
      <c r="E10" s="15">
        <v>87</v>
      </c>
      <c r="F10" s="7"/>
    </row>
    <row r="11" spans="1:6" x14ac:dyDescent="0.25">
      <c r="A11" s="7">
        <f t="shared" si="0"/>
        <v>8</v>
      </c>
      <c r="B11" s="13" t="s">
        <v>31</v>
      </c>
      <c r="C11" s="12">
        <v>0.01</v>
      </c>
      <c r="D11" s="14">
        <v>4300</v>
      </c>
      <c r="E11" s="15">
        <v>43</v>
      </c>
      <c r="F11" s="7"/>
    </row>
    <row r="12" spans="1:6" x14ac:dyDescent="0.25">
      <c r="A12" s="7">
        <f t="shared" si="0"/>
        <v>9</v>
      </c>
      <c r="B12" s="13" t="s">
        <v>49</v>
      </c>
      <c r="C12" s="12">
        <v>0.01</v>
      </c>
      <c r="D12" s="14">
        <v>3000</v>
      </c>
      <c r="E12" s="15">
        <v>30</v>
      </c>
      <c r="F12" s="7"/>
    </row>
    <row r="13" spans="1:6" x14ac:dyDescent="0.25">
      <c r="A13" s="7">
        <f t="shared" si="0"/>
        <v>10</v>
      </c>
      <c r="B13" s="13" t="s">
        <v>35</v>
      </c>
      <c r="C13" s="12">
        <v>0.01</v>
      </c>
      <c r="D13" s="14">
        <v>5600</v>
      </c>
      <c r="E13" s="15">
        <v>56</v>
      </c>
      <c r="F13" s="7"/>
    </row>
    <row r="14" spans="1:6" x14ac:dyDescent="0.25">
      <c r="A14" s="7">
        <f t="shared" si="0"/>
        <v>11</v>
      </c>
      <c r="B14" s="13" t="s">
        <v>56</v>
      </c>
      <c r="C14" s="12">
        <v>0.01</v>
      </c>
      <c r="D14" s="14">
        <v>20000</v>
      </c>
      <c r="E14" s="15">
        <v>200</v>
      </c>
      <c r="F14" s="7"/>
    </row>
    <row r="15" spans="1:6" x14ac:dyDescent="0.25">
      <c r="A15" s="7">
        <f t="shared" si="0"/>
        <v>12</v>
      </c>
      <c r="B15" s="13" t="s">
        <v>30</v>
      </c>
      <c r="C15" s="12">
        <v>0.01</v>
      </c>
      <c r="D15" s="14">
        <v>7000</v>
      </c>
      <c r="E15" s="15">
        <v>70</v>
      </c>
      <c r="F15" s="7"/>
    </row>
    <row r="16" spans="1:6" x14ac:dyDescent="0.25">
      <c r="A16" s="7">
        <f t="shared" si="0"/>
        <v>13</v>
      </c>
      <c r="B16" s="13" t="s">
        <v>52</v>
      </c>
      <c r="C16" s="12">
        <v>0.01</v>
      </c>
      <c r="D16" s="14">
        <v>30000</v>
      </c>
      <c r="E16" s="15">
        <v>300</v>
      </c>
      <c r="F16" s="7"/>
    </row>
    <row r="17" spans="1:6" x14ac:dyDescent="0.25">
      <c r="A17" s="7">
        <f t="shared" si="0"/>
        <v>14</v>
      </c>
      <c r="B17" s="13" t="s">
        <v>16</v>
      </c>
      <c r="C17" s="12">
        <v>0.01</v>
      </c>
      <c r="D17" s="14">
        <v>20000</v>
      </c>
      <c r="E17" s="15">
        <v>200</v>
      </c>
      <c r="F17" s="7"/>
    </row>
    <row r="18" spans="1:6" x14ac:dyDescent="0.25">
      <c r="A18" s="7">
        <f t="shared" si="0"/>
        <v>15</v>
      </c>
      <c r="B18" s="13" t="s">
        <v>28</v>
      </c>
      <c r="C18" s="12">
        <v>0.01</v>
      </c>
      <c r="D18" s="14">
        <v>15000</v>
      </c>
      <c r="E18" s="15">
        <v>150</v>
      </c>
      <c r="F18" s="7"/>
    </row>
    <row r="19" spans="1:6" x14ac:dyDescent="0.25">
      <c r="A19" s="7">
        <f t="shared" si="0"/>
        <v>16</v>
      </c>
      <c r="B19" s="13" t="s">
        <v>14</v>
      </c>
      <c r="C19" s="12">
        <v>0.01</v>
      </c>
      <c r="D19" s="14">
        <v>30000</v>
      </c>
      <c r="E19" s="15">
        <v>300</v>
      </c>
      <c r="F19" s="7"/>
    </row>
    <row r="20" spans="1:6" x14ac:dyDescent="0.25">
      <c r="A20" s="7">
        <f t="shared" si="0"/>
        <v>17</v>
      </c>
      <c r="B20" s="13" t="s">
        <v>17</v>
      </c>
      <c r="C20" s="12">
        <v>0.01</v>
      </c>
      <c r="D20" s="14">
        <v>119000</v>
      </c>
      <c r="E20" s="15">
        <v>1199</v>
      </c>
      <c r="F20" s="7"/>
    </row>
    <row r="21" spans="1:6" x14ac:dyDescent="0.25">
      <c r="A21" s="7">
        <f t="shared" si="0"/>
        <v>18</v>
      </c>
      <c r="B21" s="13" t="s">
        <v>17</v>
      </c>
      <c r="C21" s="12">
        <v>0.01</v>
      </c>
      <c r="D21" s="14">
        <v>97076</v>
      </c>
      <c r="E21" s="15">
        <v>971</v>
      </c>
      <c r="F21" s="7"/>
    </row>
    <row r="22" spans="1:6" x14ac:dyDescent="0.25">
      <c r="A22" s="7">
        <f t="shared" si="0"/>
        <v>19</v>
      </c>
      <c r="B22" s="13" t="s">
        <v>55</v>
      </c>
      <c r="C22" s="12">
        <v>0.01</v>
      </c>
      <c r="D22" s="14">
        <v>6175</v>
      </c>
      <c r="E22" s="15">
        <v>61</v>
      </c>
      <c r="F22" s="7"/>
    </row>
    <row r="23" spans="1:6" x14ac:dyDescent="0.25">
      <c r="A23" s="7">
        <f t="shared" si="0"/>
        <v>20</v>
      </c>
      <c r="B23" s="13" t="s">
        <v>35</v>
      </c>
      <c r="C23" s="12">
        <v>0.01</v>
      </c>
      <c r="D23" s="14">
        <v>4900</v>
      </c>
      <c r="E23" s="15">
        <v>49</v>
      </c>
      <c r="F23" s="7"/>
    </row>
    <row r="24" spans="1:6" x14ac:dyDescent="0.25">
      <c r="A24" s="7">
        <f t="shared" si="0"/>
        <v>21</v>
      </c>
      <c r="B24" s="13" t="s">
        <v>33</v>
      </c>
      <c r="C24" s="12">
        <v>0.01</v>
      </c>
      <c r="D24" s="14">
        <v>8250</v>
      </c>
      <c r="E24" s="15">
        <v>82</v>
      </c>
      <c r="F24" s="7"/>
    </row>
    <row r="25" spans="1:6" x14ac:dyDescent="0.25">
      <c r="A25" s="7">
        <f t="shared" si="0"/>
        <v>22</v>
      </c>
      <c r="B25" s="13" t="s">
        <v>34</v>
      </c>
      <c r="C25" s="12">
        <v>0.01</v>
      </c>
      <c r="D25" s="14">
        <v>3500</v>
      </c>
      <c r="E25" s="15">
        <v>35</v>
      </c>
      <c r="F25" s="7"/>
    </row>
    <row r="26" spans="1:6" x14ac:dyDescent="0.25">
      <c r="A26" s="7">
        <f t="shared" si="0"/>
        <v>23</v>
      </c>
      <c r="B26" s="13" t="s">
        <v>32</v>
      </c>
      <c r="C26" s="12">
        <v>0.01</v>
      </c>
      <c r="D26" s="14">
        <v>2088</v>
      </c>
      <c r="E26" s="15">
        <v>21</v>
      </c>
      <c r="F26" s="7"/>
    </row>
    <row r="27" spans="1:6" x14ac:dyDescent="0.25">
      <c r="A27" s="7">
        <f t="shared" si="0"/>
        <v>24</v>
      </c>
      <c r="B27" s="13" t="s">
        <v>49</v>
      </c>
      <c r="C27" s="12">
        <v>0.01</v>
      </c>
      <c r="D27" s="14">
        <v>3150</v>
      </c>
      <c r="E27" s="15">
        <v>31</v>
      </c>
      <c r="F27" s="7"/>
    </row>
    <row r="28" spans="1:6" x14ac:dyDescent="0.25">
      <c r="A28" s="7">
        <f t="shared" si="0"/>
        <v>25</v>
      </c>
      <c r="B28" s="13" t="s">
        <v>45</v>
      </c>
      <c r="C28" s="12">
        <v>0.01</v>
      </c>
      <c r="D28" s="14">
        <v>7813</v>
      </c>
      <c r="E28" s="15">
        <v>78</v>
      </c>
      <c r="F28" s="7"/>
    </row>
    <row r="29" spans="1:6" x14ac:dyDescent="0.25">
      <c r="A29" s="7">
        <f t="shared" si="0"/>
        <v>26</v>
      </c>
      <c r="B29" s="13" t="s">
        <v>31</v>
      </c>
      <c r="C29" s="12">
        <v>0.01</v>
      </c>
      <c r="D29" s="14">
        <v>4300</v>
      </c>
      <c r="E29" s="15">
        <v>43</v>
      </c>
      <c r="F29" s="7"/>
    </row>
    <row r="30" spans="1:6" x14ac:dyDescent="0.25">
      <c r="A30" s="7">
        <f t="shared" si="0"/>
        <v>27</v>
      </c>
      <c r="B30" s="13" t="s">
        <v>56</v>
      </c>
      <c r="C30" s="12">
        <v>0.01</v>
      </c>
      <c r="D30" s="14">
        <v>23000</v>
      </c>
      <c r="E30" s="15">
        <v>230</v>
      </c>
      <c r="F30" s="7"/>
    </row>
    <row r="31" spans="1:6" x14ac:dyDescent="0.25">
      <c r="A31" s="7">
        <f t="shared" si="0"/>
        <v>28</v>
      </c>
      <c r="B31" s="13" t="s">
        <v>46</v>
      </c>
      <c r="C31" s="12">
        <v>0.01</v>
      </c>
      <c r="D31" s="14">
        <v>20000</v>
      </c>
      <c r="E31" s="15">
        <v>200</v>
      </c>
      <c r="F31" s="7"/>
    </row>
    <row r="32" spans="1:6" x14ac:dyDescent="0.25">
      <c r="A32" s="7">
        <f t="shared" si="0"/>
        <v>29</v>
      </c>
      <c r="B32" s="13" t="s">
        <v>50</v>
      </c>
      <c r="C32" s="12">
        <v>0.01</v>
      </c>
      <c r="D32" s="14">
        <v>50000</v>
      </c>
      <c r="E32" s="15">
        <v>500</v>
      </c>
      <c r="F32" s="7"/>
    </row>
    <row r="33" spans="1:6" x14ac:dyDescent="0.25">
      <c r="A33" s="7">
        <f t="shared" si="0"/>
        <v>30</v>
      </c>
      <c r="B33" s="13" t="s">
        <v>52</v>
      </c>
      <c r="C33" s="12">
        <v>0.01</v>
      </c>
      <c r="D33" s="14">
        <v>35000</v>
      </c>
      <c r="E33" s="15">
        <v>350</v>
      </c>
      <c r="F33" s="7"/>
    </row>
    <row r="34" spans="1:6" x14ac:dyDescent="0.25">
      <c r="A34" s="7">
        <f t="shared" si="0"/>
        <v>31</v>
      </c>
      <c r="B34" s="13" t="s">
        <v>16</v>
      </c>
      <c r="C34" s="12">
        <v>0.01</v>
      </c>
      <c r="D34" s="14">
        <v>12000</v>
      </c>
      <c r="E34" s="15">
        <v>120</v>
      </c>
      <c r="F34" s="7"/>
    </row>
    <row r="35" spans="1:6" x14ac:dyDescent="0.25">
      <c r="A35" s="7">
        <f t="shared" si="0"/>
        <v>32</v>
      </c>
      <c r="B35" s="13" t="s">
        <v>14</v>
      </c>
      <c r="C35" s="12">
        <v>0.01</v>
      </c>
      <c r="D35" s="14">
        <v>50000</v>
      </c>
      <c r="E35" s="15">
        <v>500</v>
      </c>
      <c r="F35" s="7"/>
    </row>
    <row r="36" spans="1:6" x14ac:dyDescent="0.25">
      <c r="A36" s="7">
        <f t="shared" si="0"/>
        <v>33</v>
      </c>
      <c r="B36" s="13" t="s">
        <v>11</v>
      </c>
      <c r="C36" s="12">
        <v>0.01</v>
      </c>
      <c r="D36" s="14">
        <v>40000</v>
      </c>
      <c r="E36" s="15">
        <v>400</v>
      </c>
      <c r="F36" s="7"/>
    </row>
    <row r="37" spans="1:6" x14ac:dyDescent="0.25">
      <c r="A37" s="7">
        <f t="shared" si="0"/>
        <v>34</v>
      </c>
      <c r="B37" s="13" t="s">
        <v>29</v>
      </c>
      <c r="C37" s="12">
        <v>0.01</v>
      </c>
      <c r="D37" s="14">
        <v>10000</v>
      </c>
      <c r="E37" s="15">
        <v>100</v>
      </c>
      <c r="F37" s="7"/>
    </row>
    <row r="38" spans="1:6" x14ac:dyDescent="0.25">
      <c r="A38" s="7">
        <f t="shared" si="0"/>
        <v>35</v>
      </c>
      <c r="B38" s="13" t="s">
        <v>36</v>
      </c>
      <c r="C38" s="12">
        <v>0.01</v>
      </c>
      <c r="D38" s="14">
        <v>12168</v>
      </c>
      <c r="E38" s="15">
        <v>122</v>
      </c>
      <c r="F38" s="7"/>
    </row>
    <row r="39" spans="1:6" x14ac:dyDescent="0.25">
      <c r="A39" s="7">
        <f t="shared" si="0"/>
        <v>36</v>
      </c>
      <c r="B39" s="13" t="s">
        <v>37</v>
      </c>
      <c r="C39" s="12">
        <v>0.01</v>
      </c>
      <c r="D39" s="14">
        <v>7800</v>
      </c>
      <c r="E39" s="15">
        <v>78</v>
      </c>
      <c r="F39" s="7"/>
    </row>
    <row r="40" spans="1:6" x14ac:dyDescent="0.25">
      <c r="A40" s="7">
        <f t="shared" si="0"/>
        <v>37</v>
      </c>
      <c r="B40" s="13" t="s">
        <v>17</v>
      </c>
      <c r="C40" s="12">
        <v>0.01</v>
      </c>
      <c r="D40" s="14">
        <v>2080</v>
      </c>
      <c r="E40" s="15">
        <v>21</v>
      </c>
      <c r="F40" s="7"/>
    </row>
    <row r="41" spans="1:6" x14ac:dyDescent="0.25">
      <c r="A41" s="7">
        <f t="shared" si="0"/>
        <v>38</v>
      </c>
      <c r="B41" s="13" t="s">
        <v>17</v>
      </c>
      <c r="C41" s="12">
        <v>0.01</v>
      </c>
      <c r="D41" s="14">
        <v>511623</v>
      </c>
      <c r="E41" s="15">
        <v>5116</v>
      </c>
      <c r="F41" s="7"/>
    </row>
    <row r="42" spans="1:6" x14ac:dyDescent="0.25">
      <c r="A42" s="7">
        <f t="shared" si="0"/>
        <v>39</v>
      </c>
      <c r="B42" s="13" t="s">
        <v>37</v>
      </c>
      <c r="C42" s="12">
        <v>0.01</v>
      </c>
      <c r="D42" s="14">
        <v>357815</v>
      </c>
      <c r="E42" s="15">
        <v>3579</v>
      </c>
      <c r="F42" s="7"/>
    </row>
    <row r="43" spans="1:6" x14ac:dyDescent="0.25">
      <c r="A43" s="7">
        <f t="shared" si="0"/>
        <v>40</v>
      </c>
      <c r="B43" s="13" t="s">
        <v>57</v>
      </c>
      <c r="C43" s="12">
        <v>0.01</v>
      </c>
      <c r="D43" s="14">
        <v>43743</v>
      </c>
      <c r="E43" s="15">
        <v>437</v>
      </c>
      <c r="F43" s="7"/>
    </row>
    <row r="44" spans="1:6" x14ac:dyDescent="0.25">
      <c r="A44" s="7">
        <f t="shared" si="0"/>
        <v>41</v>
      </c>
      <c r="B44" s="13" t="s">
        <v>35</v>
      </c>
      <c r="C44" s="12">
        <v>0.01</v>
      </c>
      <c r="D44" s="14">
        <v>3300</v>
      </c>
      <c r="E44" s="15">
        <v>33</v>
      </c>
      <c r="F44" s="7"/>
    </row>
    <row r="45" spans="1:6" x14ac:dyDescent="0.25">
      <c r="A45" s="7">
        <f t="shared" si="0"/>
        <v>42</v>
      </c>
      <c r="B45" s="13" t="s">
        <v>58</v>
      </c>
      <c r="C45" s="12">
        <v>0.01</v>
      </c>
      <c r="D45" s="14">
        <v>1200</v>
      </c>
      <c r="E45" s="15">
        <v>12</v>
      </c>
      <c r="F45" s="7"/>
    </row>
    <row r="46" spans="1:6" x14ac:dyDescent="0.25">
      <c r="A46" s="7">
        <f t="shared" si="0"/>
        <v>43</v>
      </c>
      <c r="B46" s="13" t="s">
        <v>33</v>
      </c>
      <c r="C46" s="12">
        <v>0.01</v>
      </c>
      <c r="D46" s="14">
        <v>9300</v>
      </c>
      <c r="E46" s="15">
        <v>93</v>
      </c>
      <c r="F46" s="7"/>
    </row>
    <row r="47" spans="1:6" x14ac:dyDescent="0.25">
      <c r="A47" s="7">
        <f t="shared" si="0"/>
        <v>44</v>
      </c>
      <c r="B47" s="13" t="s">
        <v>34</v>
      </c>
      <c r="C47" s="12">
        <v>0.01</v>
      </c>
      <c r="D47" s="14">
        <v>3500</v>
      </c>
      <c r="E47" s="15">
        <v>35</v>
      </c>
      <c r="F47" s="7"/>
    </row>
    <row r="48" spans="1:6" x14ac:dyDescent="0.25">
      <c r="A48" s="7">
        <f t="shared" si="0"/>
        <v>45</v>
      </c>
      <c r="B48" s="13" t="s">
        <v>55</v>
      </c>
      <c r="C48" s="12">
        <v>0.01</v>
      </c>
      <c r="D48" s="14">
        <v>6800</v>
      </c>
      <c r="E48" s="15">
        <v>68</v>
      </c>
      <c r="F48" s="7"/>
    </row>
    <row r="49" spans="1:6" x14ac:dyDescent="0.25">
      <c r="A49" s="7">
        <f t="shared" si="0"/>
        <v>46</v>
      </c>
      <c r="B49" s="13" t="s">
        <v>45</v>
      </c>
      <c r="C49" s="12">
        <v>0.01</v>
      </c>
      <c r="D49" s="14">
        <v>6250</v>
      </c>
      <c r="E49" s="15">
        <v>63</v>
      </c>
      <c r="F49" s="7"/>
    </row>
    <row r="50" spans="1:6" x14ac:dyDescent="0.25">
      <c r="A50" s="7">
        <f t="shared" si="0"/>
        <v>47</v>
      </c>
      <c r="B50" s="13" t="s">
        <v>31</v>
      </c>
      <c r="C50" s="12">
        <v>0.01</v>
      </c>
      <c r="D50" s="14">
        <v>5550</v>
      </c>
      <c r="E50" s="15">
        <v>55</v>
      </c>
      <c r="F50" s="7"/>
    </row>
    <row r="51" spans="1:6" x14ac:dyDescent="0.25">
      <c r="A51" s="7">
        <f t="shared" si="0"/>
        <v>48</v>
      </c>
      <c r="B51" s="13" t="s">
        <v>52</v>
      </c>
      <c r="C51" s="12">
        <v>0.01</v>
      </c>
      <c r="D51" s="14">
        <v>10000</v>
      </c>
      <c r="E51" s="15">
        <v>100</v>
      </c>
      <c r="F51" s="7"/>
    </row>
    <row r="52" spans="1:6" x14ac:dyDescent="0.25">
      <c r="A52" s="7">
        <f t="shared" si="0"/>
        <v>49</v>
      </c>
      <c r="B52" s="13" t="s">
        <v>14</v>
      </c>
      <c r="C52" s="12">
        <v>0.01</v>
      </c>
      <c r="D52" s="14">
        <v>50000</v>
      </c>
      <c r="E52" s="15">
        <v>500</v>
      </c>
      <c r="F52" s="7"/>
    </row>
    <row r="53" spans="1:6" x14ac:dyDescent="0.25">
      <c r="A53" s="7">
        <f t="shared" si="0"/>
        <v>50</v>
      </c>
      <c r="B53" s="13" t="s">
        <v>11</v>
      </c>
      <c r="C53" s="12">
        <v>0.01</v>
      </c>
      <c r="D53" s="14">
        <v>40000</v>
      </c>
      <c r="E53" s="15">
        <v>400</v>
      </c>
      <c r="F53" s="7"/>
    </row>
    <row r="54" spans="1:6" x14ac:dyDescent="0.25">
      <c r="A54" s="7">
        <f t="shared" si="0"/>
        <v>51</v>
      </c>
      <c r="B54" s="13" t="s">
        <v>17</v>
      </c>
      <c r="C54" s="12">
        <v>0.01</v>
      </c>
      <c r="D54" s="14">
        <v>240513</v>
      </c>
      <c r="E54" s="15">
        <v>2405</v>
      </c>
      <c r="F54" s="7"/>
    </row>
    <row r="55" spans="1:6" x14ac:dyDescent="0.25">
      <c r="A55" s="7">
        <f t="shared" si="0"/>
        <v>52</v>
      </c>
      <c r="B55" s="13" t="s">
        <v>37</v>
      </c>
      <c r="C55" s="12">
        <v>0.01</v>
      </c>
      <c r="D55" s="14">
        <v>427842</v>
      </c>
      <c r="E55" s="15">
        <v>4278</v>
      </c>
      <c r="F55" s="7"/>
    </row>
    <row r="56" spans="1:6" x14ac:dyDescent="0.25">
      <c r="A56" s="7">
        <f t="shared" si="0"/>
        <v>53</v>
      </c>
      <c r="B56" s="13" t="s">
        <v>35</v>
      </c>
      <c r="C56" s="12">
        <v>0.01</v>
      </c>
      <c r="D56" s="14">
        <v>2400</v>
      </c>
      <c r="E56" s="15">
        <v>24</v>
      </c>
      <c r="F56" s="7"/>
    </row>
    <row r="57" spans="1:6" x14ac:dyDescent="0.25">
      <c r="A57" s="7">
        <f t="shared" si="0"/>
        <v>54</v>
      </c>
      <c r="B57" s="13" t="s">
        <v>55</v>
      </c>
      <c r="C57" s="12">
        <v>0.01</v>
      </c>
      <c r="D57" s="14">
        <v>3650</v>
      </c>
      <c r="E57" s="15">
        <v>36</v>
      </c>
      <c r="F57" s="7"/>
    </row>
    <row r="58" spans="1:6" x14ac:dyDescent="0.25">
      <c r="A58" s="7">
        <f t="shared" si="0"/>
        <v>55</v>
      </c>
      <c r="B58" s="13" t="s">
        <v>33</v>
      </c>
      <c r="C58" s="12">
        <v>0.01</v>
      </c>
      <c r="D58" s="14">
        <v>5700</v>
      </c>
      <c r="E58" s="15">
        <v>57</v>
      </c>
      <c r="F58" s="7"/>
    </row>
    <row r="59" spans="1:6" x14ac:dyDescent="0.25">
      <c r="A59" s="7">
        <f t="shared" si="0"/>
        <v>56</v>
      </c>
      <c r="B59" s="13" t="s">
        <v>34</v>
      </c>
      <c r="C59" s="12">
        <v>0.01</v>
      </c>
      <c r="D59" s="14">
        <v>2100</v>
      </c>
      <c r="E59" s="15">
        <v>21</v>
      </c>
      <c r="F59" s="7"/>
    </row>
    <row r="60" spans="1:6" x14ac:dyDescent="0.25">
      <c r="A60" s="7">
        <f t="shared" si="0"/>
        <v>57</v>
      </c>
      <c r="B60" s="13" t="s">
        <v>58</v>
      </c>
      <c r="C60" s="12">
        <v>0.01</v>
      </c>
      <c r="D60" s="14">
        <v>2400</v>
      </c>
      <c r="E60" s="15">
        <v>24</v>
      </c>
      <c r="F60" s="7"/>
    </row>
    <row r="61" spans="1:6" x14ac:dyDescent="0.25">
      <c r="A61" s="7">
        <f t="shared" si="0"/>
        <v>58</v>
      </c>
      <c r="B61" s="13" t="s">
        <v>45</v>
      </c>
      <c r="C61" s="12">
        <v>0.01</v>
      </c>
      <c r="D61" s="14">
        <v>8125</v>
      </c>
      <c r="E61" s="15">
        <v>81</v>
      </c>
      <c r="F61" s="7"/>
    </row>
    <row r="62" spans="1:6" x14ac:dyDescent="0.25">
      <c r="A62" s="7">
        <f t="shared" si="0"/>
        <v>59</v>
      </c>
      <c r="B62" s="13" t="s">
        <v>31</v>
      </c>
      <c r="C62" s="12">
        <v>0.01</v>
      </c>
      <c r="D62" s="14">
        <v>3750</v>
      </c>
      <c r="E62" s="15">
        <v>37</v>
      </c>
      <c r="F62" s="7"/>
    </row>
    <row r="63" spans="1:6" x14ac:dyDescent="0.25">
      <c r="A63" s="7">
        <f t="shared" si="0"/>
        <v>60</v>
      </c>
      <c r="B63" s="13" t="s">
        <v>16</v>
      </c>
      <c r="C63" s="12">
        <v>0.01</v>
      </c>
      <c r="D63" s="14">
        <v>50000</v>
      </c>
      <c r="E63" s="15">
        <v>500</v>
      </c>
      <c r="F63" s="7"/>
    </row>
    <row r="64" spans="1:6" x14ac:dyDescent="0.25">
      <c r="A64" s="7">
        <f t="shared" si="0"/>
        <v>61</v>
      </c>
      <c r="B64" s="13" t="s">
        <v>12</v>
      </c>
      <c r="C64" s="12">
        <v>0.01</v>
      </c>
      <c r="D64" s="14">
        <v>50000</v>
      </c>
      <c r="E64" s="15">
        <v>500</v>
      </c>
      <c r="F64" s="7"/>
    </row>
    <row r="65" spans="1:6" x14ac:dyDescent="0.25">
      <c r="A65" s="7">
        <f t="shared" si="0"/>
        <v>62</v>
      </c>
      <c r="B65" s="13" t="s">
        <v>59</v>
      </c>
      <c r="C65" s="12">
        <v>0.01</v>
      </c>
      <c r="D65" s="14">
        <v>40000</v>
      </c>
      <c r="E65" s="15">
        <v>400</v>
      </c>
      <c r="F65" s="7"/>
    </row>
    <row r="66" spans="1:6" x14ac:dyDescent="0.25">
      <c r="A66" s="7">
        <f t="shared" si="0"/>
        <v>63</v>
      </c>
      <c r="B66" s="13" t="s">
        <v>11</v>
      </c>
      <c r="C66" s="12">
        <v>0.01</v>
      </c>
      <c r="D66" s="14">
        <v>10000</v>
      </c>
      <c r="E66" s="15">
        <v>100</v>
      </c>
      <c r="F66" s="7"/>
    </row>
    <row r="67" spans="1:6" x14ac:dyDescent="0.25">
      <c r="A67" s="7">
        <f t="shared" si="0"/>
        <v>64</v>
      </c>
      <c r="B67" s="13" t="s">
        <v>30</v>
      </c>
      <c r="C67" s="12">
        <v>0.01</v>
      </c>
      <c r="D67" s="14">
        <v>20000</v>
      </c>
      <c r="E67" s="15">
        <v>200</v>
      </c>
      <c r="F67" s="7"/>
    </row>
    <row r="68" spans="1:6" x14ac:dyDescent="0.25">
      <c r="A68" s="7">
        <f t="shared" si="0"/>
        <v>65</v>
      </c>
      <c r="B68" s="13" t="s">
        <v>34</v>
      </c>
      <c r="C68" s="12">
        <v>0.01</v>
      </c>
      <c r="D68" s="14">
        <v>3600</v>
      </c>
      <c r="E68" s="15">
        <v>36</v>
      </c>
      <c r="F68" s="7"/>
    </row>
    <row r="69" spans="1:6" x14ac:dyDescent="0.25">
      <c r="A69" s="7">
        <f t="shared" si="0"/>
        <v>66</v>
      </c>
      <c r="B69" s="13" t="s">
        <v>37</v>
      </c>
      <c r="C69" s="12">
        <v>0.01</v>
      </c>
      <c r="D69" s="14">
        <v>598102</v>
      </c>
      <c r="E69" s="15">
        <v>5981</v>
      </c>
      <c r="F69" s="7"/>
    </row>
    <row r="70" spans="1:6" x14ac:dyDescent="0.25">
      <c r="A70" s="7">
        <f t="shared" ref="A70:A87" si="1">A69+1</f>
        <v>67</v>
      </c>
      <c r="B70" s="13" t="s">
        <v>17</v>
      </c>
      <c r="C70" s="12">
        <v>0.01</v>
      </c>
      <c r="D70" s="14">
        <v>28400</v>
      </c>
      <c r="E70" s="15">
        <v>284</v>
      </c>
      <c r="F70" s="7"/>
    </row>
    <row r="71" spans="1:6" x14ac:dyDescent="0.25">
      <c r="A71" s="7">
        <f t="shared" si="1"/>
        <v>68</v>
      </c>
      <c r="B71" s="13" t="s">
        <v>37</v>
      </c>
      <c r="C71" s="12">
        <v>0.01</v>
      </c>
      <c r="D71" s="14">
        <v>750000</v>
      </c>
      <c r="E71" s="15">
        <v>7500</v>
      </c>
      <c r="F71" s="7"/>
    </row>
    <row r="72" spans="1:6" x14ac:dyDescent="0.25">
      <c r="A72" s="7">
        <f t="shared" si="1"/>
        <v>69</v>
      </c>
      <c r="B72" s="13" t="s">
        <v>60</v>
      </c>
      <c r="C72" s="12">
        <v>0.01</v>
      </c>
      <c r="D72" s="14">
        <v>2500</v>
      </c>
      <c r="E72" s="15">
        <v>25</v>
      </c>
      <c r="F72" s="7"/>
    </row>
    <row r="73" spans="1:6" x14ac:dyDescent="0.25">
      <c r="A73" s="7">
        <f t="shared" si="1"/>
        <v>70</v>
      </c>
      <c r="B73" s="13" t="s">
        <v>37</v>
      </c>
      <c r="C73" s="12">
        <v>0.01</v>
      </c>
      <c r="D73" s="14">
        <v>750000</v>
      </c>
      <c r="E73" s="15">
        <v>7500</v>
      </c>
      <c r="F73" s="7"/>
    </row>
    <row r="74" spans="1:6" x14ac:dyDescent="0.25">
      <c r="A74" s="7">
        <f t="shared" si="1"/>
        <v>71</v>
      </c>
      <c r="B74" s="13" t="s">
        <v>61</v>
      </c>
      <c r="C74" s="12">
        <v>0.01</v>
      </c>
      <c r="D74" s="14">
        <v>4250</v>
      </c>
      <c r="E74" s="15">
        <v>42</v>
      </c>
      <c r="F74" s="7"/>
    </row>
    <row r="75" spans="1:6" x14ac:dyDescent="0.25">
      <c r="A75" s="7">
        <f t="shared" si="1"/>
        <v>72</v>
      </c>
      <c r="B75" s="13" t="s">
        <v>35</v>
      </c>
      <c r="C75" s="12">
        <v>0.01</v>
      </c>
      <c r="D75" s="14">
        <v>5600</v>
      </c>
      <c r="E75" s="15">
        <v>56</v>
      </c>
      <c r="F75" s="7"/>
    </row>
    <row r="76" spans="1:6" x14ac:dyDescent="0.25">
      <c r="A76" s="7">
        <f t="shared" si="1"/>
        <v>73</v>
      </c>
      <c r="B76" s="13" t="s">
        <v>32</v>
      </c>
      <c r="C76" s="12">
        <v>0.01</v>
      </c>
      <c r="D76" s="14">
        <v>3050</v>
      </c>
      <c r="E76" s="15">
        <v>30</v>
      </c>
      <c r="F76" s="7"/>
    </row>
    <row r="77" spans="1:6" x14ac:dyDescent="0.25">
      <c r="A77" s="7">
        <f t="shared" si="1"/>
        <v>74</v>
      </c>
      <c r="B77" s="13" t="s">
        <v>34</v>
      </c>
      <c r="C77" s="12">
        <v>0.01</v>
      </c>
      <c r="D77" s="14">
        <v>2800</v>
      </c>
      <c r="E77" s="15">
        <v>28</v>
      </c>
      <c r="F77" s="7"/>
    </row>
    <row r="78" spans="1:6" x14ac:dyDescent="0.25">
      <c r="A78" s="7">
        <f t="shared" si="1"/>
        <v>75</v>
      </c>
      <c r="B78" s="13" t="s">
        <v>62</v>
      </c>
      <c r="C78" s="12">
        <v>0.01</v>
      </c>
      <c r="D78" s="14">
        <v>9300</v>
      </c>
      <c r="E78" s="15">
        <v>93</v>
      </c>
      <c r="F78" s="7"/>
    </row>
    <row r="79" spans="1:6" x14ac:dyDescent="0.25">
      <c r="A79" s="7">
        <f t="shared" si="1"/>
        <v>76</v>
      </c>
      <c r="B79" s="13" t="s">
        <v>45</v>
      </c>
      <c r="C79" s="12">
        <v>0.01</v>
      </c>
      <c r="D79" s="14">
        <v>7500</v>
      </c>
      <c r="E79" s="15">
        <v>75</v>
      </c>
      <c r="F79" s="7"/>
    </row>
    <row r="80" spans="1:6" x14ac:dyDescent="0.25">
      <c r="A80" s="7">
        <f t="shared" si="1"/>
        <v>77</v>
      </c>
      <c r="B80" s="13" t="s">
        <v>31</v>
      </c>
      <c r="C80" s="12">
        <v>0.01</v>
      </c>
      <c r="D80" s="14">
        <v>3450</v>
      </c>
      <c r="E80" s="15">
        <v>34</v>
      </c>
      <c r="F80" s="7"/>
    </row>
    <row r="81" spans="1:6" x14ac:dyDescent="0.25">
      <c r="A81" s="7">
        <f t="shared" si="1"/>
        <v>78</v>
      </c>
      <c r="B81" s="13" t="s">
        <v>12</v>
      </c>
      <c r="C81" s="12">
        <v>0.01</v>
      </c>
      <c r="D81" s="14">
        <v>100000</v>
      </c>
      <c r="E81" s="15">
        <v>1000</v>
      </c>
      <c r="F81" s="7"/>
    </row>
    <row r="82" spans="1:6" x14ac:dyDescent="0.25">
      <c r="A82" s="7">
        <f t="shared" si="1"/>
        <v>79</v>
      </c>
      <c r="B82" s="13" t="s">
        <v>14</v>
      </c>
      <c r="C82" s="12">
        <v>0.01</v>
      </c>
      <c r="D82" s="14">
        <v>50000</v>
      </c>
      <c r="E82" s="15">
        <v>500</v>
      </c>
      <c r="F82" s="7"/>
    </row>
    <row r="83" spans="1:6" x14ac:dyDescent="0.25">
      <c r="A83" s="7">
        <f t="shared" si="1"/>
        <v>80</v>
      </c>
      <c r="B83" s="13" t="s">
        <v>16</v>
      </c>
      <c r="C83" s="12">
        <v>0.01</v>
      </c>
      <c r="D83" s="14">
        <v>30000</v>
      </c>
      <c r="E83" s="15">
        <v>300</v>
      </c>
      <c r="F83" s="7"/>
    </row>
    <row r="84" spans="1:6" x14ac:dyDescent="0.25">
      <c r="A84" s="7">
        <f t="shared" si="1"/>
        <v>81</v>
      </c>
      <c r="B84" s="13" t="s">
        <v>52</v>
      </c>
      <c r="C84" s="12">
        <v>0.01</v>
      </c>
      <c r="D84" s="14">
        <v>30000</v>
      </c>
      <c r="E84" s="15">
        <v>300</v>
      </c>
      <c r="F84" s="7"/>
    </row>
    <row r="85" spans="1:6" x14ac:dyDescent="0.25">
      <c r="A85" s="7">
        <f t="shared" si="1"/>
        <v>82</v>
      </c>
      <c r="B85" s="13" t="s">
        <v>59</v>
      </c>
      <c r="C85" s="12">
        <v>0.01</v>
      </c>
      <c r="D85" s="14">
        <v>40000</v>
      </c>
      <c r="E85" s="15">
        <v>400</v>
      </c>
      <c r="F85" s="7"/>
    </row>
    <row r="86" spans="1:6" x14ac:dyDescent="0.25">
      <c r="A86" s="7">
        <f t="shared" si="1"/>
        <v>83</v>
      </c>
      <c r="B86" s="13" t="s">
        <v>63</v>
      </c>
      <c r="C86" s="12">
        <v>0.01</v>
      </c>
      <c r="D86" s="14">
        <v>412626</v>
      </c>
      <c r="E86" s="15">
        <v>4126</v>
      </c>
      <c r="F86" s="7"/>
    </row>
    <row r="87" spans="1:6" x14ac:dyDescent="0.25">
      <c r="A87" s="7">
        <f t="shared" si="1"/>
        <v>84</v>
      </c>
      <c r="B87" s="13" t="s">
        <v>17</v>
      </c>
      <c r="C87" s="12">
        <v>0.01</v>
      </c>
      <c r="D87" s="14">
        <v>42900</v>
      </c>
      <c r="E87" s="15">
        <v>429</v>
      </c>
      <c r="F87" s="7"/>
    </row>
    <row r="88" spans="1:6" x14ac:dyDescent="0.25">
      <c r="A88" s="7"/>
      <c r="B88" s="7"/>
      <c r="C88" s="11" t="s">
        <v>71</v>
      </c>
      <c r="D88" s="16">
        <f>SUM(D5:D87)</f>
        <v>5489788</v>
      </c>
      <c r="E88" s="16">
        <f>SUM(E5:E87)</f>
        <v>54902</v>
      </c>
      <c r="F88" s="7"/>
    </row>
    <row r="89" spans="1:6" x14ac:dyDescent="0.25">
      <c r="A89" s="8" t="s">
        <v>1</v>
      </c>
      <c r="B89" s="9" t="s">
        <v>2</v>
      </c>
      <c r="C89" s="9" t="s">
        <v>3</v>
      </c>
      <c r="D89" s="10" t="s">
        <v>4</v>
      </c>
      <c r="E89" s="10" t="s">
        <v>5</v>
      </c>
      <c r="F89" s="9" t="s">
        <v>6</v>
      </c>
    </row>
    <row r="90" spans="1:6" x14ac:dyDescent="0.25">
      <c r="A90" s="7"/>
      <c r="B90" s="11" t="s">
        <v>54</v>
      </c>
      <c r="C90" s="7"/>
      <c r="D90" s="7"/>
      <c r="E90" s="7"/>
      <c r="F90" s="7"/>
    </row>
    <row r="91" spans="1:6" x14ac:dyDescent="0.25">
      <c r="A91" s="7">
        <v>1</v>
      </c>
      <c r="B91" s="13" t="s">
        <v>68</v>
      </c>
      <c r="C91" s="17">
        <v>0.02</v>
      </c>
      <c r="D91" s="14">
        <v>353000</v>
      </c>
      <c r="E91" s="18">
        <v>7060</v>
      </c>
      <c r="F91" s="7"/>
    </row>
    <row r="92" spans="1:6" x14ac:dyDescent="0.25">
      <c r="A92" s="7">
        <f t="shared" ref="A92:A120" si="2">A91+1</f>
        <v>2</v>
      </c>
      <c r="B92" s="13" t="s">
        <v>42</v>
      </c>
      <c r="C92" s="17">
        <v>0.02</v>
      </c>
      <c r="D92" s="14">
        <v>232250</v>
      </c>
      <c r="E92" s="18">
        <v>4645</v>
      </c>
      <c r="F92" s="7"/>
    </row>
    <row r="93" spans="1:6" x14ac:dyDescent="0.25">
      <c r="A93" s="7">
        <f t="shared" si="2"/>
        <v>3</v>
      </c>
      <c r="B93" s="13" t="s">
        <v>43</v>
      </c>
      <c r="C93" s="17">
        <v>0.02</v>
      </c>
      <c r="D93" s="14">
        <v>192965</v>
      </c>
      <c r="E93" s="18">
        <v>3859</v>
      </c>
      <c r="F93" s="7"/>
    </row>
    <row r="94" spans="1:6" x14ac:dyDescent="0.25">
      <c r="A94" s="7">
        <f t="shared" si="2"/>
        <v>4</v>
      </c>
      <c r="B94" s="13" t="s">
        <v>37</v>
      </c>
      <c r="C94" s="17">
        <v>0.02</v>
      </c>
      <c r="D94" s="14">
        <v>304328</v>
      </c>
      <c r="E94" s="18">
        <v>3043</v>
      </c>
      <c r="F94" s="7"/>
    </row>
    <row r="95" spans="1:6" x14ac:dyDescent="0.25">
      <c r="A95" s="7">
        <f t="shared" si="2"/>
        <v>5</v>
      </c>
      <c r="B95" s="13" t="s">
        <v>42</v>
      </c>
      <c r="C95" s="17">
        <v>0.02</v>
      </c>
      <c r="D95" s="14">
        <v>300000</v>
      </c>
      <c r="E95" s="18">
        <v>6000</v>
      </c>
      <c r="F95" s="7"/>
    </row>
    <row r="96" spans="1:6" x14ac:dyDescent="0.25">
      <c r="A96" s="7">
        <f t="shared" si="2"/>
        <v>6</v>
      </c>
      <c r="B96" s="13" t="s">
        <v>43</v>
      </c>
      <c r="C96" s="17">
        <v>0.02</v>
      </c>
      <c r="D96" s="14">
        <v>500000</v>
      </c>
      <c r="E96" s="18">
        <v>10000</v>
      </c>
      <c r="F96" s="7"/>
    </row>
    <row r="97" spans="1:6" x14ac:dyDescent="0.25">
      <c r="A97" s="7">
        <f t="shared" si="2"/>
        <v>7</v>
      </c>
      <c r="B97" s="13" t="s">
        <v>21</v>
      </c>
      <c r="C97" s="17">
        <v>0.02</v>
      </c>
      <c r="D97" s="14">
        <v>38888</v>
      </c>
      <c r="E97" s="18">
        <v>777</v>
      </c>
      <c r="F97" s="7"/>
    </row>
    <row r="98" spans="1:6" x14ac:dyDescent="0.25">
      <c r="A98" s="7">
        <f t="shared" si="2"/>
        <v>8</v>
      </c>
      <c r="B98" s="13" t="s">
        <v>69</v>
      </c>
      <c r="C98" s="17">
        <v>0.02</v>
      </c>
      <c r="D98" s="14">
        <v>73025</v>
      </c>
      <c r="E98" s="18">
        <v>1461</v>
      </c>
      <c r="F98" s="7"/>
    </row>
    <row r="99" spans="1:6" x14ac:dyDescent="0.25">
      <c r="A99" s="7">
        <f t="shared" si="2"/>
        <v>9</v>
      </c>
      <c r="B99" s="13" t="s">
        <v>42</v>
      </c>
      <c r="C99" s="17">
        <v>0.02</v>
      </c>
      <c r="D99" s="14">
        <v>300000</v>
      </c>
      <c r="E99" s="18">
        <v>6000</v>
      </c>
      <c r="F99" s="7"/>
    </row>
    <row r="100" spans="1:6" x14ac:dyDescent="0.25">
      <c r="A100" s="7">
        <f t="shared" si="2"/>
        <v>10</v>
      </c>
      <c r="B100" s="13" t="s">
        <v>43</v>
      </c>
      <c r="C100" s="17">
        <v>0.02</v>
      </c>
      <c r="D100" s="14">
        <v>500000</v>
      </c>
      <c r="E100" s="18">
        <v>10000</v>
      </c>
      <c r="F100" s="7"/>
    </row>
    <row r="101" spans="1:6" x14ac:dyDescent="0.25">
      <c r="A101" s="7">
        <f t="shared" si="2"/>
        <v>11</v>
      </c>
      <c r="B101" s="13" t="s">
        <v>42</v>
      </c>
      <c r="C101" s="17">
        <v>0.02</v>
      </c>
      <c r="D101" s="14">
        <v>19240</v>
      </c>
      <c r="E101" s="18">
        <v>385</v>
      </c>
      <c r="F101" s="7"/>
    </row>
    <row r="102" spans="1:6" x14ac:dyDescent="0.25">
      <c r="A102" s="7">
        <f t="shared" si="2"/>
        <v>12</v>
      </c>
      <c r="B102" s="13" t="s">
        <v>43</v>
      </c>
      <c r="C102" s="17">
        <v>0.02</v>
      </c>
      <c r="D102" s="14">
        <v>7280</v>
      </c>
      <c r="E102" s="18">
        <v>146</v>
      </c>
      <c r="F102" s="7"/>
    </row>
    <row r="103" spans="1:6" x14ac:dyDescent="0.25">
      <c r="A103" s="7">
        <f t="shared" si="2"/>
        <v>13</v>
      </c>
      <c r="B103" s="13" t="s">
        <v>43</v>
      </c>
      <c r="C103" s="17">
        <v>0.02</v>
      </c>
      <c r="D103" s="14">
        <v>224225</v>
      </c>
      <c r="E103" s="18">
        <v>4485</v>
      </c>
      <c r="F103" s="7"/>
    </row>
    <row r="104" spans="1:6" x14ac:dyDescent="0.25">
      <c r="A104" s="7">
        <f t="shared" si="2"/>
        <v>14</v>
      </c>
      <c r="B104" s="13" t="s">
        <v>42</v>
      </c>
      <c r="C104" s="17">
        <v>0.02</v>
      </c>
      <c r="D104" s="14">
        <v>383487</v>
      </c>
      <c r="E104" s="18">
        <v>7670</v>
      </c>
      <c r="F104" s="7"/>
    </row>
    <row r="105" spans="1:6" x14ac:dyDescent="0.25">
      <c r="A105" s="7">
        <f t="shared" si="2"/>
        <v>15</v>
      </c>
      <c r="B105" s="13" t="s">
        <v>42</v>
      </c>
      <c r="C105" s="17">
        <v>0.02</v>
      </c>
      <c r="D105" s="14">
        <v>1500000</v>
      </c>
      <c r="E105" s="18">
        <v>30000</v>
      </c>
      <c r="F105" s="7"/>
    </row>
    <row r="106" spans="1:6" x14ac:dyDescent="0.25">
      <c r="A106" s="7">
        <f t="shared" si="2"/>
        <v>16</v>
      </c>
      <c r="B106" s="13" t="s">
        <v>68</v>
      </c>
      <c r="C106" s="17">
        <v>0.02</v>
      </c>
      <c r="D106" s="14">
        <v>353000</v>
      </c>
      <c r="E106" s="18">
        <v>7060</v>
      </c>
      <c r="F106" s="7"/>
    </row>
    <row r="107" spans="1:6" x14ac:dyDescent="0.25">
      <c r="A107" s="7">
        <f t="shared" si="2"/>
        <v>17</v>
      </c>
      <c r="B107" s="13" t="s">
        <v>42</v>
      </c>
      <c r="C107" s="17">
        <v>0.02</v>
      </c>
      <c r="D107" s="14">
        <v>300000</v>
      </c>
      <c r="E107" s="18">
        <v>6000</v>
      </c>
      <c r="F107" s="7"/>
    </row>
    <row r="108" spans="1:6" x14ac:dyDescent="0.25">
      <c r="A108" s="7">
        <f t="shared" si="2"/>
        <v>18</v>
      </c>
      <c r="B108" s="13" t="s">
        <v>43</v>
      </c>
      <c r="C108" s="17">
        <v>0.02</v>
      </c>
      <c r="D108" s="14">
        <v>500000</v>
      </c>
      <c r="E108" s="18">
        <v>10000</v>
      </c>
      <c r="F108" s="7"/>
    </row>
    <row r="109" spans="1:6" x14ac:dyDescent="0.25">
      <c r="A109" s="7">
        <f t="shared" si="2"/>
        <v>19</v>
      </c>
      <c r="B109" s="13" t="s">
        <v>68</v>
      </c>
      <c r="C109" s="17">
        <v>0.02</v>
      </c>
      <c r="D109" s="14">
        <v>353000</v>
      </c>
      <c r="E109" s="18">
        <v>7060</v>
      </c>
      <c r="F109" s="7"/>
    </row>
    <row r="110" spans="1:6" x14ac:dyDescent="0.25">
      <c r="A110" s="7">
        <f t="shared" si="2"/>
        <v>20</v>
      </c>
      <c r="B110" s="13" t="s">
        <v>42</v>
      </c>
      <c r="C110" s="17">
        <v>0.02</v>
      </c>
      <c r="D110" s="14">
        <v>132500</v>
      </c>
      <c r="E110" s="18">
        <v>2650</v>
      </c>
      <c r="F110" s="7"/>
    </row>
    <row r="111" spans="1:6" x14ac:dyDescent="0.25">
      <c r="A111" s="7">
        <f t="shared" si="2"/>
        <v>21</v>
      </c>
      <c r="B111" s="13" t="s">
        <v>43</v>
      </c>
      <c r="C111" s="17">
        <v>0.02</v>
      </c>
      <c r="D111" s="14">
        <v>103200</v>
      </c>
      <c r="E111" s="18">
        <v>2064</v>
      </c>
      <c r="F111" s="7"/>
    </row>
    <row r="112" spans="1:6" x14ac:dyDescent="0.25">
      <c r="A112" s="7">
        <f t="shared" si="2"/>
        <v>22</v>
      </c>
      <c r="B112" s="13" t="s">
        <v>42</v>
      </c>
      <c r="C112" s="17">
        <v>0.02</v>
      </c>
      <c r="D112" s="14">
        <v>300000</v>
      </c>
      <c r="E112" s="18">
        <v>6000</v>
      </c>
      <c r="F112" s="7"/>
    </row>
    <row r="113" spans="1:6" x14ac:dyDescent="0.25">
      <c r="A113" s="7">
        <f t="shared" si="2"/>
        <v>23</v>
      </c>
      <c r="B113" s="13" t="s">
        <v>43</v>
      </c>
      <c r="C113" s="17">
        <v>0.02</v>
      </c>
      <c r="D113" s="14">
        <v>500000</v>
      </c>
      <c r="E113" s="18">
        <v>10000</v>
      </c>
      <c r="F113" s="7"/>
    </row>
    <row r="114" spans="1:6" x14ac:dyDescent="0.25">
      <c r="A114" s="7">
        <f t="shared" si="2"/>
        <v>24</v>
      </c>
      <c r="B114" s="13" t="s">
        <v>43</v>
      </c>
      <c r="C114" s="17">
        <v>0.02</v>
      </c>
      <c r="D114" s="14">
        <v>80200</v>
      </c>
      <c r="E114" s="18">
        <v>1604</v>
      </c>
      <c r="F114" s="7"/>
    </row>
    <row r="115" spans="1:6" x14ac:dyDescent="0.25">
      <c r="A115" s="7">
        <f t="shared" si="2"/>
        <v>25</v>
      </c>
      <c r="B115" s="13" t="s">
        <v>42</v>
      </c>
      <c r="C115" s="17">
        <v>0.02</v>
      </c>
      <c r="D115" s="14">
        <v>219269</v>
      </c>
      <c r="E115" s="18">
        <v>4385</v>
      </c>
      <c r="F115" s="7"/>
    </row>
    <row r="116" spans="1:6" x14ac:dyDescent="0.25">
      <c r="A116" s="7">
        <f t="shared" si="2"/>
        <v>26</v>
      </c>
      <c r="B116" s="13" t="s">
        <v>68</v>
      </c>
      <c r="C116" s="17">
        <v>0.02</v>
      </c>
      <c r="D116" s="14">
        <v>353000</v>
      </c>
      <c r="E116" s="18">
        <v>7060</v>
      </c>
      <c r="F116" s="7"/>
    </row>
    <row r="117" spans="1:6" x14ac:dyDescent="0.25">
      <c r="A117" s="7">
        <f t="shared" si="2"/>
        <v>27</v>
      </c>
      <c r="B117" s="13" t="s">
        <v>42</v>
      </c>
      <c r="C117" s="17">
        <v>0.02</v>
      </c>
      <c r="D117" s="14">
        <v>300000</v>
      </c>
      <c r="E117" s="18">
        <v>6000</v>
      </c>
      <c r="F117" s="7"/>
    </row>
    <row r="118" spans="1:6" x14ac:dyDescent="0.25">
      <c r="A118" s="7">
        <f t="shared" si="2"/>
        <v>28</v>
      </c>
      <c r="B118" s="13" t="s">
        <v>43</v>
      </c>
      <c r="C118" s="17">
        <v>0.02</v>
      </c>
      <c r="D118" s="14">
        <v>500000</v>
      </c>
      <c r="E118" s="18">
        <v>10000</v>
      </c>
      <c r="F118" s="7"/>
    </row>
    <row r="119" spans="1:6" x14ac:dyDescent="0.25">
      <c r="A119" s="7">
        <f t="shared" si="2"/>
        <v>29</v>
      </c>
      <c r="B119" s="13" t="s">
        <v>42</v>
      </c>
      <c r="C119" s="17">
        <v>0.02</v>
      </c>
      <c r="D119" s="14">
        <v>130685</v>
      </c>
      <c r="E119" s="18">
        <v>2614</v>
      </c>
      <c r="F119" s="7"/>
    </row>
    <row r="120" spans="1:6" x14ac:dyDescent="0.25">
      <c r="A120" s="7">
        <f t="shared" si="2"/>
        <v>30</v>
      </c>
      <c r="B120" s="13" t="s">
        <v>43</v>
      </c>
      <c r="C120" s="17">
        <v>0.02</v>
      </c>
      <c r="D120" s="14">
        <v>112130</v>
      </c>
      <c r="E120" s="18">
        <v>2243</v>
      </c>
      <c r="F120" s="7"/>
    </row>
    <row r="121" spans="1:6" x14ac:dyDescent="0.25">
      <c r="A121" s="7"/>
      <c r="B121" s="7"/>
      <c r="C121" s="7"/>
      <c r="D121" s="19">
        <f>SUM(D91:D120)</f>
        <v>9165672</v>
      </c>
      <c r="E121" s="20">
        <f>SUM(E91:E120)</f>
        <v>180271</v>
      </c>
      <c r="F121" s="7"/>
    </row>
    <row r="122" spans="1:6" x14ac:dyDescent="0.25">
      <c r="A122" s="8"/>
      <c r="B122" s="9"/>
      <c r="C122" s="9"/>
      <c r="D122" s="10"/>
      <c r="E122" s="10"/>
      <c r="F122" s="9"/>
    </row>
    <row r="123" spans="1:6" x14ac:dyDescent="0.25">
      <c r="A123" s="7"/>
      <c r="B123" s="21" t="s">
        <v>23</v>
      </c>
      <c r="C123" s="7"/>
      <c r="D123" s="7"/>
      <c r="E123" s="7"/>
      <c r="F123" s="7"/>
    </row>
    <row r="124" spans="1:6" x14ac:dyDescent="0.25">
      <c r="A124" s="7"/>
      <c r="B124" s="7"/>
      <c r="C124" s="7"/>
      <c r="D124" s="7"/>
      <c r="E124" s="7"/>
      <c r="F124" s="7"/>
    </row>
    <row r="125" spans="1:6" x14ac:dyDescent="0.25">
      <c r="A125" s="7"/>
      <c r="B125" s="22" t="s">
        <v>64</v>
      </c>
      <c r="C125" s="23">
        <v>0.1</v>
      </c>
      <c r="D125" s="14">
        <v>28117</v>
      </c>
      <c r="E125" s="18">
        <v>2817</v>
      </c>
      <c r="F125" s="7"/>
    </row>
    <row r="126" spans="1:6" x14ac:dyDescent="0.25">
      <c r="A126" s="7"/>
      <c r="B126" s="22" t="s">
        <v>65</v>
      </c>
      <c r="C126" s="23">
        <v>0.1</v>
      </c>
      <c r="D126" s="14">
        <v>49249</v>
      </c>
      <c r="E126" s="18">
        <v>4925</v>
      </c>
      <c r="F126" s="7"/>
    </row>
    <row r="127" spans="1:6" x14ac:dyDescent="0.25">
      <c r="A127" s="7"/>
      <c r="B127" s="22" t="s">
        <v>66</v>
      </c>
      <c r="C127" s="23">
        <v>0.1</v>
      </c>
      <c r="D127" s="14">
        <v>20000</v>
      </c>
      <c r="E127" s="18">
        <v>2000</v>
      </c>
      <c r="F127" s="7"/>
    </row>
    <row r="128" spans="1:6" x14ac:dyDescent="0.25">
      <c r="A128" s="7"/>
      <c r="B128" s="7"/>
      <c r="C128" s="7"/>
      <c r="D128" s="24">
        <f>SUM(D125:D127)</f>
        <v>97366</v>
      </c>
      <c r="E128" s="24">
        <f>SUM(E125:E127)</f>
        <v>9742</v>
      </c>
      <c r="F128" s="7"/>
    </row>
    <row r="129" spans="1:11" x14ac:dyDescent="0.25">
      <c r="A129" s="7"/>
      <c r="B129" s="7"/>
      <c r="C129" s="7"/>
      <c r="D129" s="7"/>
      <c r="E129" s="7"/>
      <c r="F129" s="7"/>
    </row>
    <row r="130" spans="1:11" x14ac:dyDescent="0.25">
      <c r="A130" s="7"/>
      <c r="B130" s="7"/>
      <c r="C130" s="7"/>
      <c r="D130" s="7"/>
      <c r="E130" s="7"/>
      <c r="F130" s="7"/>
    </row>
    <row r="131" spans="1:11" x14ac:dyDescent="0.25">
      <c r="A131" s="7"/>
      <c r="B131" s="25" t="s">
        <v>27</v>
      </c>
      <c r="C131" s="26">
        <v>1E-3</v>
      </c>
      <c r="D131" s="14">
        <v>2015000</v>
      </c>
      <c r="E131" s="14">
        <v>2015</v>
      </c>
      <c r="F131" s="7"/>
    </row>
    <row r="132" spans="1:11" x14ac:dyDescent="0.25">
      <c r="A132" s="7"/>
      <c r="B132" s="7"/>
      <c r="C132" s="7"/>
      <c r="D132" s="7"/>
      <c r="E132" s="7"/>
      <c r="F132" s="7"/>
    </row>
    <row r="133" spans="1:11" x14ac:dyDescent="0.25">
      <c r="A133" s="7"/>
      <c r="B133" s="7"/>
      <c r="C133" s="7"/>
      <c r="D133" s="7"/>
      <c r="E133" s="7"/>
      <c r="F133" s="7"/>
    </row>
    <row r="134" spans="1:11" ht="15.75" thickBot="1" x14ac:dyDescent="0.3">
      <c r="A134" s="7"/>
      <c r="B134" s="27" t="s">
        <v>67</v>
      </c>
      <c r="C134" s="29"/>
      <c r="D134" s="30">
        <f>D88+D121+D128+D131</f>
        <v>16767826</v>
      </c>
      <c r="E134" s="30">
        <f>E88+E121+E128+E131</f>
        <v>246930</v>
      </c>
      <c r="F134" s="29"/>
      <c r="K134" s="7"/>
    </row>
    <row r="135" spans="1:11" ht="15.75" thickTop="1" x14ac:dyDescent="0.25">
      <c r="A135" s="7"/>
      <c r="B135" s="7"/>
      <c r="C135" s="28"/>
      <c r="D135" s="28"/>
      <c r="E135" s="28"/>
      <c r="F135" s="28"/>
    </row>
  </sheetData>
  <mergeCells count="2">
    <mergeCell ref="A1:F1"/>
    <mergeCell ref="A2:F2"/>
  </mergeCells>
  <pageMargins left="0.70866141732283472" right="0.70866141732283472" top="0.74803149606299213" bottom="0.74803149606299213" header="0.31496062992125984" footer="0.31496062992125984"/>
  <pageSetup paperSize="9" scale="80" orientation="portrait" r:id="rId1"/>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99FB1-E83C-43F1-AA57-E969A783C232}">
  <dimension ref="A1:K20"/>
  <sheetViews>
    <sheetView topLeftCell="A13" zoomScaleNormal="100" workbookViewId="0">
      <selection activeCell="D19" sqref="D19"/>
    </sheetView>
  </sheetViews>
  <sheetFormatPr defaultRowHeight="15" x14ac:dyDescent="0.25"/>
  <cols>
    <col min="1" max="1" width="7.42578125" customWidth="1"/>
    <col min="2" max="2" width="39" bestFit="1" customWidth="1"/>
    <col min="3" max="3" width="10.28515625" customWidth="1"/>
    <col min="4" max="4" width="13.28515625" customWidth="1"/>
    <col min="5" max="5" width="8.5703125" customWidth="1"/>
  </cols>
  <sheetData>
    <row r="1" spans="1:7" x14ac:dyDescent="0.25">
      <c r="A1" s="232" t="s">
        <v>10</v>
      </c>
      <c r="B1" s="232"/>
      <c r="C1" s="232"/>
      <c r="D1" s="233"/>
      <c r="E1" s="233"/>
      <c r="F1" s="232"/>
    </row>
    <row r="2" spans="1:7" x14ac:dyDescent="0.25">
      <c r="A2" s="232" t="s">
        <v>70</v>
      </c>
      <c r="B2" s="232"/>
      <c r="C2" s="232"/>
      <c r="D2" s="233"/>
      <c r="E2" s="233"/>
      <c r="F2" s="232"/>
    </row>
    <row r="3" spans="1:7" x14ac:dyDescent="0.25">
      <c r="A3" s="56" t="s">
        <v>1</v>
      </c>
      <c r="B3" s="9" t="s">
        <v>2</v>
      </c>
      <c r="C3" s="9" t="s">
        <v>3</v>
      </c>
      <c r="D3" s="10" t="s">
        <v>4</v>
      </c>
      <c r="E3" s="10" t="s">
        <v>5</v>
      </c>
      <c r="F3" s="9" t="s">
        <v>6</v>
      </c>
    </row>
    <row r="4" spans="1:7" x14ac:dyDescent="0.25">
      <c r="A4" s="7">
        <v>1</v>
      </c>
      <c r="B4" s="11" t="s">
        <v>54</v>
      </c>
      <c r="C4" s="59"/>
      <c r="D4" s="7"/>
      <c r="E4" s="7"/>
      <c r="F4" s="7"/>
    </row>
    <row r="5" spans="1:7" x14ac:dyDescent="0.25">
      <c r="A5" s="7">
        <v>2</v>
      </c>
      <c r="B5" s="13" t="s">
        <v>17</v>
      </c>
      <c r="C5" s="59">
        <v>0.01</v>
      </c>
      <c r="D5" s="14">
        <v>2600</v>
      </c>
      <c r="E5" s="15">
        <v>26</v>
      </c>
      <c r="F5" s="7"/>
      <c r="G5" s="57"/>
    </row>
    <row r="6" spans="1:7" x14ac:dyDescent="0.25">
      <c r="A6" s="7">
        <v>3</v>
      </c>
      <c r="B6" s="13" t="s">
        <v>37</v>
      </c>
      <c r="C6" s="59">
        <v>0.01</v>
      </c>
      <c r="D6" s="14">
        <v>9750</v>
      </c>
      <c r="E6" s="15">
        <v>98</v>
      </c>
      <c r="F6" s="7"/>
      <c r="G6" s="57"/>
    </row>
    <row r="7" spans="1:7" x14ac:dyDescent="0.25">
      <c r="A7" s="7"/>
      <c r="B7" s="7"/>
      <c r="C7" s="11" t="s">
        <v>71</v>
      </c>
      <c r="D7" s="16">
        <f>SUM(D5:D6)</f>
        <v>12350</v>
      </c>
      <c r="E7" s="16">
        <f>SUM(E5:E6)</f>
        <v>124</v>
      </c>
      <c r="F7" s="7"/>
    </row>
    <row r="8" spans="1:7" x14ac:dyDescent="0.25">
      <c r="A8" s="56" t="s">
        <v>1</v>
      </c>
      <c r="B8" s="9" t="s">
        <v>2</v>
      </c>
      <c r="C8" s="9" t="s">
        <v>3</v>
      </c>
      <c r="D8" s="10" t="s">
        <v>4</v>
      </c>
      <c r="E8" s="10" t="s">
        <v>5</v>
      </c>
      <c r="F8" s="9" t="s">
        <v>6</v>
      </c>
    </row>
    <row r="9" spans="1:7" x14ac:dyDescent="0.25">
      <c r="A9" s="7"/>
      <c r="B9" s="11" t="s">
        <v>54</v>
      </c>
      <c r="C9" s="7"/>
      <c r="D9" s="7"/>
      <c r="E9" s="7"/>
      <c r="F9" s="7"/>
    </row>
    <row r="10" spans="1:7" x14ac:dyDescent="0.25">
      <c r="A10" s="7">
        <v>1</v>
      </c>
      <c r="B10" s="13" t="s">
        <v>69</v>
      </c>
      <c r="C10" s="17">
        <v>0.02</v>
      </c>
      <c r="D10" s="14">
        <v>71372</v>
      </c>
      <c r="E10" s="18">
        <v>1427</v>
      </c>
      <c r="F10" s="7"/>
      <c r="G10" s="58"/>
    </row>
    <row r="11" spans="1:7" x14ac:dyDescent="0.25">
      <c r="A11" s="7">
        <f t="shared" ref="A11:A12" si="0">A10+1</f>
        <v>2</v>
      </c>
      <c r="B11" s="13" t="s">
        <v>21</v>
      </c>
      <c r="C11" s="17">
        <v>0.02</v>
      </c>
      <c r="D11" s="14">
        <v>34968</v>
      </c>
      <c r="E11" s="18">
        <v>699</v>
      </c>
      <c r="F11" s="7"/>
      <c r="G11" s="58"/>
    </row>
    <row r="12" spans="1:7" x14ac:dyDescent="0.25">
      <c r="A12" s="7">
        <f t="shared" si="0"/>
        <v>3</v>
      </c>
      <c r="B12" s="13" t="s">
        <v>42</v>
      </c>
      <c r="C12" s="17">
        <v>0.02</v>
      </c>
      <c r="D12" s="14">
        <v>20405</v>
      </c>
      <c r="E12" s="18">
        <v>481</v>
      </c>
      <c r="F12" s="7"/>
      <c r="G12" s="58"/>
    </row>
    <row r="13" spans="1:7" x14ac:dyDescent="0.25">
      <c r="A13" s="7"/>
      <c r="B13" s="7"/>
      <c r="C13" s="7" t="s">
        <v>71</v>
      </c>
      <c r="D13" s="19">
        <f>SUM(D10:D12)</f>
        <v>126745</v>
      </c>
      <c r="E13" s="20">
        <f>SUM(E10:E12)</f>
        <v>2607</v>
      </c>
      <c r="F13" s="7"/>
    </row>
    <row r="14" spans="1:7" x14ac:dyDescent="0.25">
      <c r="A14" s="56"/>
      <c r="B14" s="9"/>
      <c r="C14" s="9"/>
      <c r="D14" s="10"/>
      <c r="E14" s="10"/>
      <c r="F14" s="9"/>
    </row>
    <row r="15" spans="1:7" x14ac:dyDescent="0.25">
      <c r="A15" s="7"/>
      <c r="B15" s="21" t="s">
        <v>23</v>
      </c>
      <c r="C15" s="7"/>
      <c r="D15" s="7"/>
      <c r="E15" s="7"/>
      <c r="F15" s="7"/>
    </row>
    <row r="16" spans="1:7" x14ac:dyDescent="0.25">
      <c r="A16" s="7"/>
      <c r="B16" s="7"/>
      <c r="C16" s="7"/>
      <c r="D16" s="7"/>
      <c r="E16" s="7"/>
      <c r="F16" s="7"/>
    </row>
    <row r="17" spans="1:11" x14ac:dyDescent="0.25">
      <c r="A17" s="7">
        <v>1</v>
      </c>
      <c r="B17" s="22" t="s">
        <v>64</v>
      </c>
      <c r="C17" s="60">
        <v>0.1</v>
      </c>
      <c r="D17" s="14">
        <v>19639</v>
      </c>
      <c r="E17" s="18">
        <f>D17*10/100</f>
        <v>1963.9</v>
      </c>
      <c r="F17" s="7"/>
      <c r="G17" s="58"/>
    </row>
    <row r="18" spans="1:11" x14ac:dyDescent="0.25">
      <c r="A18" s="7"/>
      <c r="B18" s="7"/>
      <c r="C18" s="7"/>
      <c r="D18" s="24"/>
      <c r="E18" s="24"/>
      <c r="F18" s="7"/>
      <c r="G18" s="58"/>
    </row>
    <row r="19" spans="1:11" ht="15.75" thickBot="1" x14ac:dyDescent="0.3">
      <c r="A19" s="7"/>
      <c r="B19" s="27" t="s">
        <v>67</v>
      </c>
      <c r="C19" s="29"/>
      <c r="D19" s="30">
        <f>D7+D13+D18</f>
        <v>139095</v>
      </c>
      <c r="E19" s="30">
        <f>E7+E13+E17</f>
        <v>4694.8999999999996</v>
      </c>
      <c r="F19" s="29"/>
      <c r="K19" s="7"/>
    </row>
    <row r="20" spans="1:11" ht="15.75" thickTop="1" x14ac:dyDescent="0.25">
      <c r="A20" s="7"/>
      <c r="B20" s="7"/>
      <c r="C20" s="28"/>
      <c r="D20" s="28"/>
      <c r="E20" s="28"/>
      <c r="F20" s="28"/>
    </row>
  </sheetData>
  <mergeCells count="2">
    <mergeCell ref="A1:F1"/>
    <mergeCell ref="A2:F2"/>
  </mergeCells>
  <pageMargins left="0.70866141732283472" right="0.70866141732283472" top="0.74803149606299213" bottom="0.74803149606299213" header="0.31496062992125984" footer="0.31496062992125984"/>
  <pageSetup paperSize="9" scale="76"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CBEB-0602-47D1-8254-904B159B6681}">
  <dimension ref="A1:W455"/>
  <sheetViews>
    <sheetView topLeftCell="A208" workbookViewId="0">
      <selection activeCell="I219" sqref="I219"/>
    </sheetView>
  </sheetViews>
  <sheetFormatPr defaultColWidth="9.140625" defaultRowHeight="15" x14ac:dyDescent="0.25"/>
  <cols>
    <col min="2" max="2" width="9.140625" style="149"/>
    <col min="3" max="3" width="27.28515625" customWidth="1"/>
    <col min="4" max="4" width="37" customWidth="1"/>
    <col min="5" max="5" width="15.5703125" customWidth="1"/>
    <col min="6" max="6" width="14" style="99" bestFit="1" customWidth="1"/>
    <col min="7" max="7" width="10.5703125" bestFit="1" customWidth="1"/>
    <col min="8" max="8" width="9.140625" style="133"/>
    <col min="9" max="9" width="10.85546875" style="136" customWidth="1"/>
    <col min="10" max="10" width="12.42578125" customWidth="1"/>
    <col min="12" max="12" width="10.140625" customWidth="1"/>
    <col min="259" max="259" width="27.28515625" customWidth="1"/>
    <col min="260" max="260" width="27" customWidth="1"/>
    <col min="261" max="261" width="15.5703125" customWidth="1"/>
    <col min="262" max="262" width="14" bestFit="1" customWidth="1"/>
    <col min="263" max="263" width="10.5703125" bestFit="1" customWidth="1"/>
    <col min="265" max="265" width="10.85546875" customWidth="1"/>
    <col min="266" max="266" width="12.42578125" customWidth="1"/>
    <col min="515" max="515" width="27.28515625" customWidth="1"/>
    <col min="516" max="516" width="27" customWidth="1"/>
    <col min="517" max="517" width="15.5703125" customWidth="1"/>
    <col min="518" max="518" width="14" bestFit="1" customWidth="1"/>
    <col min="519" max="519" width="10.5703125" bestFit="1" customWidth="1"/>
    <col min="521" max="521" width="10.85546875" customWidth="1"/>
    <col min="522" max="522" width="12.42578125" customWidth="1"/>
    <col min="771" max="771" width="27.28515625" customWidth="1"/>
    <col min="772" max="772" width="27" customWidth="1"/>
    <col min="773" max="773" width="15.5703125" customWidth="1"/>
    <col min="774" max="774" width="14" bestFit="1" customWidth="1"/>
    <col min="775" max="775" width="10.5703125" bestFit="1" customWidth="1"/>
    <col min="777" max="777" width="10.85546875" customWidth="1"/>
    <col min="778" max="778" width="12.42578125" customWidth="1"/>
    <col min="1027" max="1027" width="27.28515625" customWidth="1"/>
    <col min="1028" max="1028" width="27" customWidth="1"/>
    <col min="1029" max="1029" width="15.5703125" customWidth="1"/>
    <col min="1030" max="1030" width="14" bestFit="1" customWidth="1"/>
    <col min="1031" max="1031" width="10.5703125" bestFit="1" customWidth="1"/>
    <col min="1033" max="1033" width="10.85546875" customWidth="1"/>
    <col min="1034" max="1034" width="12.42578125" customWidth="1"/>
    <col min="1283" max="1283" width="27.28515625" customWidth="1"/>
    <col min="1284" max="1284" width="27" customWidth="1"/>
    <col min="1285" max="1285" width="15.5703125" customWidth="1"/>
    <col min="1286" max="1286" width="14" bestFit="1" customWidth="1"/>
    <col min="1287" max="1287" width="10.5703125" bestFit="1" customWidth="1"/>
    <col min="1289" max="1289" width="10.85546875" customWidth="1"/>
    <col min="1290" max="1290" width="12.42578125" customWidth="1"/>
    <col min="1539" max="1539" width="27.28515625" customWidth="1"/>
    <col min="1540" max="1540" width="27" customWidth="1"/>
    <col min="1541" max="1541" width="15.5703125" customWidth="1"/>
    <col min="1542" max="1542" width="14" bestFit="1" customWidth="1"/>
    <col min="1543" max="1543" width="10.5703125" bestFit="1" customWidth="1"/>
    <col min="1545" max="1545" width="10.85546875" customWidth="1"/>
    <col min="1546" max="1546" width="12.42578125" customWidth="1"/>
    <col min="1795" max="1795" width="27.28515625" customWidth="1"/>
    <col min="1796" max="1796" width="27" customWidth="1"/>
    <col min="1797" max="1797" width="15.5703125" customWidth="1"/>
    <col min="1798" max="1798" width="14" bestFit="1" customWidth="1"/>
    <col min="1799" max="1799" width="10.5703125" bestFit="1" customWidth="1"/>
    <col min="1801" max="1801" width="10.85546875" customWidth="1"/>
    <col min="1802" max="1802" width="12.42578125" customWidth="1"/>
    <col min="2051" max="2051" width="27.28515625" customWidth="1"/>
    <col min="2052" max="2052" width="27" customWidth="1"/>
    <col min="2053" max="2053" width="15.5703125" customWidth="1"/>
    <col min="2054" max="2054" width="14" bestFit="1" customWidth="1"/>
    <col min="2055" max="2055" width="10.5703125" bestFit="1" customWidth="1"/>
    <col min="2057" max="2057" width="10.85546875" customWidth="1"/>
    <col min="2058" max="2058" width="12.42578125" customWidth="1"/>
    <col min="2307" max="2307" width="27.28515625" customWidth="1"/>
    <col min="2308" max="2308" width="27" customWidth="1"/>
    <col min="2309" max="2309" width="15.5703125" customWidth="1"/>
    <col min="2310" max="2310" width="14" bestFit="1" customWidth="1"/>
    <col min="2311" max="2311" width="10.5703125" bestFit="1" customWidth="1"/>
    <col min="2313" max="2313" width="10.85546875" customWidth="1"/>
    <col min="2314" max="2314" width="12.42578125" customWidth="1"/>
    <col min="2563" max="2563" width="27.28515625" customWidth="1"/>
    <col min="2564" max="2564" width="27" customWidth="1"/>
    <col min="2565" max="2565" width="15.5703125" customWidth="1"/>
    <col min="2566" max="2566" width="14" bestFit="1" customWidth="1"/>
    <col min="2567" max="2567" width="10.5703125" bestFit="1" customWidth="1"/>
    <col min="2569" max="2569" width="10.85546875" customWidth="1"/>
    <col min="2570" max="2570" width="12.42578125" customWidth="1"/>
    <col min="2819" max="2819" width="27.28515625" customWidth="1"/>
    <col min="2820" max="2820" width="27" customWidth="1"/>
    <col min="2821" max="2821" width="15.5703125" customWidth="1"/>
    <col min="2822" max="2822" width="14" bestFit="1" customWidth="1"/>
    <col min="2823" max="2823" width="10.5703125" bestFit="1" customWidth="1"/>
    <col min="2825" max="2825" width="10.85546875" customWidth="1"/>
    <col min="2826" max="2826" width="12.42578125" customWidth="1"/>
    <col min="3075" max="3075" width="27.28515625" customWidth="1"/>
    <col min="3076" max="3076" width="27" customWidth="1"/>
    <col min="3077" max="3077" width="15.5703125" customWidth="1"/>
    <col min="3078" max="3078" width="14" bestFit="1" customWidth="1"/>
    <col min="3079" max="3079" width="10.5703125" bestFit="1" customWidth="1"/>
    <col min="3081" max="3081" width="10.85546875" customWidth="1"/>
    <col min="3082" max="3082" width="12.42578125" customWidth="1"/>
    <col min="3331" max="3331" width="27.28515625" customWidth="1"/>
    <col min="3332" max="3332" width="27" customWidth="1"/>
    <col min="3333" max="3333" width="15.5703125" customWidth="1"/>
    <col min="3334" max="3334" width="14" bestFit="1" customWidth="1"/>
    <col min="3335" max="3335" width="10.5703125" bestFit="1" customWidth="1"/>
    <col min="3337" max="3337" width="10.85546875" customWidth="1"/>
    <col min="3338" max="3338" width="12.42578125" customWidth="1"/>
    <col min="3587" max="3587" width="27.28515625" customWidth="1"/>
    <col min="3588" max="3588" width="27" customWidth="1"/>
    <col min="3589" max="3589" width="15.5703125" customWidth="1"/>
    <col min="3590" max="3590" width="14" bestFit="1" customWidth="1"/>
    <col min="3591" max="3591" width="10.5703125" bestFit="1" customWidth="1"/>
    <col min="3593" max="3593" width="10.85546875" customWidth="1"/>
    <col min="3594" max="3594" width="12.42578125" customWidth="1"/>
    <col min="3843" max="3843" width="27.28515625" customWidth="1"/>
    <col min="3844" max="3844" width="27" customWidth="1"/>
    <col min="3845" max="3845" width="15.5703125" customWidth="1"/>
    <col min="3846" max="3846" width="14" bestFit="1" customWidth="1"/>
    <col min="3847" max="3847" width="10.5703125" bestFit="1" customWidth="1"/>
    <col min="3849" max="3849" width="10.85546875" customWidth="1"/>
    <col min="3850" max="3850" width="12.42578125" customWidth="1"/>
    <col min="4099" max="4099" width="27.28515625" customWidth="1"/>
    <col min="4100" max="4100" width="27" customWidth="1"/>
    <col min="4101" max="4101" width="15.5703125" customWidth="1"/>
    <col min="4102" max="4102" width="14" bestFit="1" customWidth="1"/>
    <col min="4103" max="4103" width="10.5703125" bestFit="1" customWidth="1"/>
    <col min="4105" max="4105" width="10.85546875" customWidth="1"/>
    <col min="4106" max="4106" width="12.42578125" customWidth="1"/>
    <col min="4355" max="4355" width="27.28515625" customWidth="1"/>
    <col min="4356" max="4356" width="27" customWidth="1"/>
    <col min="4357" max="4357" width="15.5703125" customWidth="1"/>
    <col min="4358" max="4358" width="14" bestFit="1" customWidth="1"/>
    <col min="4359" max="4359" width="10.5703125" bestFit="1" customWidth="1"/>
    <col min="4361" max="4361" width="10.85546875" customWidth="1"/>
    <col min="4362" max="4362" width="12.42578125" customWidth="1"/>
    <col min="4611" max="4611" width="27.28515625" customWidth="1"/>
    <col min="4612" max="4612" width="27" customWidth="1"/>
    <col min="4613" max="4613" width="15.5703125" customWidth="1"/>
    <col min="4614" max="4614" width="14" bestFit="1" customWidth="1"/>
    <col min="4615" max="4615" width="10.5703125" bestFit="1" customWidth="1"/>
    <col min="4617" max="4617" width="10.85546875" customWidth="1"/>
    <col min="4618" max="4618" width="12.42578125" customWidth="1"/>
    <col min="4867" max="4867" width="27.28515625" customWidth="1"/>
    <col min="4868" max="4868" width="27" customWidth="1"/>
    <col min="4869" max="4869" width="15.5703125" customWidth="1"/>
    <col min="4870" max="4870" width="14" bestFit="1" customWidth="1"/>
    <col min="4871" max="4871" width="10.5703125" bestFit="1" customWidth="1"/>
    <col min="4873" max="4873" width="10.85546875" customWidth="1"/>
    <col min="4874" max="4874" width="12.42578125" customWidth="1"/>
    <col min="5123" max="5123" width="27.28515625" customWidth="1"/>
    <col min="5124" max="5124" width="27" customWidth="1"/>
    <col min="5125" max="5125" width="15.5703125" customWidth="1"/>
    <col min="5126" max="5126" width="14" bestFit="1" customWidth="1"/>
    <col min="5127" max="5127" width="10.5703125" bestFit="1" customWidth="1"/>
    <col min="5129" max="5129" width="10.85546875" customWidth="1"/>
    <col min="5130" max="5130" width="12.42578125" customWidth="1"/>
    <col min="5379" max="5379" width="27.28515625" customWidth="1"/>
    <col min="5380" max="5380" width="27" customWidth="1"/>
    <col min="5381" max="5381" width="15.5703125" customWidth="1"/>
    <col min="5382" max="5382" width="14" bestFit="1" customWidth="1"/>
    <col min="5383" max="5383" width="10.5703125" bestFit="1" customWidth="1"/>
    <col min="5385" max="5385" width="10.85546875" customWidth="1"/>
    <col min="5386" max="5386" width="12.42578125" customWidth="1"/>
    <col min="5635" max="5635" width="27.28515625" customWidth="1"/>
    <col min="5636" max="5636" width="27" customWidth="1"/>
    <col min="5637" max="5637" width="15.5703125" customWidth="1"/>
    <col min="5638" max="5638" width="14" bestFit="1" customWidth="1"/>
    <col min="5639" max="5639" width="10.5703125" bestFit="1" customWidth="1"/>
    <col min="5641" max="5641" width="10.85546875" customWidth="1"/>
    <col min="5642" max="5642" width="12.42578125" customWidth="1"/>
    <col min="5891" max="5891" width="27.28515625" customWidth="1"/>
    <col min="5892" max="5892" width="27" customWidth="1"/>
    <col min="5893" max="5893" width="15.5703125" customWidth="1"/>
    <col min="5894" max="5894" width="14" bestFit="1" customWidth="1"/>
    <col min="5895" max="5895" width="10.5703125" bestFit="1" customWidth="1"/>
    <col min="5897" max="5897" width="10.85546875" customWidth="1"/>
    <col min="5898" max="5898" width="12.42578125" customWidth="1"/>
    <col min="6147" max="6147" width="27.28515625" customWidth="1"/>
    <col min="6148" max="6148" width="27" customWidth="1"/>
    <col min="6149" max="6149" width="15.5703125" customWidth="1"/>
    <col min="6150" max="6150" width="14" bestFit="1" customWidth="1"/>
    <col min="6151" max="6151" width="10.5703125" bestFit="1" customWidth="1"/>
    <col min="6153" max="6153" width="10.85546875" customWidth="1"/>
    <col min="6154" max="6154" width="12.42578125" customWidth="1"/>
    <col min="6403" max="6403" width="27.28515625" customWidth="1"/>
    <col min="6404" max="6404" width="27" customWidth="1"/>
    <col min="6405" max="6405" width="15.5703125" customWidth="1"/>
    <col min="6406" max="6406" width="14" bestFit="1" customWidth="1"/>
    <col min="6407" max="6407" width="10.5703125" bestFit="1" customWidth="1"/>
    <col min="6409" max="6409" width="10.85546875" customWidth="1"/>
    <col min="6410" max="6410" width="12.42578125" customWidth="1"/>
    <col min="6659" max="6659" width="27.28515625" customWidth="1"/>
    <col min="6660" max="6660" width="27" customWidth="1"/>
    <col min="6661" max="6661" width="15.5703125" customWidth="1"/>
    <col min="6662" max="6662" width="14" bestFit="1" customWidth="1"/>
    <col min="6663" max="6663" width="10.5703125" bestFit="1" customWidth="1"/>
    <col min="6665" max="6665" width="10.85546875" customWidth="1"/>
    <col min="6666" max="6666" width="12.42578125" customWidth="1"/>
    <col min="6915" max="6915" width="27.28515625" customWidth="1"/>
    <col min="6916" max="6916" width="27" customWidth="1"/>
    <col min="6917" max="6917" width="15.5703125" customWidth="1"/>
    <col min="6918" max="6918" width="14" bestFit="1" customWidth="1"/>
    <col min="6919" max="6919" width="10.5703125" bestFit="1" customWidth="1"/>
    <col min="6921" max="6921" width="10.85546875" customWidth="1"/>
    <col min="6922" max="6922" width="12.42578125" customWidth="1"/>
    <col min="7171" max="7171" width="27.28515625" customWidth="1"/>
    <col min="7172" max="7172" width="27" customWidth="1"/>
    <col min="7173" max="7173" width="15.5703125" customWidth="1"/>
    <col min="7174" max="7174" width="14" bestFit="1" customWidth="1"/>
    <col min="7175" max="7175" width="10.5703125" bestFit="1" customWidth="1"/>
    <col min="7177" max="7177" width="10.85546875" customWidth="1"/>
    <col min="7178" max="7178" width="12.42578125" customWidth="1"/>
    <col min="7427" max="7427" width="27.28515625" customWidth="1"/>
    <col min="7428" max="7428" width="27" customWidth="1"/>
    <col min="7429" max="7429" width="15.5703125" customWidth="1"/>
    <col min="7430" max="7430" width="14" bestFit="1" customWidth="1"/>
    <col min="7431" max="7431" width="10.5703125" bestFit="1" customWidth="1"/>
    <col min="7433" max="7433" width="10.85546875" customWidth="1"/>
    <col min="7434" max="7434" width="12.42578125" customWidth="1"/>
    <col min="7683" max="7683" width="27.28515625" customWidth="1"/>
    <col min="7684" max="7684" width="27" customWidth="1"/>
    <col min="7685" max="7685" width="15.5703125" customWidth="1"/>
    <col min="7686" max="7686" width="14" bestFit="1" customWidth="1"/>
    <col min="7687" max="7687" width="10.5703125" bestFit="1" customWidth="1"/>
    <col min="7689" max="7689" width="10.85546875" customWidth="1"/>
    <col min="7690" max="7690" width="12.42578125" customWidth="1"/>
    <col min="7939" max="7939" width="27.28515625" customWidth="1"/>
    <col min="7940" max="7940" width="27" customWidth="1"/>
    <col min="7941" max="7941" width="15.5703125" customWidth="1"/>
    <col min="7942" max="7942" width="14" bestFit="1" customWidth="1"/>
    <col min="7943" max="7943" width="10.5703125" bestFit="1" customWidth="1"/>
    <col min="7945" max="7945" width="10.85546875" customWidth="1"/>
    <col min="7946" max="7946" width="12.42578125" customWidth="1"/>
    <col min="8195" max="8195" width="27.28515625" customWidth="1"/>
    <col min="8196" max="8196" width="27" customWidth="1"/>
    <col min="8197" max="8197" width="15.5703125" customWidth="1"/>
    <col min="8198" max="8198" width="14" bestFit="1" customWidth="1"/>
    <col min="8199" max="8199" width="10.5703125" bestFit="1" customWidth="1"/>
    <col min="8201" max="8201" width="10.85546875" customWidth="1"/>
    <col min="8202" max="8202" width="12.42578125" customWidth="1"/>
    <col min="8451" max="8451" width="27.28515625" customWidth="1"/>
    <col min="8452" max="8452" width="27" customWidth="1"/>
    <col min="8453" max="8453" width="15.5703125" customWidth="1"/>
    <col min="8454" max="8454" width="14" bestFit="1" customWidth="1"/>
    <col min="8455" max="8455" width="10.5703125" bestFit="1" customWidth="1"/>
    <col min="8457" max="8457" width="10.85546875" customWidth="1"/>
    <col min="8458" max="8458" width="12.42578125" customWidth="1"/>
    <col min="8707" max="8707" width="27.28515625" customWidth="1"/>
    <col min="8708" max="8708" width="27" customWidth="1"/>
    <col min="8709" max="8709" width="15.5703125" customWidth="1"/>
    <col min="8710" max="8710" width="14" bestFit="1" customWidth="1"/>
    <col min="8711" max="8711" width="10.5703125" bestFit="1" customWidth="1"/>
    <col min="8713" max="8713" width="10.85546875" customWidth="1"/>
    <col min="8714" max="8714" width="12.42578125" customWidth="1"/>
    <col min="8963" max="8963" width="27.28515625" customWidth="1"/>
    <col min="8964" max="8964" width="27" customWidth="1"/>
    <col min="8965" max="8965" width="15.5703125" customWidth="1"/>
    <col min="8966" max="8966" width="14" bestFit="1" customWidth="1"/>
    <col min="8967" max="8967" width="10.5703125" bestFit="1" customWidth="1"/>
    <col min="8969" max="8969" width="10.85546875" customWidth="1"/>
    <col min="8970" max="8970" width="12.42578125" customWidth="1"/>
    <col min="9219" max="9219" width="27.28515625" customWidth="1"/>
    <col min="9220" max="9220" width="27" customWidth="1"/>
    <col min="9221" max="9221" width="15.5703125" customWidth="1"/>
    <col min="9222" max="9222" width="14" bestFit="1" customWidth="1"/>
    <col min="9223" max="9223" width="10.5703125" bestFit="1" customWidth="1"/>
    <col min="9225" max="9225" width="10.85546875" customWidth="1"/>
    <col min="9226" max="9226" width="12.42578125" customWidth="1"/>
    <col min="9475" max="9475" width="27.28515625" customWidth="1"/>
    <col min="9476" max="9476" width="27" customWidth="1"/>
    <col min="9477" max="9477" width="15.5703125" customWidth="1"/>
    <col min="9478" max="9478" width="14" bestFit="1" customWidth="1"/>
    <col min="9479" max="9479" width="10.5703125" bestFit="1" customWidth="1"/>
    <col min="9481" max="9481" width="10.85546875" customWidth="1"/>
    <col min="9482" max="9482" width="12.42578125" customWidth="1"/>
    <col min="9731" max="9731" width="27.28515625" customWidth="1"/>
    <col min="9732" max="9732" width="27" customWidth="1"/>
    <col min="9733" max="9733" width="15.5703125" customWidth="1"/>
    <col min="9734" max="9734" width="14" bestFit="1" customWidth="1"/>
    <col min="9735" max="9735" width="10.5703125" bestFit="1" customWidth="1"/>
    <col min="9737" max="9737" width="10.85546875" customWidth="1"/>
    <col min="9738" max="9738" width="12.42578125" customWidth="1"/>
    <col min="9987" max="9987" width="27.28515625" customWidth="1"/>
    <col min="9988" max="9988" width="27" customWidth="1"/>
    <col min="9989" max="9989" width="15.5703125" customWidth="1"/>
    <col min="9990" max="9990" width="14" bestFit="1" customWidth="1"/>
    <col min="9991" max="9991" width="10.5703125" bestFit="1"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bestFit="1" customWidth="1"/>
    <col min="10247" max="10247" width="10.5703125" bestFit="1"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bestFit="1" customWidth="1"/>
    <col min="10503" max="10503" width="10.5703125" bestFit="1"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bestFit="1" customWidth="1"/>
    <col min="10759" max="10759" width="10.5703125" bestFit="1"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bestFit="1" customWidth="1"/>
    <col min="11015" max="11015" width="10.5703125" bestFit="1"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bestFit="1" customWidth="1"/>
    <col min="11271" max="11271" width="10.5703125" bestFit="1"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bestFit="1" customWidth="1"/>
    <col min="11527" max="11527" width="10.5703125" bestFit="1"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bestFit="1" customWidth="1"/>
    <col min="11783" max="11783" width="10.5703125" bestFit="1"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bestFit="1" customWidth="1"/>
    <col min="12039" max="12039" width="10.5703125" bestFit="1"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bestFit="1" customWidth="1"/>
    <col min="12295" max="12295" width="10.5703125" bestFit="1"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bestFit="1" customWidth="1"/>
    <col min="12551" max="12551" width="10.5703125" bestFit="1"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bestFit="1" customWidth="1"/>
    <col min="12807" max="12807" width="10.5703125" bestFit="1"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bestFit="1" customWidth="1"/>
    <col min="13063" max="13063" width="10.5703125" bestFit="1"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bestFit="1" customWidth="1"/>
    <col min="13319" max="13319" width="10.5703125" bestFit="1"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bestFit="1" customWidth="1"/>
    <col min="13575" max="13575" width="10.5703125" bestFit="1"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bestFit="1" customWidth="1"/>
    <col min="13831" max="13831" width="10.5703125" bestFit="1"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bestFit="1" customWidth="1"/>
    <col min="14087" max="14087" width="10.5703125" bestFit="1"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bestFit="1" customWidth="1"/>
    <col min="14343" max="14343" width="10.5703125" bestFit="1"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bestFit="1" customWidth="1"/>
    <col min="14599" max="14599" width="10.5703125" bestFit="1"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bestFit="1" customWidth="1"/>
    <col min="14855" max="14855" width="10.5703125" bestFit="1"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bestFit="1" customWidth="1"/>
    <col min="15111" max="15111" width="10.5703125" bestFit="1"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bestFit="1" customWidth="1"/>
    <col min="15367" max="15367" width="10.5703125" bestFit="1"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bestFit="1" customWidth="1"/>
    <col min="15623" max="15623" width="10.5703125" bestFit="1"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bestFit="1" customWidth="1"/>
    <col min="15879" max="15879" width="10.5703125" bestFit="1"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bestFit="1" customWidth="1"/>
    <col min="16135" max="16135" width="10.5703125" bestFit="1" customWidth="1"/>
    <col min="16137" max="16137" width="10.85546875" customWidth="1"/>
    <col min="16138" max="16138" width="12.42578125" customWidth="1"/>
  </cols>
  <sheetData>
    <row r="1" spans="1:12" ht="30.75" thickBot="1" x14ac:dyDescent="0.3">
      <c r="A1" s="90" t="s">
        <v>101</v>
      </c>
      <c r="B1" s="234" t="s">
        <v>102</v>
      </c>
      <c r="C1" s="234"/>
      <c r="D1" s="91"/>
      <c r="E1" s="92"/>
      <c r="F1" s="93"/>
      <c r="G1" s="92"/>
      <c r="H1" s="141"/>
      <c r="I1" s="135"/>
      <c r="J1" s="92"/>
    </row>
    <row r="2" spans="1:12" x14ac:dyDescent="0.25">
      <c r="A2" s="235" t="s">
        <v>193</v>
      </c>
      <c r="B2" s="236"/>
      <c r="C2" s="236"/>
      <c r="D2" s="236"/>
      <c r="E2" s="236"/>
      <c r="F2" s="237"/>
      <c r="G2" s="236"/>
      <c r="H2" s="236"/>
      <c r="I2" s="238"/>
      <c r="J2" s="239"/>
    </row>
    <row r="3" spans="1:12" ht="71.25" x14ac:dyDescent="0.25">
      <c r="A3" s="95" t="s">
        <v>103</v>
      </c>
      <c r="B3" s="95" t="s">
        <v>104</v>
      </c>
      <c r="C3" s="95" t="s">
        <v>105</v>
      </c>
      <c r="D3" s="95" t="s">
        <v>106</v>
      </c>
      <c r="E3" s="95" t="s">
        <v>107</v>
      </c>
      <c r="F3" s="96" t="s">
        <v>108</v>
      </c>
      <c r="G3" s="95" t="s">
        <v>109</v>
      </c>
      <c r="H3" s="152" t="s">
        <v>110</v>
      </c>
      <c r="I3" s="97" t="s">
        <v>111</v>
      </c>
      <c r="J3" s="95" t="s">
        <v>112</v>
      </c>
    </row>
    <row r="4" spans="1:12" x14ac:dyDescent="0.25">
      <c r="A4" s="214"/>
      <c r="B4" s="196" t="s">
        <v>8</v>
      </c>
      <c r="C4" s="197" t="s">
        <v>113</v>
      </c>
      <c r="D4" s="191" t="s">
        <v>33</v>
      </c>
      <c r="E4" s="198" t="s">
        <v>87</v>
      </c>
      <c r="F4" s="194">
        <v>6587</v>
      </c>
      <c r="G4" s="199"/>
      <c r="H4" s="200">
        <v>0.01</v>
      </c>
      <c r="I4" s="18">
        <v>66</v>
      </c>
      <c r="J4" s="215" t="s">
        <v>199</v>
      </c>
      <c r="K4" s="72"/>
      <c r="L4" s="58"/>
    </row>
    <row r="5" spans="1:12" x14ac:dyDescent="0.25">
      <c r="A5" s="214"/>
      <c r="B5" s="196" t="s">
        <v>8</v>
      </c>
      <c r="C5" s="197" t="s">
        <v>113</v>
      </c>
      <c r="D5" s="191" t="s">
        <v>34</v>
      </c>
      <c r="E5" s="198" t="s">
        <v>81</v>
      </c>
      <c r="F5" s="194">
        <v>4200</v>
      </c>
      <c r="G5" s="199"/>
      <c r="H5" s="200">
        <v>0.01</v>
      </c>
      <c r="I5" s="18">
        <v>42</v>
      </c>
      <c r="J5" s="215" t="s">
        <v>199</v>
      </c>
      <c r="K5" s="72"/>
      <c r="L5" s="58"/>
    </row>
    <row r="6" spans="1:12" x14ac:dyDescent="0.25">
      <c r="A6" s="214"/>
      <c r="B6" s="196" t="s">
        <v>8</v>
      </c>
      <c r="C6" s="197" t="s">
        <v>113</v>
      </c>
      <c r="D6" s="191" t="s">
        <v>35</v>
      </c>
      <c r="E6" s="198" t="s">
        <v>80</v>
      </c>
      <c r="F6" s="194">
        <v>3200</v>
      </c>
      <c r="G6" s="199"/>
      <c r="H6" s="200">
        <v>0.01</v>
      </c>
      <c r="I6" s="18">
        <v>32</v>
      </c>
      <c r="J6" s="215" t="s">
        <v>199</v>
      </c>
      <c r="K6" s="72"/>
      <c r="L6" s="58"/>
    </row>
    <row r="7" spans="1:12" x14ac:dyDescent="0.25">
      <c r="A7" s="214"/>
      <c r="B7" s="196" t="s">
        <v>8</v>
      </c>
      <c r="C7" s="197" t="s">
        <v>113</v>
      </c>
      <c r="D7" s="191" t="s">
        <v>44</v>
      </c>
      <c r="E7" s="198" t="s">
        <v>80</v>
      </c>
      <c r="F7" s="194">
        <v>3625</v>
      </c>
      <c r="G7" s="199"/>
      <c r="H7" s="200">
        <v>0.01</v>
      </c>
      <c r="I7" s="18">
        <v>37</v>
      </c>
      <c r="J7" s="215" t="s">
        <v>199</v>
      </c>
      <c r="K7" s="72"/>
      <c r="L7" s="58"/>
    </row>
    <row r="8" spans="1:12" ht="15.75" x14ac:dyDescent="0.25">
      <c r="A8" s="214"/>
      <c r="B8" s="196" t="s">
        <v>8</v>
      </c>
      <c r="C8" s="197" t="s">
        <v>113</v>
      </c>
      <c r="D8" s="191" t="s">
        <v>45</v>
      </c>
      <c r="E8" s="208" t="s">
        <v>206</v>
      </c>
      <c r="F8" s="194">
        <v>3200</v>
      </c>
      <c r="G8" s="199"/>
      <c r="H8" s="200">
        <v>0.01</v>
      </c>
      <c r="I8" s="18">
        <v>32</v>
      </c>
      <c r="J8" s="215" t="s">
        <v>199</v>
      </c>
      <c r="K8" s="72"/>
      <c r="L8" s="58"/>
    </row>
    <row r="9" spans="1:12" x14ac:dyDescent="0.25">
      <c r="A9" s="214"/>
      <c r="B9" s="196" t="s">
        <v>8</v>
      </c>
      <c r="C9" s="197" t="s">
        <v>113</v>
      </c>
      <c r="D9" s="191" t="s">
        <v>31</v>
      </c>
      <c r="E9" s="198" t="s">
        <v>83</v>
      </c>
      <c r="F9" s="194">
        <v>5000</v>
      </c>
      <c r="G9" s="199"/>
      <c r="H9" s="200">
        <v>0.01</v>
      </c>
      <c r="I9" s="18">
        <v>50</v>
      </c>
      <c r="J9" s="215" t="s">
        <v>199</v>
      </c>
      <c r="K9" s="72"/>
      <c r="L9" s="58"/>
    </row>
    <row r="10" spans="1:12" x14ac:dyDescent="0.25">
      <c r="A10" s="214"/>
      <c r="B10" s="196" t="s">
        <v>8</v>
      </c>
      <c r="C10" s="197" t="s">
        <v>113</v>
      </c>
      <c r="D10" s="191" t="s">
        <v>12</v>
      </c>
      <c r="E10" s="198" t="s">
        <v>205</v>
      </c>
      <c r="F10" s="194">
        <v>50000</v>
      </c>
      <c r="G10" s="199"/>
      <c r="H10" s="200">
        <v>0.01</v>
      </c>
      <c r="I10" s="18">
        <v>500</v>
      </c>
      <c r="J10" s="215" t="s">
        <v>199</v>
      </c>
      <c r="K10" s="72"/>
      <c r="L10" s="58"/>
    </row>
    <row r="11" spans="1:12" x14ac:dyDescent="0.25">
      <c r="A11" s="214"/>
      <c r="B11" s="196" t="s">
        <v>8</v>
      </c>
      <c r="C11" s="197" t="s">
        <v>113</v>
      </c>
      <c r="D11" s="191" t="s">
        <v>37</v>
      </c>
      <c r="E11" s="198" t="s">
        <v>89</v>
      </c>
      <c r="F11" s="194">
        <v>750000</v>
      </c>
      <c r="G11" s="199"/>
      <c r="H11" s="200">
        <v>0.01</v>
      </c>
      <c r="I11" s="18">
        <v>7500</v>
      </c>
      <c r="J11" s="215" t="s">
        <v>199</v>
      </c>
      <c r="K11" s="72"/>
      <c r="L11" s="58"/>
    </row>
    <row r="12" spans="1:12" x14ac:dyDescent="0.25">
      <c r="A12" s="214"/>
      <c r="B12" s="196" t="s">
        <v>8</v>
      </c>
      <c r="C12" s="197" t="s">
        <v>113</v>
      </c>
      <c r="D12" s="191" t="s">
        <v>88</v>
      </c>
      <c r="E12" s="198" t="s">
        <v>215</v>
      </c>
      <c r="F12" s="194">
        <v>12168</v>
      </c>
      <c r="G12" s="199"/>
      <c r="H12" s="200">
        <v>0.01</v>
      </c>
      <c r="I12" s="18">
        <v>122</v>
      </c>
      <c r="J12" s="215" t="s">
        <v>199</v>
      </c>
      <c r="K12" s="72"/>
      <c r="L12" s="58"/>
    </row>
    <row r="13" spans="1:12" x14ac:dyDescent="0.25">
      <c r="A13" s="214"/>
      <c r="B13" s="196" t="s">
        <v>8</v>
      </c>
      <c r="C13" s="197" t="s">
        <v>113</v>
      </c>
      <c r="D13" s="191" t="s">
        <v>37</v>
      </c>
      <c r="E13" s="198" t="s">
        <v>89</v>
      </c>
      <c r="F13" s="194">
        <v>184739</v>
      </c>
      <c r="G13" s="199"/>
      <c r="H13" s="200">
        <v>0.01</v>
      </c>
      <c r="I13" s="18">
        <v>1847</v>
      </c>
      <c r="J13" s="215" t="s">
        <v>199</v>
      </c>
      <c r="K13" s="72"/>
      <c r="L13" s="58"/>
    </row>
    <row r="14" spans="1:12" x14ac:dyDescent="0.25">
      <c r="A14" s="214"/>
      <c r="B14" s="196" t="s">
        <v>8</v>
      </c>
      <c r="C14" s="197" t="s">
        <v>113</v>
      </c>
      <c r="D14" s="191" t="s">
        <v>17</v>
      </c>
      <c r="E14" s="198" t="s">
        <v>210</v>
      </c>
      <c r="F14" s="194">
        <v>35100</v>
      </c>
      <c r="G14" s="199"/>
      <c r="H14" s="200">
        <v>0.01</v>
      </c>
      <c r="I14" s="18">
        <v>351</v>
      </c>
      <c r="J14" s="215" t="s">
        <v>199</v>
      </c>
      <c r="K14" s="72"/>
      <c r="L14" s="58"/>
    </row>
    <row r="15" spans="1:12" s="155" customFormat="1" x14ac:dyDescent="0.25">
      <c r="A15" s="216"/>
      <c r="B15" s="201" t="s">
        <v>8</v>
      </c>
      <c r="C15" s="202" t="s">
        <v>113</v>
      </c>
      <c r="D15" s="191" t="s">
        <v>14</v>
      </c>
      <c r="E15" s="217" t="s">
        <v>84</v>
      </c>
      <c r="F15" s="194">
        <v>50000</v>
      </c>
      <c r="G15" s="203"/>
      <c r="H15" s="200">
        <v>0.01</v>
      </c>
      <c r="I15" s="18">
        <v>500</v>
      </c>
      <c r="J15" s="215" t="s">
        <v>199</v>
      </c>
      <c r="K15" s="154"/>
      <c r="L15" s="156"/>
    </row>
    <row r="16" spans="1:12" x14ac:dyDescent="0.25">
      <c r="A16" s="214"/>
      <c r="B16" s="196" t="s">
        <v>8</v>
      </c>
      <c r="C16" s="197" t="s">
        <v>113</v>
      </c>
      <c r="D16" s="191" t="s">
        <v>37</v>
      </c>
      <c r="E16" s="198" t="s">
        <v>89</v>
      </c>
      <c r="F16" s="194">
        <v>354740</v>
      </c>
      <c r="G16" s="199"/>
      <c r="H16" s="200">
        <v>0.01</v>
      </c>
      <c r="I16" s="18">
        <v>3547</v>
      </c>
      <c r="J16" s="215" t="s">
        <v>199</v>
      </c>
      <c r="K16" s="72"/>
      <c r="L16" s="58"/>
    </row>
    <row r="17" spans="1:12" x14ac:dyDescent="0.25">
      <c r="A17" s="214"/>
      <c r="B17" s="196" t="s">
        <v>8</v>
      </c>
      <c r="C17" s="197" t="s">
        <v>113</v>
      </c>
      <c r="D17" s="191" t="s">
        <v>31</v>
      </c>
      <c r="E17" s="198" t="s">
        <v>83</v>
      </c>
      <c r="F17" s="194">
        <v>3750</v>
      </c>
      <c r="G17" s="199"/>
      <c r="H17" s="200">
        <v>0.01</v>
      </c>
      <c r="I17" s="18">
        <v>38</v>
      </c>
      <c r="J17" s="215" t="s">
        <v>199</v>
      </c>
      <c r="K17" s="72"/>
      <c r="L17" s="58"/>
    </row>
    <row r="18" spans="1:12" x14ac:dyDescent="0.25">
      <c r="A18" s="214"/>
      <c r="B18" s="196" t="s">
        <v>8</v>
      </c>
      <c r="C18" s="197" t="s">
        <v>113</v>
      </c>
      <c r="D18" s="191" t="s">
        <v>33</v>
      </c>
      <c r="E18" s="198" t="s">
        <v>87</v>
      </c>
      <c r="F18" s="194">
        <v>9300</v>
      </c>
      <c r="G18" s="199"/>
      <c r="H18" s="200">
        <v>0.01</v>
      </c>
      <c r="I18" s="18">
        <v>93</v>
      </c>
      <c r="J18" s="215" t="s">
        <v>199</v>
      </c>
      <c r="K18" s="72"/>
      <c r="L18" s="58"/>
    </row>
    <row r="19" spans="1:12" x14ac:dyDescent="0.25">
      <c r="A19" s="214"/>
      <c r="B19" s="196" t="s">
        <v>8</v>
      </c>
      <c r="C19" s="197" t="s">
        <v>113</v>
      </c>
      <c r="D19" s="191" t="s">
        <v>34</v>
      </c>
      <c r="E19" s="198" t="s">
        <v>81</v>
      </c>
      <c r="F19" s="194">
        <v>4200</v>
      </c>
      <c r="G19" s="199"/>
      <c r="H19" s="200">
        <v>0.01</v>
      </c>
      <c r="I19" s="18">
        <v>42</v>
      </c>
      <c r="J19" s="215" t="s">
        <v>199</v>
      </c>
      <c r="K19" s="72"/>
      <c r="L19" s="58"/>
    </row>
    <row r="20" spans="1:12" x14ac:dyDescent="0.25">
      <c r="A20" s="214"/>
      <c r="B20" s="196" t="s">
        <v>8</v>
      </c>
      <c r="C20" s="197" t="s">
        <v>113</v>
      </c>
      <c r="D20" s="191" t="s">
        <v>35</v>
      </c>
      <c r="E20" s="198" t="s">
        <v>80</v>
      </c>
      <c r="F20" s="194">
        <v>3200</v>
      </c>
      <c r="G20" s="199"/>
      <c r="H20" s="200">
        <v>0.01</v>
      </c>
      <c r="I20" s="18">
        <v>32</v>
      </c>
      <c r="J20" s="215" t="s">
        <v>199</v>
      </c>
      <c r="K20" s="72"/>
      <c r="L20" s="58"/>
    </row>
    <row r="21" spans="1:12" x14ac:dyDescent="0.25">
      <c r="A21" s="214"/>
      <c r="B21" s="196" t="s">
        <v>8</v>
      </c>
      <c r="C21" s="197" t="s">
        <v>113</v>
      </c>
      <c r="D21" s="191" t="s">
        <v>44</v>
      </c>
      <c r="E21" s="198" t="s">
        <v>80</v>
      </c>
      <c r="F21" s="194">
        <v>3700</v>
      </c>
      <c r="G21" s="199"/>
      <c r="H21" s="200">
        <v>0.01</v>
      </c>
      <c r="I21" s="18">
        <v>37</v>
      </c>
      <c r="J21" s="215" t="s">
        <v>199</v>
      </c>
      <c r="K21" s="72"/>
      <c r="L21" s="58"/>
    </row>
    <row r="22" spans="1:12" x14ac:dyDescent="0.25">
      <c r="A22" s="214"/>
      <c r="B22" s="196" t="s">
        <v>8</v>
      </c>
      <c r="C22" s="197" t="s">
        <v>113</v>
      </c>
      <c r="D22" s="191" t="s">
        <v>194</v>
      </c>
      <c r="E22" s="198" t="s">
        <v>94</v>
      </c>
      <c r="F22" s="194">
        <v>3000</v>
      </c>
      <c r="G22" s="199"/>
      <c r="H22" s="200">
        <v>0.01</v>
      </c>
      <c r="I22" s="18">
        <v>30</v>
      </c>
      <c r="J22" s="215" t="s">
        <v>199</v>
      </c>
      <c r="K22" s="72"/>
      <c r="L22" s="58"/>
    </row>
    <row r="23" spans="1:12" x14ac:dyDescent="0.25">
      <c r="A23" s="214"/>
      <c r="B23" s="196" t="s">
        <v>8</v>
      </c>
      <c r="C23" s="204" t="s">
        <v>113</v>
      </c>
      <c r="D23" s="191" t="s">
        <v>11</v>
      </c>
      <c r="E23" s="198" t="s">
        <v>83</v>
      </c>
      <c r="F23" s="194">
        <v>50000</v>
      </c>
      <c r="G23" s="199"/>
      <c r="H23" s="200">
        <v>0.01</v>
      </c>
      <c r="I23" s="18">
        <v>500</v>
      </c>
      <c r="J23" s="215" t="s">
        <v>199</v>
      </c>
      <c r="K23" s="72"/>
      <c r="L23" s="58"/>
    </row>
    <row r="24" spans="1:12" x14ac:dyDescent="0.25">
      <c r="A24" s="214"/>
      <c r="B24" s="196" t="s">
        <v>8</v>
      </c>
      <c r="C24" s="197" t="s">
        <v>113</v>
      </c>
      <c r="D24" s="191" t="s">
        <v>58</v>
      </c>
      <c r="E24" s="198" t="s">
        <v>205</v>
      </c>
      <c r="F24" s="194">
        <v>100000</v>
      </c>
      <c r="G24" s="199"/>
      <c r="H24" s="200">
        <v>0.01</v>
      </c>
      <c r="I24" s="18">
        <v>1000</v>
      </c>
      <c r="J24" s="215" t="s">
        <v>199</v>
      </c>
      <c r="K24" s="75"/>
      <c r="L24" s="58"/>
    </row>
    <row r="25" spans="1:12" x14ac:dyDescent="0.25">
      <c r="A25" s="214"/>
      <c r="B25" s="196" t="s">
        <v>8</v>
      </c>
      <c r="C25" s="197" t="s">
        <v>113</v>
      </c>
      <c r="D25" s="191" t="s">
        <v>29</v>
      </c>
      <c r="E25" s="198" t="s">
        <v>203</v>
      </c>
      <c r="F25" s="194">
        <v>15000</v>
      </c>
      <c r="G25" s="7"/>
      <c r="H25" s="200">
        <v>0.01</v>
      </c>
      <c r="I25" s="18">
        <v>150</v>
      </c>
      <c r="J25" s="215" t="s">
        <v>199</v>
      </c>
    </row>
    <row r="26" spans="1:12" x14ac:dyDescent="0.25">
      <c r="A26" s="214"/>
      <c r="B26" s="196" t="s">
        <v>8</v>
      </c>
      <c r="C26" s="197" t="s">
        <v>113</v>
      </c>
      <c r="D26" s="191" t="s">
        <v>52</v>
      </c>
      <c r="E26" s="198" t="s">
        <v>207</v>
      </c>
      <c r="F26" s="194">
        <v>20000</v>
      </c>
      <c r="G26" s="7"/>
      <c r="H26" s="200">
        <v>0.01</v>
      </c>
      <c r="I26" s="18">
        <v>200</v>
      </c>
      <c r="J26" s="215" t="s">
        <v>199</v>
      </c>
    </row>
    <row r="27" spans="1:12" x14ac:dyDescent="0.25">
      <c r="A27" s="214"/>
      <c r="B27" s="196" t="s">
        <v>8</v>
      </c>
      <c r="C27" s="197" t="s">
        <v>113</v>
      </c>
      <c r="D27" s="191" t="s">
        <v>32</v>
      </c>
      <c r="E27" s="198" t="s">
        <v>86</v>
      </c>
      <c r="F27" s="194">
        <v>2675</v>
      </c>
      <c r="G27" s="7"/>
      <c r="H27" s="200">
        <v>0.01</v>
      </c>
      <c r="I27" s="18">
        <v>27</v>
      </c>
      <c r="J27" s="215" t="s">
        <v>199</v>
      </c>
    </row>
    <row r="28" spans="1:12" x14ac:dyDescent="0.25">
      <c r="A28" s="214"/>
      <c r="B28" s="196" t="s">
        <v>8</v>
      </c>
      <c r="C28" s="197" t="s">
        <v>113</v>
      </c>
      <c r="D28" s="191" t="s">
        <v>17</v>
      </c>
      <c r="E28" s="198" t="s">
        <v>210</v>
      </c>
      <c r="F28" s="194">
        <v>157085</v>
      </c>
      <c r="G28" s="7"/>
      <c r="H28" s="200">
        <v>0.01</v>
      </c>
      <c r="I28" s="18">
        <v>1571</v>
      </c>
      <c r="J28" s="215" t="s">
        <v>199</v>
      </c>
    </row>
    <row r="29" spans="1:12" x14ac:dyDescent="0.25">
      <c r="A29" s="214"/>
      <c r="B29" s="196" t="s">
        <v>8</v>
      </c>
      <c r="C29" s="197" t="s">
        <v>113</v>
      </c>
      <c r="D29" s="191" t="s">
        <v>35</v>
      </c>
      <c r="E29" s="198" t="s">
        <v>80</v>
      </c>
      <c r="F29" s="194">
        <v>2400</v>
      </c>
      <c r="G29" s="7"/>
      <c r="H29" s="200">
        <v>0.01</v>
      </c>
      <c r="I29" s="18">
        <v>24</v>
      </c>
      <c r="J29" s="215" t="s">
        <v>199</v>
      </c>
    </row>
    <row r="30" spans="1:12" ht="15.75" x14ac:dyDescent="0.25">
      <c r="A30" s="214"/>
      <c r="B30" s="205" t="s">
        <v>22</v>
      </c>
      <c r="C30" s="197" t="s">
        <v>113</v>
      </c>
      <c r="D30" s="191" t="s">
        <v>31</v>
      </c>
      <c r="E30" s="198" t="s">
        <v>83</v>
      </c>
      <c r="F30" s="194">
        <v>4300</v>
      </c>
      <c r="G30" s="7"/>
      <c r="H30" s="200">
        <v>0.01</v>
      </c>
      <c r="I30" s="18">
        <v>43</v>
      </c>
      <c r="J30" s="215" t="s">
        <v>199</v>
      </c>
    </row>
    <row r="31" spans="1:12" ht="15.75" x14ac:dyDescent="0.25">
      <c r="A31" s="214"/>
      <c r="B31" s="196" t="s">
        <v>8</v>
      </c>
      <c r="C31" s="197" t="s">
        <v>113</v>
      </c>
      <c r="D31" s="191" t="s">
        <v>45</v>
      </c>
      <c r="E31" s="208" t="s">
        <v>206</v>
      </c>
      <c r="F31" s="194">
        <v>4450</v>
      </c>
      <c r="G31" s="7"/>
      <c r="H31" s="200">
        <v>0.01</v>
      </c>
      <c r="I31" s="18">
        <v>44</v>
      </c>
      <c r="J31" s="215" t="s">
        <v>199</v>
      </c>
    </row>
    <row r="32" spans="1:12" x14ac:dyDescent="0.25">
      <c r="A32" s="214"/>
      <c r="B32" s="196" t="s">
        <v>8</v>
      </c>
      <c r="C32" s="204" t="s">
        <v>113</v>
      </c>
      <c r="D32" s="191" t="s">
        <v>32</v>
      </c>
      <c r="E32" s="198" t="s">
        <v>86</v>
      </c>
      <c r="F32" s="194">
        <v>1250</v>
      </c>
      <c r="G32" s="7"/>
      <c r="H32" s="200">
        <v>0.01</v>
      </c>
      <c r="I32" s="18">
        <v>12</v>
      </c>
      <c r="J32" s="215" t="s">
        <v>199</v>
      </c>
    </row>
    <row r="33" spans="1:10" x14ac:dyDescent="0.25">
      <c r="A33" s="214"/>
      <c r="B33" s="196" t="s">
        <v>8</v>
      </c>
      <c r="C33" s="204" t="s">
        <v>113</v>
      </c>
      <c r="D33" s="191" t="s">
        <v>44</v>
      </c>
      <c r="E33" s="198" t="s">
        <v>80</v>
      </c>
      <c r="F33" s="194">
        <v>4250</v>
      </c>
      <c r="G33" s="7"/>
      <c r="H33" s="200">
        <v>0.01</v>
      </c>
      <c r="I33" s="18">
        <v>42</v>
      </c>
      <c r="J33" s="215" t="s">
        <v>199</v>
      </c>
    </row>
    <row r="34" spans="1:10" x14ac:dyDescent="0.25">
      <c r="A34" s="214"/>
      <c r="B34" s="196" t="s">
        <v>8</v>
      </c>
      <c r="C34" s="204" t="s">
        <v>113</v>
      </c>
      <c r="D34" s="191" t="s">
        <v>34</v>
      </c>
      <c r="E34" s="198" t="s">
        <v>81</v>
      </c>
      <c r="F34" s="194">
        <v>4200</v>
      </c>
      <c r="G34" s="7"/>
      <c r="H34" s="200">
        <v>0.01</v>
      </c>
      <c r="I34" s="18">
        <v>42</v>
      </c>
      <c r="J34" s="215" t="s">
        <v>199</v>
      </c>
    </row>
    <row r="35" spans="1:10" x14ac:dyDescent="0.25">
      <c r="A35" s="214"/>
      <c r="B35" s="196" t="s">
        <v>8</v>
      </c>
      <c r="C35" s="204" t="s">
        <v>113</v>
      </c>
      <c r="D35" s="191" t="s">
        <v>33</v>
      </c>
      <c r="E35" s="198" t="s">
        <v>87</v>
      </c>
      <c r="F35" s="194">
        <v>4650</v>
      </c>
      <c r="G35" s="7"/>
      <c r="H35" s="200">
        <v>0.01</v>
      </c>
      <c r="I35" s="18">
        <v>46</v>
      </c>
      <c r="J35" s="215" t="s">
        <v>199</v>
      </c>
    </row>
    <row r="36" spans="1:10" x14ac:dyDescent="0.25">
      <c r="A36" s="214"/>
      <c r="B36" s="196" t="s">
        <v>8</v>
      </c>
      <c r="C36" s="204" t="s">
        <v>113</v>
      </c>
      <c r="D36" s="191" t="s">
        <v>11</v>
      </c>
      <c r="E36" s="198" t="s">
        <v>83</v>
      </c>
      <c r="F36" s="207">
        <v>50000</v>
      </c>
      <c r="G36" s="7"/>
      <c r="H36" s="200">
        <v>0.01</v>
      </c>
      <c r="I36" s="18">
        <v>500</v>
      </c>
      <c r="J36" s="215" t="s">
        <v>199</v>
      </c>
    </row>
    <row r="37" spans="1:10" x14ac:dyDescent="0.25">
      <c r="A37" s="214"/>
      <c r="B37" s="196" t="s">
        <v>8</v>
      </c>
      <c r="C37" s="204" t="s">
        <v>113</v>
      </c>
      <c r="D37" s="192" t="s">
        <v>12</v>
      </c>
      <c r="E37" s="198" t="s">
        <v>205</v>
      </c>
      <c r="F37" s="194">
        <v>100000</v>
      </c>
      <c r="G37" s="7"/>
      <c r="H37" s="200">
        <v>0.01</v>
      </c>
      <c r="I37" s="18">
        <v>1000</v>
      </c>
      <c r="J37" s="215" t="s">
        <v>199</v>
      </c>
    </row>
    <row r="38" spans="1:10" x14ac:dyDescent="0.25">
      <c r="A38" s="214"/>
      <c r="B38" s="196" t="s">
        <v>8</v>
      </c>
      <c r="C38" s="204" t="s">
        <v>113</v>
      </c>
      <c r="D38" s="191" t="s">
        <v>14</v>
      </c>
      <c r="E38" s="217" t="s">
        <v>84</v>
      </c>
      <c r="F38" s="195">
        <v>50000</v>
      </c>
      <c r="G38" s="7"/>
      <c r="H38" s="200">
        <v>0.01</v>
      </c>
      <c r="I38" s="18">
        <v>500</v>
      </c>
      <c r="J38" s="215" t="s">
        <v>199</v>
      </c>
    </row>
    <row r="39" spans="1:10" x14ac:dyDescent="0.25">
      <c r="A39" s="214"/>
      <c r="B39" s="196" t="s">
        <v>8</v>
      </c>
      <c r="C39" s="204" t="s">
        <v>113</v>
      </c>
      <c r="D39" s="191" t="s">
        <v>195</v>
      </c>
      <c r="E39" s="198" t="s">
        <v>80</v>
      </c>
      <c r="F39" s="194">
        <v>50000</v>
      </c>
      <c r="G39" s="7"/>
      <c r="H39" s="200">
        <v>0.01</v>
      </c>
      <c r="I39" s="18">
        <v>500</v>
      </c>
      <c r="J39" s="215" t="s">
        <v>199</v>
      </c>
    </row>
    <row r="40" spans="1:10" x14ac:dyDescent="0.25">
      <c r="A40" s="214"/>
      <c r="B40" s="196" t="s">
        <v>8</v>
      </c>
      <c r="C40" s="204" t="s">
        <v>113</v>
      </c>
      <c r="D40" s="191" t="s">
        <v>16</v>
      </c>
      <c r="E40" s="198" t="s">
        <v>85</v>
      </c>
      <c r="F40" s="194">
        <v>50000</v>
      </c>
      <c r="G40" s="7"/>
      <c r="H40" s="200">
        <v>0.01</v>
      </c>
      <c r="I40" s="18">
        <v>500</v>
      </c>
      <c r="J40" s="215" t="s">
        <v>199</v>
      </c>
    </row>
    <row r="41" spans="1:10" x14ac:dyDescent="0.25">
      <c r="A41" s="214"/>
      <c r="B41" s="196" t="s">
        <v>8</v>
      </c>
      <c r="C41" s="204" t="s">
        <v>113</v>
      </c>
      <c r="D41" s="191" t="s">
        <v>59</v>
      </c>
      <c r="E41" s="198" t="s">
        <v>81</v>
      </c>
      <c r="F41" s="194">
        <v>50000</v>
      </c>
      <c r="G41" s="7"/>
      <c r="H41" s="200">
        <v>0.01</v>
      </c>
      <c r="I41" s="18">
        <v>500</v>
      </c>
      <c r="J41" s="215" t="s">
        <v>199</v>
      </c>
    </row>
    <row r="42" spans="1:10" x14ac:dyDescent="0.25">
      <c r="A42" s="214"/>
      <c r="B42" s="196" t="s">
        <v>8</v>
      </c>
      <c r="C42" s="204" t="s">
        <v>113</v>
      </c>
      <c r="D42" s="191" t="s">
        <v>51</v>
      </c>
      <c r="E42" s="198" t="s">
        <v>208</v>
      </c>
      <c r="F42" s="194">
        <v>50000</v>
      </c>
      <c r="G42" s="7"/>
      <c r="H42" s="200">
        <v>0.01</v>
      </c>
      <c r="I42" s="18">
        <v>500</v>
      </c>
      <c r="J42" s="215" t="s">
        <v>199</v>
      </c>
    </row>
    <row r="43" spans="1:10" x14ac:dyDescent="0.25">
      <c r="A43" s="214"/>
      <c r="B43" s="196" t="s">
        <v>8</v>
      </c>
      <c r="C43" s="204" t="s">
        <v>113</v>
      </c>
      <c r="D43" s="191" t="s">
        <v>29</v>
      </c>
      <c r="E43" s="198" t="s">
        <v>203</v>
      </c>
      <c r="F43" s="194">
        <v>25000</v>
      </c>
      <c r="G43" s="7"/>
      <c r="H43" s="200">
        <v>0.01</v>
      </c>
      <c r="I43" s="18">
        <v>250</v>
      </c>
      <c r="J43" s="215" t="s">
        <v>199</v>
      </c>
    </row>
    <row r="44" spans="1:10" x14ac:dyDescent="0.25">
      <c r="A44" s="214"/>
      <c r="B44" s="196" t="s">
        <v>8</v>
      </c>
      <c r="C44" s="204" t="s">
        <v>113</v>
      </c>
      <c r="D44" s="191" t="s">
        <v>37</v>
      </c>
      <c r="E44" s="198" t="s">
        <v>89</v>
      </c>
      <c r="F44" s="194">
        <v>322729</v>
      </c>
      <c r="G44" s="7"/>
      <c r="H44" s="200">
        <v>0.01</v>
      </c>
      <c r="I44" s="18">
        <v>3227</v>
      </c>
      <c r="J44" s="215" t="s">
        <v>199</v>
      </c>
    </row>
    <row r="45" spans="1:10" x14ac:dyDescent="0.25">
      <c r="A45" s="214"/>
      <c r="B45" s="196" t="s">
        <v>8</v>
      </c>
      <c r="C45" s="204" t="s">
        <v>113</v>
      </c>
      <c r="D45" s="191" t="s">
        <v>31</v>
      </c>
      <c r="E45" s="198" t="s">
        <v>83</v>
      </c>
      <c r="F45" s="194">
        <v>4450</v>
      </c>
      <c r="G45" s="7"/>
      <c r="H45" s="200">
        <v>0.01</v>
      </c>
      <c r="I45" s="18">
        <v>44</v>
      </c>
      <c r="J45" s="215" t="s">
        <v>199</v>
      </c>
    </row>
    <row r="46" spans="1:10" ht="15.75" x14ac:dyDescent="0.25">
      <c r="A46" s="214"/>
      <c r="B46" s="196" t="s">
        <v>8</v>
      </c>
      <c r="C46" s="204" t="s">
        <v>113</v>
      </c>
      <c r="D46" s="191" t="s">
        <v>45</v>
      </c>
      <c r="E46" s="208" t="s">
        <v>206</v>
      </c>
      <c r="F46" s="194">
        <v>6950</v>
      </c>
      <c r="G46" s="7"/>
      <c r="H46" s="200">
        <v>0.01</v>
      </c>
      <c r="I46" s="18">
        <v>69</v>
      </c>
      <c r="J46" s="215" t="s">
        <v>199</v>
      </c>
    </row>
    <row r="47" spans="1:10" x14ac:dyDescent="0.25">
      <c r="A47" s="214"/>
      <c r="B47" s="196" t="s">
        <v>8</v>
      </c>
      <c r="C47" s="204" t="s">
        <v>113</v>
      </c>
      <c r="D47" s="191" t="s">
        <v>32</v>
      </c>
      <c r="E47" s="198" t="s">
        <v>86</v>
      </c>
      <c r="F47" s="194">
        <v>3125</v>
      </c>
      <c r="G47" s="7"/>
      <c r="H47" s="200">
        <v>0.01</v>
      </c>
      <c r="I47" s="18">
        <v>32</v>
      </c>
      <c r="J47" s="215" t="s">
        <v>199</v>
      </c>
    </row>
    <row r="48" spans="1:10" x14ac:dyDescent="0.25">
      <c r="A48" s="214"/>
      <c r="B48" s="196" t="s">
        <v>8</v>
      </c>
      <c r="C48" s="204" t="s">
        <v>113</v>
      </c>
      <c r="D48" s="191" t="s">
        <v>44</v>
      </c>
      <c r="E48" s="198" t="s">
        <v>80</v>
      </c>
      <c r="F48" s="194">
        <v>5250</v>
      </c>
      <c r="G48" s="7"/>
      <c r="H48" s="200">
        <v>0.01</v>
      </c>
      <c r="I48" s="18">
        <v>52</v>
      </c>
      <c r="J48" s="215" t="s">
        <v>199</v>
      </c>
    </row>
    <row r="49" spans="1:11" x14ac:dyDescent="0.25">
      <c r="A49" s="214"/>
      <c r="B49" s="196" t="s">
        <v>8</v>
      </c>
      <c r="C49" s="204" t="s">
        <v>113</v>
      </c>
      <c r="D49" s="191" t="s">
        <v>34</v>
      </c>
      <c r="E49" s="198" t="s">
        <v>81</v>
      </c>
      <c r="F49" s="194">
        <v>4900</v>
      </c>
      <c r="G49" s="7"/>
      <c r="H49" s="200">
        <v>0.01</v>
      </c>
      <c r="I49" s="18">
        <v>49</v>
      </c>
      <c r="J49" s="215" t="s">
        <v>199</v>
      </c>
    </row>
    <row r="50" spans="1:11" x14ac:dyDescent="0.25">
      <c r="A50" s="214"/>
      <c r="B50" s="196" t="s">
        <v>8</v>
      </c>
      <c r="C50" s="204" t="s">
        <v>113</v>
      </c>
      <c r="D50" s="191" t="s">
        <v>35</v>
      </c>
      <c r="E50" s="198" t="s">
        <v>80</v>
      </c>
      <c r="F50" s="194">
        <v>4200</v>
      </c>
      <c r="G50" s="7"/>
      <c r="H50" s="200">
        <v>0.01</v>
      </c>
      <c r="I50" s="18">
        <v>42</v>
      </c>
      <c r="J50" s="215" t="s">
        <v>199</v>
      </c>
    </row>
    <row r="51" spans="1:11" x14ac:dyDescent="0.25">
      <c r="A51" s="214"/>
      <c r="B51" s="196" t="s">
        <v>8</v>
      </c>
      <c r="C51" s="204" t="s">
        <v>113</v>
      </c>
      <c r="D51" s="191" t="s">
        <v>196</v>
      </c>
      <c r="E51" s="198" t="s">
        <v>214</v>
      </c>
      <c r="F51" s="194">
        <v>10000</v>
      </c>
      <c r="G51" s="7"/>
      <c r="H51" s="200">
        <v>0.01</v>
      </c>
      <c r="I51" s="18">
        <v>100</v>
      </c>
      <c r="J51" s="215" t="s">
        <v>199</v>
      </c>
    </row>
    <row r="52" spans="1:11" x14ac:dyDescent="0.25">
      <c r="A52" s="214"/>
      <c r="B52" s="196" t="s">
        <v>8</v>
      </c>
      <c r="C52" s="204" t="s">
        <v>113</v>
      </c>
      <c r="D52" s="191" t="s">
        <v>16</v>
      </c>
      <c r="E52" s="198" t="s">
        <v>85</v>
      </c>
      <c r="F52" s="194">
        <v>30000</v>
      </c>
      <c r="G52" s="7"/>
      <c r="H52" s="200">
        <v>0.01</v>
      </c>
      <c r="I52" s="18">
        <v>300</v>
      </c>
      <c r="J52" s="215" t="s">
        <v>199</v>
      </c>
    </row>
    <row r="53" spans="1:11" ht="15.75" x14ac:dyDescent="0.25">
      <c r="A53" s="214"/>
      <c r="B53" s="196" t="s">
        <v>8</v>
      </c>
      <c r="C53" s="204" t="s">
        <v>113</v>
      </c>
      <c r="D53" s="191" t="s">
        <v>59</v>
      </c>
      <c r="E53" s="198" t="s">
        <v>81</v>
      </c>
      <c r="F53" s="194">
        <v>40000</v>
      </c>
      <c r="G53" s="7"/>
      <c r="H53" s="200">
        <v>0.01</v>
      </c>
      <c r="I53" s="18">
        <v>400</v>
      </c>
      <c r="J53" s="215" t="s">
        <v>199</v>
      </c>
      <c r="K53" s="100"/>
    </row>
    <row r="54" spans="1:11" x14ac:dyDescent="0.25">
      <c r="A54" s="214"/>
      <c r="B54" s="196" t="s">
        <v>8</v>
      </c>
      <c r="C54" s="204" t="s">
        <v>113</v>
      </c>
      <c r="D54" s="191" t="s">
        <v>51</v>
      </c>
      <c r="E54" s="198" t="s">
        <v>208</v>
      </c>
      <c r="F54" s="194">
        <v>40000</v>
      </c>
      <c r="G54" s="7"/>
      <c r="H54" s="200">
        <v>0.01</v>
      </c>
      <c r="I54" s="18">
        <v>400</v>
      </c>
      <c r="J54" s="215" t="s">
        <v>199</v>
      </c>
    </row>
    <row r="55" spans="1:11" x14ac:dyDescent="0.25">
      <c r="A55" s="214"/>
      <c r="B55" s="196" t="s">
        <v>8</v>
      </c>
      <c r="C55" s="204" t="s">
        <v>113</v>
      </c>
      <c r="D55" s="191" t="s">
        <v>11</v>
      </c>
      <c r="E55" s="198" t="s">
        <v>83</v>
      </c>
      <c r="F55" s="193">
        <v>50000</v>
      </c>
      <c r="G55" s="7"/>
      <c r="H55" s="200">
        <v>0.01</v>
      </c>
      <c r="I55" s="18">
        <v>500</v>
      </c>
      <c r="J55" s="215" t="s">
        <v>199</v>
      </c>
    </row>
    <row r="56" spans="1:11" x14ac:dyDescent="0.25">
      <c r="A56" s="214"/>
      <c r="B56" s="196" t="s">
        <v>8</v>
      </c>
      <c r="C56" s="204" t="s">
        <v>113</v>
      </c>
      <c r="D56" s="191" t="s">
        <v>12</v>
      </c>
      <c r="E56" s="198" t="s">
        <v>205</v>
      </c>
      <c r="F56" s="194">
        <v>100000</v>
      </c>
      <c r="G56" s="7"/>
      <c r="H56" s="200">
        <v>0.01</v>
      </c>
      <c r="I56" s="18">
        <v>1000</v>
      </c>
      <c r="J56" s="215" t="s">
        <v>199</v>
      </c>
    </row>
    <row r="57" spans="1:11" x14ac:dyDescent="0.25">
      <c r="A57" s="214"/>
      <c r="B57" s="196" t="s">
        <v>8</v>
      </c>
      <c r="C57" s="204" t="s">
        <v>113</v>
      </c>
      <c r="D57" s="191" t="s">
        <v>14</v>
      </c>
      <c r="E57" s="217" t="s">
        <v>84</v>
      </c>
      <c r="F57" s="195">
        <v>50000</v>
      </c>
      <c r="G57" s="7"/>
      <c r="H57" s="200">
        <v>0.01</v>
      </c>
      <c r="I57" s="18">
        <v>500</v>
      </c>
      <c r="J57" s="215" t="s">
        <v>199</v>
      </c>
    </row>
    <row r="58" spans="1:11" x14ac:dyDescent="0.25">
      <c r="A58" s="214"/>
      <c r="B58" s="196" t="s">
        <v>8</v>
      </c>
      <c r="C58" s="204" t="s">
        <v>113</v>
      </c>
      <c r="D58" s="191" t="s">
        <v>37</v>
      </c>
      <c r="E58" s="198" t="s">
        <v>89</v>
      </c>
      <c r="F58" s="194">
        <v>670081</v>
      </c>
      <c r="G58" s="7"/>
      <c r="H58" s="200">
        <v>0.01</v>
      </c>
      <c r="I58" s="18">
        <v>6701</v>
      </c>
      <c r="J58" s="215" t="s">
        <v>199</v>
      </c>
    </row>
    <row r="59" spans="1:11" x14ac:dyDescent="0.25">
      <c r="A59" s="214"/>
      <c r="B59" s="196" t="s">
        <v>8</v>
      </c>
      <c r="C59" s="218" t="s">
        <v>114</v>
      </c>
      <c r="D59" s="13" t="s">
        <v>115</v>
      </c>
      <c r="E59" s="219" t="s">
        <v>136</v>
      </c>
      <c r="F59" s="194">
        <v>353000</v>
      </c>
      <c r="G59" s="7"/>
      <c r="H59" s="23">
        <v>0.02</v>
      </c>
      <c r="I59" s="18">
        <v>7060</v>
      </c>
      <c r="J59" s="215" t="s">
        <v>199</v>
      </c>
    </row>
    <row r="60" spans="1:11" x14ac:dyDescent="0.25">
      <c r="A60" s="214"/>
      <c r="B60" s="196" t="s">
        <v>8</v>
      </c>
      <c r="C60" s="218" t="s">
        <v>114</v>
      </c>
      <c r="D60" s="13" t="s">
        <v>115</v>
      </c>
      <c r="E60" s="219" t="s">
        <v>136</v>
      </c>
      <c r="F60" s="194">
        <v>353000</v>
      </c>
      <c r="G60" s="7"/>
      <c r="H60" s="23">
        <v>0.02</v>
      </c>
      <c r="I60" s="18">
        <v>7060</v>
      </c>
      <c r="J60" s="215" t="s">
        <v>199</v>
      </c>
    </row>
    <row r="61" spans="1:11" x14ac:dyDescent="0.25">
      <c r="A61" s="214"/>
      <c r="B61" s="196" t="s">
        <v>8</v>
      </c>
      <c r="C61" s="218" t="s">
        <v>114</v>
      </c>
      <c r="D61" s="13" t="s">
        <v>42</v>
      </c>
      <c r="E61" s="198" t="s">
        <v>92</v>
      </c>
      <c r="F61" s="194">
        <v>89700</v>
      </c>
      <c r="G61" s="7"/>
      <c r="H61" s="23">
        <v>0.02</v>
      </c>
      <c r="I61" s="18">
        <v>1794</v>
      </c>
      <c r="J61" s="215" t="s">
        <v>199</v>
      </c>
    </row>
    <row r="62" spans="1:11" x14ac:dyDescent="0.25">
      <c r="A62" s="214"/>
      <c r="B62" s="196" t="s">
        <v>8</v>
      </c>
      <c r="C62" s="218" t="s">
        <v>114</v>
      </c>
      <c r="D62" s="13" t="s">
        <v>43</v>
      </c>
      <c r="E62" s="198" t="s">
        <v>91</v>
      </c>
      <c r="F62" s="194">
        <v>47900</v>
      </c>
      <c r="G62" s="7"/>
      <c r="H62" s="23">
        <v>0.02</v>
      </c>
      <c r="I62" s="18">
        <v>958</v>
      </c>
      <c r="J62" s="215" t="s">
        <v>199</v>
      </c>
    </row>
    <row r="63" spans="1:11" x14ac:dyDescent="0.25">
      <c r="A63" s="214"/>
      <c r="B63" s="196" t="s">
        <v>8</v>
      </c>
      <c r="C63" s="218" t="s">
        <v>114</v>
      </c>
      <c r="D63" s="13" t="s">
        <v>42</v>
      </c>
      <c r="E63" s="198" t="s">
        <v>92</v>
      </c>
      <c r="F63" s="194">
        <v>133100</v>
      </c>
      <c r="G63" s="7"/>
      <c r="H63" s="23">
        <v>0.02</v>
      </c>
      <c r="I63" s="18">
        <v>2662</v>
      </c>
      <c r="J63" s="215" t="s">
        <v>199</v>
      </c>
    </row>
    <row r="64" spans="1:11" x14ac:dyDescent="0.25">
      <c r="A64" s="214"/>
      <c r="B64" s="196" t="s">
        <v>8</v>
      </c>
      <c r="C64" s="218" t="s">
        <v>114</v>
      </c>
      <c r="D64" s="13" t="s">
        <v>43</v>
      </c>
      <c r="E64" s="198" t="s">
        <v>91</v>
      </c>
      <c r="F64" s="194">
        <v>55000</v>
      </c>
      <c r="G64" s="7"/>
      <c r="H64" s="23">
        <v>0.02</v>
      </c>
      <c r="I64" s="18">
        <v>1100</v>
      </c>
      <c r="J64" s="215" t="s">
        <v>199</v>
      </c>
    </row>
    <row r="65" spans="1:11" x14ac:dyDescent="0.25">
      <c r="A65" s="214"/>
      <c r="B65" s="196" t="s">
        <v>8</v>
      </c>
      <c r="C65" s="218" t="s">
        <v>114</v>
      </c>
      <c r="D65" s="13" t="s">
        <v>115</v>
      </c>
      <c r="E65" s="219" t="s">
        <v>136</v>
      </c>
      <c r="F65" s="194">
        <v>353000</v>
      </c>
      <c r="G65" s="7"/>
      <c r="H65" s="23">
        <v>0.02</v>
      </c>
      <c r="I65" s="18">
        <v>7060</v>
      </c>
      <c r="J65" s="215" t="s">
        <v>199</v>
      </c>
    </row>
    <row r="66" spans="1:11" x14ac:dyDescent="0.25">
      <c r="A66" s="214"/>
      <c r="B66" s="196" t="s">
        <v>8</v>
      </c>
      <c r="C66" s="218" t="s">
        <v>114</v>
      </c>
      <c r="D66" s="13" t="s">
        <v>115</v>
      </c>
      <c r="E66" s="219" t="s">
        <v>136</v>
      </c>
      <c r="F66" s="194">
        <v>353000</v>
      </c>
      <c r="G66" s="7"/>
      <c r="H66" s="23">
        <v>0.02</v>
      </c>
      <c r="I66" s="18">
        <v>7060</v>
      </c>
      <c r="J66" s="215" t="s">
        <v>199</v>
      </c>
    </row>
    <row r="67" spans="1:11" x14ac:dyDescent="0.25">
      <c r="A67" s="214"/>
      <c r="B67" s="196" t="s">
        <v>8</v>
      </c>
      <c r="C67" s="218" t="s">
        <v>114</v>
      </c>
      <c r="D67" s="13" t="s">
        <v>43</v>
      </c>
      <c r="E67" s="198" t="s">
        <v>91</v>
      </c>
      <c r="F67" s="194">
        <v>1000000</v>
      </c>
      <c r="G67" s="7"/>
      <c r="H67" s="23">
        <v>0.02</v>
      </c>
      <c r="I67" s="18">
        <v>20000</v>
      </c>
      <c r="J67" s="215" t="s">
        <v>199</v>
      </c>
    </row>
    <row r="68" spans="1:11" x14ac:dyDescent="0.25">
      <c r="A68" s="214"/>
      <c r="B68" s="196" t="s">
        <v>8</v>
      </c>
      <c r="C68" s="218" t="s">
        <v>114</v>
      </c>
      <c r="D68" s="13" t="s">
        <v>42</v>
      </c>
      <c r="E68" s="198" t="s">
        <v>92</v>
      </c>
      <c r="F68" s="194">
        <v>1000000</v>
      </c>
      <c r="G68" s="7"/>
      <c r="H68" s="23">
        <v>0.02</v>
      </c>
      <c r="I68" s="18">
        <v>20000</v>
      </c>
      <c r="J68" s="215" t="s">
        <v>199</v>
      </c>
    </row>
    <row r="69" spans="1:11" x14ac:dyDescent="0.25">
      <c r="A69" s="214"/>
      <c r="B69" s="196" t="s">
        <v>8</v>
      </c>
      <c r="C69" s="218" t="s">
        <v>114</v>
      </c>
      <c r="D69" s="13" t="s">
        <v>42</v>
      </c>
      <c r="E69" s="198" t="s">
        <v>92</v>
      </c>
      <c r="F69" s="194">
        <v>121000</v>
      </c>
      <c r="G69" s="7"/>
      <c r="H69" s="23">
        <v>0.02</v>
      </c>
      <c r="I69" s="18">
        <v>2420</v>
      </c>
      <c r="J69" s="215" t="s">
        <v>199</v>
      </c>
    </row>
    <row r="70" spans="1:11" x14ac:dyDescent="0.25">
      <c r="A70" s="214"/>
      <c r="B70" s="196" t="s">
        <v>8</v>
      </c>
      <c r="C70" s="218" t="s">
        <v>114</v>
      </c>
      <c r="D70" s="13" t="s">
        <v>43</v>
      </c>
      <c r="E70" s="198" t="s">
        <v>91</v>
      </c>
      <c r="F70" s="194">
        <v>48900</v>
      </c>
      <c r="G70" s="7"/>
      <c r="H70" s="23">
        <v>0.02</v>
      </c>
      <c r="I70" s="18">
        <v>978</v>
      </c>
      <c r="J70" s="215" t="s">
        <v>199</v>
      </c>
    </row>
    <row r="71" spans="1:11" x14ac:dyDescent="0.25">
      <c r="A71" s="214"/>
      <c r="B71" s="196" t="s">
        <v>8</v>
      </c>
      <c r="C71" s="218" t="s">
        <v>114</v>
      </c>
      <c r="D71" s="13" t="s">
        <v>43</v>
      </c>
      <c r="E71" s="198" t="s">
        <v>91</v>
      </c>
      <c r="F71" s="194">
        <v>32100</v>
      </c>
      <c r="G71" s="7"/>
      <c r="H71" s="23">
        <v>0.02</v>
      </c>
      <c r="I71" s="18">
        <v>642</v>
      </c>
      <c r="J71" s="215" t="s">
        <v>199</v>
      </c>
    </row>
    <row r="72" spans="1:11" x14ac:dyDescent="0.25">
      <c r="A72" s="214"/>
      <c r="B72" s="196" t="s">
        <v>8</v>
      </c>
      <c r="C72" s="218" t="s">
        <v>114</v>
      </c>
      <c r="D72" s="13" t="s">
        <v>42</v>
      </c>
      <c r="E72" s="198" t="s">
        <v>92</v>
      </c>
      <c r="F72" s="194">
        <v>135500</v>
      </c>
      <c r="G72" s="7"/>
      <c r="H72" s="23">
        <v>0.02</v>
      </c>
      <c r="I72" s="18">
        <v>2710</v>
      </c>
      <c r="J72" s="215" t="s">
        <v>199</v>
      </c>
    </row>
    <row r="73" spans="1:11" ht="15.75" x14ac:dyDescent="0.25">
      <c r="A73" s="214"/>
      <c r="B73" s="196" t="s">
        <v>8</v>
      </c>
      <c r="C73" s="218" t="s">
        <v>114</v>
      </c>
      <c r="D73" s="9" t="s">
        <v>27</v>
      </c>
      <c r="E73" s="208" t="s">
        <v>96</v>
      </c>
      <c r="F73" s="10">
        <v>795000</v>
      </c>
      <c r="G73" s="7"/>
      <c r="H73" s="206" t="s">
        <v>116</v>
      </c>
      <c r="I73" s="10">
        <v>795</v>
      </c>
      <c r="J73" s="215" t="s">
        <v>199</v>
      </c>
      <c r="K73">
        <v>118564</v>
      </c>
    </row>
    <row r="74" spans="1:11" ht="15.75" x14ac:dyDescent="0.25">
      <c r="A74" s="214"/>
      <c r="B74" s="196"/>
      <c r="C74" s="218"/>
      <c r="D74" s="9"/>
      <c r="E74" s="208"/>
      <c r="F74" s="10"/>
      <c r="G74" s="7"/>
      <c r="H74" s="206"/>
      <c r="I74" s="10"/>
      <c r="J74" s="215"/>
    </row>
    <row r="75" spans="1:11" x14ac:dyDescent="0.25">
      <c r="A75" s="214"/>
      <c r="B75" s="196" t="s">
        <v>8</v>
      </c>
      <c r="C75" s="204" t="s">
        <v>113</v>
      </c>
      <c r="D75" s="13" t="s">
        <v>55</v>
      </c>
      <c r="E75" s="198" t="s">
        <v>80</v>
      </c>
      <c r="F75" s="10">
        <v>3150</v>
      </c>
      <c r="G75" s="7"/>
      <c r="H75" s="200">
        <v>0.01</v>
      </c>
      <c r="I75" s="18">
        <v>31</v>
      </c>
      <c r="J75" s="9" t="s">
        <v>200</v>
      </c>
    </row>
    <row r="76" spans="1:11" x14ac:dyDescent="0.25">
      <c r="A76" s="214"/>
      <c r="B76" s="196" t="s">
        <v>8</v>
      </c>
      <c r="C76" s="204" t="s">
        <v>113</v>
      </c>
      <c r="D76" s="13" t="s">
        <v>33</v>
      </c>
      <c r="E76" s="198" t="s">
        <v>87</v>
      </c>
      <c r="F76" s="10">
        <v>4650</v>
      </c>
      <c r="G76" s="7"/>
      <c r="H76" s="200">
        <v>0.01</v>
      </c>
      <c r="I76" s="18">
        <v>46</v>
      </c>
      <c r="J76" s="9" t="s">
        <v>200</v>
      </c>
    </row>
    <row r="77" spans="1:11" x14ac:dyDescent="0.25">
      <c r="A77" s="214"/>
      <c r="B77" s="196" t="s">
        <v>8</v>
      </c>
      <c r="C77" s="204" t="s">
        <v>113</v>
      </c>
      <c r="D77" s="13" t="s">
        <v>34</v>
      </c>
      <c r="E77" s="198" t="s">
        <v>81</v>
      </c>
      <c r="F77" s="10">
        <v>4200</v>
      </c>
      <c r="G77" s="7"/>
      <c r="H77" s="200">
        <v>0.01</v>
      </c>
      <c r="I77" s="18">
        <v>42</v>
      </c>
      <c r="J77" s="9" t="s">
        <v>200</v>
      </c>
    </row>
    <row r="78" spans="1:11" x14ac:dyDescent="0.25">
      <c r="A78" s="214"/>
      <c r="B78" s="196" t="s">
        <v>8</v>
      </c>
      <c r="C78" s="204" t="s">
        <v>113</v>
      </c>
      <c r="D78" s="13" t="s">
        <v>32</v>
      </c>
      <c r="E78" s="198" t="s">
        <v>86</v>
      </c>
      <c r="F78" s="10">
        <v>2500</v>
      </c>
      <c r="G78" s="7"/>
      <c r="H78" s="200">
        <v>0.01</v>
      </c>
      <c r="I78" s="18">
        <v>25</v>
      </c>
      <c r="J78" s="9" t="s">
        <v>200</v>
      </c>
    </row>
    <row r="79" spans="1:11" ht="15.75" x14ac:dyDescent="0.25">
      <c r="A79" s="214"/>
      <c r="B79" s="196" t="s">
        <v>8</v>
      </c>
      <c r="C79" s="204" t="s">
        <v>113</v>
      </c>
      <c r="D79" s="13" t="s">
        <v>45</v>
      </c>
      <c r="E79" s="208" t="s">
        <v>206</v>
      </c>
      <c r="F79" s="10">
        <v>7500</v>
      </c>
      <c r="G79" s="7"/>
      <c r="H79" s="200">
        <v>0.01</v>
      </c>
      <c r="I79" s="18">
        <v>75</v>
      </c>
      <c r="J79" s="9" t="s">
        <v>200</v>
      </c>
    </row>
    <row r="80" spans="1:11" x14ac:dyDescent="0.25">
      <c r="A80" s="214"/>
      <c r="B80" s="196" t="s">
        <v>8</v>
      </c>
      <c r="C80" s="204" t="s">
        <v>113</v>
      </c>
      <c r="D80" s="13" t="s">
        <v>31</v>
      </c>
      <c r="E80" s="198" t="s">
        <v>83</v>
      </c>
      <c r="F80" s="10">
        <v>2500</v>
      </c>
      <c r="G80" s="7"/>
      <c r="H80" s="200">
        <v>0.01</v>
      </c>
      <c r="I80" s="18">
        <v>25</v>
      </c>
      <c r="J80" s="9" t="s">
        <v>200</v>
      </c>
    </row>
    <row r="81" spans="1:10" x14ac:dyDescent="0.25">
      <c r="A81" s="214"/>
      <c r="B81" s="196" t="s">
        <v>8</v>
      </c>
      <c r="C81" s="204" t="s">
        <v>113</v>
      </c>
      <c r="D81" s="13" t="s">
        <v>35</v>
      </c>
      <c r="E81" s="198" t="s">
        <v>80</v>
      </c>
      <c r="F81" s="10">
        <v>9000</v>
      </c>
      <c r="G81" s="7"/>
      <c r="H81" s="200">
        <v>0.01</v>
      </c>
      <c r="I81" s="18">
        <v>90</v>
      </c>
      <c r="J81" s="9" t="s">
        <v>200</v>
      </c>
    </row>
    <row r="82" spans="1:10" x14ac:dyDescent="0.25">
      <c r="A82" s="214"/>
      <c r="B82" s="196" t="s">
        <v>8</v>
      </c>
      <c r="C82" s="204" t="s">
        <v>113</v>
      </c>
      <c r="D82" s="13" t="s">
        <v>59</v>
      </c>
      <c r="E82" s="198" t="s">
        <v>81</v>
      </c>
      <c r="F82" s="10">
        <v>10000</v>
      </c>
      <c r="G82" s="7"/>
      <c r="H82" s="200">
        <v>0.01</v>
      </c>
      <c r="I82" s="18">
        <v>100</v>
      </c>
      <c r="J82" s="9" t="s">
        <v>200</v>
      </c>
    </row>
    <row r="83" spans="1:10" x14ac:dyDescent="0.25">
      <c r="A83" s="214"/>
      <c r="B83" s="196" t="s">
        <v>8</v>
      </c>
      <c r="C83" s="204" t="s">
        <v>113</v>
      </c>
      <c r="D83" s="13" t="s">
        <v>52</v>
      </c>
      <c r="E83" s="198" t="s">
        <v>207</v>
      </c>
      <c r="F83" s="10">
        <v>7000</v>
      </c>
      <c r="G83" s="7"/>
      <c r="H83" s="200">
        <v>0.01</v>
      </c>
      <c r="I83" s="18">
        <v>70</v>
      </c>
      <c r="J83" s="9" t="s">
        <v>200</v>
      </c>
    </row>
    <row r="84" spans="1:10" x14ac:dyDescent="0.25">
      <c r="A84" s="214"/>
      <c r="B84" s="196" t="s">
        <v>8</v>
      </c>
      <c r="C84" s="204" t="s">
        <v>113</v>
      </c>
      <c r="D84" s="13" t="s">
        <v>14</v>
      </c>
      <c r="E84" s="217" t="s">
        <v>84</v>
      </c>
      <c r="F84" s="10">
        <v>25000</v>
      </c>
      <c r="G84" s="7"/>
      <c r="H84" s="200">
        <v>0.01</v>
      </c>
      <c r="I84" s="18">
        <v>250</v>
      </c>
      <c r="J84" s="9" t="s">
        <v>200</v>
      </c>
    </row>
    <row r="85" spans="1:10" x14ac:dyDescent="0.25">
      <c r="A85" s="214"/>
      <c r="B85" s="196" t="s">
        <v>8</v>
      </c>
      <c r="C85" s="204" t="s">
        <v>113</v>
      </c>
      <c r="D85" s="13" t="s">
        <v>11</v>
      </c>
      <c r="E85" s="198" t="s">
        <v>83</v>
      </c>
      <c r="F85" s="10">
        <v>50000</v>
      </c>
      <c r="G85" s="7"/>
      <c r="H85" s="200">
        <v>0.01</v>
      </c>
      <c r="I85" s="18">
        <v>500</v>
      </c>
      <c r="J85" s="9" t="s">
        <v>200</v>
      </c>
    </row>
    <row r="86" spans="1:10" x14ac:dyDescent="0.25">
      <c r="A86" s="214"/>
      <c r="B86" s="196" t="s">
        <v>8</v>
      </c>
      <c r="C86" s="204" t="s">
        <v>113</v>
      </c>
      <c r="D86" s="13" t="s">
        <v>197</v>
      </c>
      <c r="E86" s="198" t="s">
        <v>215</v>
      </c>
      <c r="F86" s="10">
        <v>13083</v>
      </c>
      <c r="G86" s="7"/>
      <c r="H86" s="200">
        <v>0.01</v>
      </c>
      <c r="I86" s="18">
        <v>131</v>
      </c>
      <c r="J86" s="9" t="s">
        <v>200</v>
      </c>
    </row>
    <row r="87" spans="1:10" x14ac:dyDescent="0.25">
      <c r="A87" s="214"/>
      <c r="B87" s="196" t="s">
        <v>8</v>
      </c>
      <c r="C87" s="204" t="s">
        <v>113</v>
      </c>
      <c r="D87" s="13" t="s">
        <v>37</v>
      </c>
      <c r="E87" s="198" t="s">
        <v>89</v>
      </c>
      <c r="F87" s="10">
        <v>298538</v>
      </c>
      <c r="G87" s="7"/>
      <c r="H87" s="200">
        <v>0.01</v>
      </c>
      <c r="I87" s="18">
        <v>2985</v>
      </c>
      <c r="J87" s="9" t="s">
        <v>200</v>
      </c>
    </row>
    <row r="88" spans="1:10" x14ac:dyDescent="0.25">
      <c r="A88" s="214"/>
      <c r="B88" s="196" t="s">
        <v>8</v>
      </c>
      <c r="C88" s="204" t="s">
        <v>113</v>
      </c>
      <c r="D88" s="13" t="s">
        <v>198</v>
      </c>
      <c r="E88" s="231" t="s">
        <v>216</v>
      </c>
      <c r="F88" s="10">
        <v>300000</v>
      </c>
      <c r="G88" s="7"/>
      <c r="H88" s="200">
        <v>0.01</v>
      </c>
      <c r="I88" s="18">
        <v>3000</v>
      </c>
      <c r="J88" s="9" t="s">
        <v>200</v>
      </c>
    </row>
    <row r="89" spans="1:10" x14ac:dyDescent="0.25">
      <c r="A89" s="214"/>
      <c r="B89" s="196" t="s">
        <v>8</v>
      </c>
      <c r="C89" s="204" t="s">
        <v>113</v>
      </c>
      <c r="D89" s="13" t="s">
        <v>196</v>
      </c>
      <c r="E89" s="198" t="s">
        <v>214</v>
      </c>
      <c r="F89" s="10">
        <v>8000</v>
      </c>
      <c r="G89" s="7"/>
      <c r="H89" s="200">
        <v>0.01</v>
      </c>
      <c r="I89" s="18">
        <v>80</v>
      </c>
      <c r="J89" s="9" t="s">
        <v>200</v>
      </c>
    </row>
    <row r="90" spans="1:10" x14ac:dyDescent="0.25">
      <c r="A90" s="214"/>
      <c r="B90" s="196" t="s">
        <v>8</v>
      </c>
      <c r="C90" s="204" t="s">
        <v>113</v>
      </c>
      <c r="D90" s="13" t="s">
        <v>35</v>
      </c>
      <c r="E90" s="198" t="s">
        <v>80</v>
      </c>
      <c r="F90" s="10">
        <v>9550</v>
      </c>
      <c r="G90" s="7"/>
      <c r="H90" s="200">
        <v>0.01</v>
      </c>
      <c r="I90" s="18">
        <v>95</v>
      </c>
      <c r="J90" s="9" t="s">
        <v>200</v>
      </c>
    </row>
    <row r="91" spans="1:10" ht="15.75" x14ac:dyDescent="0.25">
      <c r="A91" s="220"/>
      <c r="B91" s="205" t="s">
        <v>8</v>
      </c>
      <c r="C91" s="204" t="s">
        <v>113</v>
      </c>
      <c r="D91" s="13" t="s">
        <v>34</v>
      </c>
      <c r="E91" s="198" t="s">
        <v>81</v>
      </c>
      <c r="F91" s="10">
        <v>4200</v>
      </c>
      <c r="G91" s="7"/>
      <c r="H91" s="200">
        <v>0.01</v>
      </c>
      <c r="I91" s="18">
        <v>42</v>
      </c>
      <c r="J91" s="9" t="s">
        <v>200</v>
      </c>
    </row>
    <row r="92" spans="1:10" ht="15.75" x14ac:dyDescent="0.25">
      <c r="A92" s="220"/>
      <c r="B92" s="205" t="s">
        <v>8</v>
      </c>
      <c r="C92" s="204" t="s">
        <v>113</v>
      </c>
      <c r="D92" s="13" t="s">
        <v>33</v>
      </c>
      <c r="E92" s="198" t="s">
        <v>87</v>
      </c>
      <c r="F92" s="10">
        <v>1550</v>
      </c>
      <c r="G92" s="7"/>
      <c r="H92" s="200">
        <v>0.01</v>
      </c>
      <c r="I92" s="18">
        <v>15</v>
      </c>
      <c r="J92" s="9" t="s">
        <v>200</v>
      </c>
    </row>
    <row r="93" spans="1:10" ht="15.75" x14ac:dyDescent="0.25">
      <c r="A93" s="220"/>
      <c r="B93" s="205" t="s">
        <v>8</v>
      </c>
      <c r="C93" s="204" t="s">
        <v>113</v>
      </c>
      <c r="D93" s="13" t="s">
        <v>55</v>
      </c>
      <c r="E93" s="198" t="s">
        <v>80</v>
      </c>
      <c r="F93" s="10">
        <v>5750</v>
      </c>
      <c r="G93" s="7"/>
      <c r="H93" s="200">
        <v>0.01</v>
      </c>
      <c r="I93" s="18">
        <v>57</v>
      </c>
      <c r="J93" s="9" t="s">
        <v>200</v>
      </c>
    </row>
    <row r="94" spans="1:10" ht="15.75" x14ac:dyDescent="0.25">
      <c r="A94" s="220"/>
      <c r="B94" s="205" t="s">
        <v>8</v>
      </c>
      <c r="C94" s="204" t="s">
        <v>113</v>
      </c>
      <c r="D94" s="13" t="s">
        <v>32</v>
      </c>
      <c r="E94" s="198" t="s">
        <v>86</v>
      </c>
      <c r="F94" s="10">
        <v>3213</v>
      </c>
      <c r="G94" s="7"/>
      <c r="H94" s="200">
        <v>0.01</v>
      </c>
      <c r="I94" s="18">
        <v>32</v>
      </c>
      <c r="J94" s="9" t="s">
        <v>200</v>
      </c>
    </row>
    <row r="95" spans="1:10" ht="15.75" x14ac:dyDescent="0.25">
      <c r="A95" s="220"/>
      <c r="B95" s="205" t="s">
        <v>8</v>
      </c>
      <c r="C95" s="204" t="s">
        <v>113</v>
      </c>
      <c r="D95" s="13" t="s">
        <v>45</v>
      </c>
      <c r="E95" s="208" t="s">
        <v>206</v>
      </c>
      <c r="F95" s="10">
        <v>7500</v>
      </c>
      <c r="G95" s="7"/>
      <c r="H95" s="200">
        <v>0.01</v>
      </c>
      <c r="I95" s="18">
        <v>75</v>
      </c>
      <c r="J95" s="9" t="s">
        <v>200</v>
      </c>
    </row>
    <row r="96" spans="1:10" ht="15.75" x14ac:dyDescent="0.25">
      <c r="A96" s="220"/>
      <c r="B96" s="205" t="s">
        <v>8</v>
      </c>
      <c r="C96" s="204" t="s">
        <v>113</v>
      </c>
      <c r="D96" s="13" t="s">
        <v>31</v>
      </c>
      <c r="E96" s="198" t="s">
        <v>83</v>
      </c>
      <c r="F96" s="10">
        <v>3750</v>
      </c>
      <c r="G96" s="7"/>
      <c r="H96" s="200">
        <v>0.01</v>
      </c>
      <c r="I96" s="18">
        <v>37</v>
      </c>
      <c r="J96" s="9" t="s">
        <v>200</v>
      </c>
    </row>
    <row r="97" spans="1:10" ht="15.75" x14ac:dyDescent="0.25">
      <c r="A97" s="220"/>
      <c r="B97" s="205" t="s">
        <v>8</v>
      </c>
      <c r="C97" s="204" t="s">
        <v>113</v>
      </c>
      <c r="D97" s="13" t="s">
        <v>11</v>
      </c>
      <c r="E97" s="198" t="s">
        <v>83</v>
      </c>
      <c r="F97" s="10">
        <v>30000</v>
      </c>
      <c r="G97" s="7"/>
      <c r="H97" s="200">
        <v>0.01</v>
      </c>
      <c r="I97" s="18">
        <v>300</v>
      </c>
      <c r="J97" s="9" t="s">
        <v>200</v>
      </c>
    </row>
    <row r="98" spans="1:10" ht="15.75" x14ac:dyDescent="0.25">
      <c r="A98" s="220"/>
      <c r="B98" s="205" t="s">
        <v>8</v>
      </c>
      <c r="C98" s="204" t="s">
        <v>113</v>
      </c>
      <c r="D98" s="13" t="s">
        <v>52</v>
      </c>
      <c r="E98" s="198" t="s">
        <v>207</v>
      </c>
      <c r="F98" s="10">
        <v>30000</v>
      </c>
      <c r="G98" s="7"/>
      <c r="H98" s="200">
        <v>0.01</v>
      </c>
      <c r="I98" s="18">
        <v>300</v>
      </c>
      <c r="J98" s="9" t="s">
        <v>200</v>
      </c>
    </row>
    <row r="99" spans="1:10" ht="15.75" x14ac:dyDescent="0.25">
      <c r="A99" s="220"/>
      <c r="B99" s="205" t="s">
        <v>8</v>
      </c>
      <c r="C99" s="204" t="s">
        <v>113</v>
      </c>
      <c r="D99" s="13" t="s">
        <v>29</v>
      </c>
      <c r="E99" s="198" t="s">
        <v>203</v>
      </c>
      <c r="F99" s="10">
        <v>6000</v>
      </c>
      <c r="G99" s="7"/>
      <c r="H99" s="200">
        <v>0.01</v>
      </c>
      <c r="I99" s="18">
        <v>60</v>
      </c>
      <c r="J99" s="9" t="s">
        <v>200</v>
      </c>
    </row>
    <row r="100" spans="1:10" ht="15.75" x14ac:dyDescent="0.25">
      <c r="A100" s="220"/>
      <c r="B100" s="205" t="s">
        <v>8</v>
      </c>
      <c r="C100" s="204" t="s">
        <v>113</v>
      </c>
      <c r="D100" s="13" t="s">
        <v>14</v>
      </c>
      <c r="E100" s="217" t="s">
        <v>84</v>
      </c>
      <c r="F100" s="10">
        <v>30000</v>
      </c>
      <c r="G100" s="7"/>
      <c r="H100" s="200">
        <v>0.01</v>
      </c>
      <c r="I100" s="18">
        <v>300</v>
      </c>
      <c r="J100" s="9" t="s">
        <v>200</v>
      </c>
    </row>
    <row r="101" spans="1:10" ht="15.75" x14ac:dyDescent="0.25">
      <c r="A101" s="220"/>
      <c r="B101" s="205" t="s">
        <v>8</v>
      </c>
      <c r="C101" s="204" t="s">
        <v>113</v>
      </c>
      <c r="D101" s="13" t="s">
        <v>17</v>
      </c>
      <c r="E101" s="198" t="s">
        <v>210</v>
      </c>
      <c r="F101" s="10">
        <v>206400</v>
      </c>
      <c r="G101" s="7"/>
      <c r="H101" s="200">
        <v>0.01</v>
      </c>
      <c r="I101" s="18">
        <v>2064</v>
      </c>
      <c r="J101" s="9" t="s">
        <v>200</v>
      </c>
    </row>
    <row r="102" spans="1:10" ht="15.75" x14ac:dyDescent="0.25">
      <c r="A102" s="220"/>
      <c r="B102" s="205" t="s">
        <v>8</v>
      </c>
      <c r="C102" s="204" t="s">
        <v>113</v>
      </c>
      <c r="D102" s="13" t="s">
        <v>37</v>
      </c>
      <c r="E102" s="198" t="s">
        <v>89</v>
      </c>
      <c r="F102" s="10">
        <v>290117</v>
      </c>
      <c r="G102" s="7"/>
      <c r="H102" s="200">
        <v>0.01</v>
      </c>
      <c r="I102" s="18">
        <v>2901</v>
      </c>
      <c r="J102" s="9" t="s">
        <v>200</v>
      </c>
    </row>
    <row r="103" spans="1:10" ht="15.75" x14ac:dyDescent="0.25">
      <c r="A103" s="220"/>
      <c r="B103" s="205" t="s">
        <v>22</v>
      </c>
      <c r="C103" s="204" t="s">
        <v>113</v>
      </c>
      <c r="D103" s="13" t="s">
        <v>55</v>
      </c>
      <c r="E103" s="198" t="s">
        <v>80</v>
      </c>
      <c r="F103" s="10">
        <v>6475</v>
      </c>
      <c r="G103" s="7"/>
      <c r="H103" s="200">
        <v>0.01</v>
      </c>
      <c r="I103" s="18">
        <v>65</v>
      </c>
      <c r="J103" s="9" t="s">
        <v>200</v>
      </c>
    </row>
    <row r="104" spans="1:10" ht="15.75" x14ac:dyDescent="0.25">
      <c r="A104" s="220"/>
      <c r="B104" s="196" t="s">
        <v>8</v>
      </c>
      <c r="C104" s="204" t="s">
        <v>113</v>
      </c>
      <c r="D104" s="13" t="s">
        <v>59</v>
      </c>
      <c r="E104" s="198" t="s">
        <v>81</v>
      </c>
      <c r="F104" s="10">
        <v>15000</v>
      </c>
      <c r="G104" s="7"/>
      <c r="H104" s="200">
        <v>0.01</v>
      </c>
      <c r="I104" s="18">
        <v>150</v>
      </c>
      <c r="J104" s="9" t="s">
        <v>200</v>
      </c>
    </row>
    <row r="105" spans="1:10" s="153" customFormat="1" ht="15.75" x14ac:dyDescent="0.25">
      <c r="A105" s="221"/>
      <c r="B105" s="222" t="s">
        <v>8</v>
      </c>
      <c r="C105" s="204" t="s">
        <v>113</v>
      </c>
      <c r="D105" s="13" t="s">
        <v>35</v>
      </c>
      <c r="E105" s="198" t="s">
        <v>80</v>
      </c>
      <c r="F105" s="10">
        <v>6150</v>
      </c>
      <c r="G105" s="223"/>
      <c r="H105" s="200">
        <v>0.01</v>
      </c>
      <c r="I105" s="18">
        <v>61</v>
      </c>
      <c r="J105" s="9" t="s">
        <v>200</v>
      </c>
    </row>
    <row r="106" spans="1:10" ht="15.75" x14ac:dyDescent="0.25">
      <c r="A106" s="220"/>
      <c r="B106" s="205" t="s">
        <v>8</v>
      </c>
      <c r="C106" s="204" t="s">
        <v>113</v>
      </c>
      <c r="D106" s="13" t="s">
        <v>32</v>
      </c>
      <c r="E106" s="198" t="s">
        <v>86</v>
      </c>
      <c r="F106" s="10">
        <v>2750</v>
      </c>
      <c r="G106" s="7"/>
      <c r="H106" s="200">
        <v>0.01</v>
      </c>
      <c r="I106" s="18">
        <v>28</v>
      </c>
      <c r="J106" s="9" t="s">
        <v>200</v>
      </c>
    </row>
    <row r="107" spans="1:10" ht="15.75" x14ac:dyDescent="0.25">
      <c r="A107" s="220"/>
      <c r="B107" s="205" t="s">
        <v>8</v>
      </c>
      <c r="C107" s="204" t="s">
        <v>113</v>
      </c>
      <c r="D107" s="13" t="s">
        <v>45</v>
      </c>
      <c r="E107" s="208" t="s">
        <v>206</v>
      </c>
      <c r="F107" s="10">
        <v>6563</v>
      </c>
      <c r="G107" s="7"/>
      <c r="H107" s="200">
        <v>0.01</v>
      </c>
      <c r="I107" s="18">
        <v>66</v>
      </c>
      <c r="J107" s="9" t="s">
        <v>200</v>
      </c>
    </row>
    <row r="108" spans="1:10" ht="15.75" x14ac:dyDescent="0.25">
      <c r="A108" s="220"/>
      <c r="B108" s="205" t="s">
        <v>8</v>
      </c>
      <c r="C108" s="204" t="s">
        <v>113</v>
      </c>
      <c r="D108" s="13" t="s">
        <v>31</v>
      </c>
      <c r="E108" s="198" t="s">
        <v>83</v>
      </c>
      <c r="F108" s="10">
        <v>4300</v>
      </c>
      <c r="G108" s="7"/>
      <c r="H108" s="200">
        <v>0.01</v>
      </c>
      <c r="I108" s="18">
        <v>43</v>
      </c>
      <c r="J108" s="9" t="s">
        <v>200</v>
      </c>
    </row>
    <row r="109" spans="1:10" ht="15.75" x14ac:dyDescent="0.25">
      <c r="A109" s="220"/>
      <c r="B109" s="205" t="s">
        <v>8</v>
      </c>
      <c r="C109" s="204" t="s">
        <v>113</v>
      </c>
      <c r="D109" s="13" t="s">
        <v>40</v>
      </c>
      <c r="E109" s="208" t="s">
        <v>206</v>
      </c>
      <c r="F109" s="10">
        <v>35000</v>
      </c>
      <c r="G109" s="7"/>
      <c r="H109" s="200">
        <v>0.01</v>
      </c>
      <c r="I109" s="18">
        <v>350</v>
      </c>
      <c r="J109" s="9" t="s">
        <v>200</v>
      </c>
    </row>
    <row r="110" spans="1:10" ht="15.75" x14ac:dyDescent="0.25">
      <c r="A110" s="220"/>
      <c r="B110" s="205" t="s">
        <v>8</v>
      </c>
      <c r="C110" s="204" t="s">
        <v>113</v>
      </c>
      <c r="D110" s="13" t="s">
        <v>34</v>
      </c>
      <c r="E110" s="198" t="s">
        <v>81</v>
      </c>
      <c r="F110" s="10">
        <v>5600</v>
      </c>
      <c r="G110" s="7"/>
      <c r="H110" s="200">
        <v>0.01</v>
      </c>
      <c r="I110" s="18">
        <v>56</v>
      </c>
      <c r="J110" s="9" t="s">
        <v>200</v>
      </c>
    </row>
    <row r="111" spans="1:10" ht="15.75" x14ac:dyDescent="0.25">
      <c r="A111" s="220"/>
      <c r="B111" s="205" t="s">
        <v>8</v>
      </c>
      <c r="C111" s="204" t="s">
        <v>113</v>
      </c>
      <c r="D111" s="13" t="s">
        <v>52</v>
      </c>
      <c r="E111" s="198" t="s">
        <v>207</v>
      </c>
      <c r="F111" s="10">
        <v>20000</v>
      </c>
      <c r="G111" s="7"/>
      <c r="H111" s="200">
        <v>0.01</v>
      </c>
      <c r="I111" s="18">
        <v>200</v>
      </c>
      <c r="J111" s="9" t="s">
        <v>200</v>
      </c>
    </row>
    <row r="112" spans="1:10" ht="15.75" x14ac:dyDescent="0.25">
      <c r="A112" s="220"/>
      <c r="B112" s="205" t="s">
        <v>8</v>
      </c>
      <c r="C112" s="204" t="s">
        <v>113</v>
      </c>
      <c r="D112" s="13" t="s">
        <v>16</v>
      </c>
      <c r="E112" s="198" t="s">
        <v>85</v>
      </c>
      <c r="F112" s="10">
        <v>100000</v>
      </c>
      <c r="G112" s="7"/>
      <c r="H112" s="200">
        <v>0.01</v>
      </c>
      <c r="I112" s="18">
        <v>1000</v>
      </c>
      <c r="J112" s="9" t="s">
        <v>200</v>
      </c>
    </row>
    <row r="113" spans="1:23" ht="15.75" x14ac:dyDescent="0.25">
      <c r="A113" s="220"/>
      <c r="B113" s="205" t="s">
        <v>8</v>
      </c>
      <c r="C113" s="204" t="s">
        <v>113</v>
      </c>
      <c r="D113" s="13" t="s">
        <v>14</v>
      </c>
      <c r="E113" s="217" t="s">
        <v>84</v>
      </c>
      <c r="F113" s="10">
        <v>20000</v>
      </c>
      <c r="G113" s="7"/>
      <c r="H113" s="200">
        <v>0.01</v>
      </c>
      <c r="I113" s="18">
        <v>200</v>
      </c>
      <c r="J113" s="9" t="s">
        <v>200</v>
      </c>
    </row>
    <row r="114" spans="1:23" ht="15.75" x14ac:dyDescent="0.25">
      <c r="A114" s="220"/>
      <c r="B114" s="205" t="s">
        <v>8</v>
      </c>
      <c r="C114" s="204" t="s">
        <v>113</v>
      </c>
      <c r="D114" s="13" t="s">
        <v>37</v>
      </c>
      <c r="E114" s="198" t="s">
        <v>89</v>
      </c>
      <c r="F114" s="10">
        <v>437085</v>
      </c>
      <c r="G114" s="7"/>
      <c r="H114" s="200">
        <v>0.01</v>
      </c>
      <c r="I114" s="18">
        <v>4371</v>
      </c>
      <c r="J114" s="9" t="s">
        <v>200</v>
      </c>
    </row>
    <row r="115" spans="1:23" ht="15.75" x14ac:dyDescent="0.25">
      <c r="A115" s="220"/>
      <c r="B115" s="205" t="s">
        <v>8</v>
      </c>
      <c r="C115" s="204" t="s">
        <v>113</v>
      </c>
      <c r="D115" s="13" t="s">
        <v>31</v>
      </c>
      <c r="E115" s="198" t="s">
        <v>83</v>
      </c>
      <c r="F115" s="10">
        <v>4450</v>
      </c>
      <c r="G115" s="7"/>
      <c r="H115" s="200">
        <v>0.01</v>
      </c>
      <c r="I115" s="18">
        <v>44</v>
      </c>
      <c r="J115" s="9" t="s">
        <v>200</v>
      </c>
    </row>
    <row r="116" spans="1:23" ht="15.75" x14ac:dyDescent="0.25">
      <c r="A116" s="220"/>
      <c r="B116" s="205" t="s">
        <v>8</v>
      </c>
      <c r="C116" s="204" t="s">
        <v>113</v>
      </c>
      <c r="D116" s="13" t="s">
        <v>11</v>
      </c>
      <c r="E116" s="198" t="s">
        <v>83</v>
      </c>
      <c r="F116" s="10">
        <v>50000</v>
      </c>
      <c r="G116" s="7"/>
      <c r="H116" s="200">
        <v>0.01</v>
      </c>
      <c r="I116" s="18">
        <v>500</v>
      </c>
      <c r="J116" s="9" t="s">
        <v>200</v>
      </c>
    </row>
    <row r="117" spans="1:23" ht="15.75" x14ac:dyDescent="0.25">
      <c r="A117" s="220"/>
      <c r="B117" s="205" t="s">
        <v>8</v>
      </c>
      <c r="C117" s="204" t="s">
        <v>113</v>
      </c>
      <c r="D117" s="13" t="s">
        <v>12</v>
      </c>
      <c r="E117" s="198" t="s">
        <v>205</v>
      </c>
      <c r="F117" s="10">
        <v>50000</v>
      </c>
      <c r="G117" s="7"/>
      <c r="H117" s="200">
        <v>0.01</v>
      </c>
      <c r="I117" s="18">
        <v>500</v>
      </c>
      <c r="J117" s="9" t="s">
        <v>200</v>
      </c>
    </row>
    <row r="118" spans="1:23" ht="15.75" x14ac:dyDescent="0.25">
      <c r="A118" s="220"/>
      <c r="B118" s="205" t="s">
        <v>8</v>
      </c>
      <c r="C118" s="204" t="s">
        <v>113</v>
      </c>
      <c r="D118" s="13" t="s">
        <v>40</v>
      </c>
      <c r="E118" s="208" t="s">
        <v>206</v>
      </c>
      <c r="F118" s="10">
        <v>5000</v>
      </c>
      <c r="G118" s="7"/>
      <c r="H118" s="200">
        <v>0.01</v>
      </c>
      <c r="I118" s="18">
        <v>50</v>
      </c>
      <c r="J118" s="9" t="s">
        <v>200</v>
      </c>
    </row>
    <row r="119" spans="1:23" ht="15.75" x14ac:dyDescent="0.25">
      <c r="A119" s="220"/>
      <c r="B119" s="205" t="s">
        <v>8</v>
      </c>
      <c r="C119" s="204" t="s">
        <v>113</v>
      </c>
      <c r="D119" s="13" t="s">
        <v>14</v>
      </c>
      <c r="E119" s="217" t="s">
        <v>84</v>
      </c>
      <c r="F119" s="10">
        <v>50000</v>
      </c>
      <c r="G119" s="7"/>
      <c r="H119" s="200">
        <v>0.01</v>
      </c>
      <c r="I119" s="18">
        <v>500</v>
      </c>
      <c r="J119" s="9" t="s">
        <v>200</v>
      </c>
    </row>
    <row r="120" spans="1:23" ht="15.75" x14ac:dyDescent="0.25">
      <c r="A120" s="220"/>
      <c r="B120" s="205" t="s">
        <v>8</v>
      </c>
      <c r="C120" s="204" t="s">
        <v>113</v>
      </c>
      <c r="D120" s="13" t="s">
        <v>16</v>
      </c>
      <c r="E120" s="198" t="s">
        <v>85</v>
      </c>
      <c r="F120" s="10">
        <v>50000</v>
      </c>
      <c r="G120" s="7"/>
      <c r="H120" s="200">
        <v>0.01</v>
      </c>
      <c r="I120" s="18">
        <v>500</v>
      </c>
      <c r="J120" s="9" t="s">
        <v>200</v>
      </c>
    </row>
    <row r="121" spans="1:23" ht="15.75" x14ac:dyDescent="0.25">
      <c r="A121" s="220"/>
      <c r="B121" s="205" t="s">
        <v>8</v>
      </c>
      <c r="C121" s="204" t="s">
        <v>113</v>
      </c>
      <c r="D121" s="13" t="s">
        <v>46</v>
      </c>
      <c r="E121" s="198" t="s">
        <v>204</v>
      </c>
      <c r="F121" s="10">
        <v>50000</v>
      </c>
      <c r="G121" s="7"/>
      <c r="H121" s="200">
        <v>0.01</v>
      </c>
      <c r="I121" s="18">
        <v>500</v>
      </c>
      <c r="J121" s="9" t="s">
        <v>200</v>
      </c>
    </row>
    <row r="122" spans="1:23" ht="15.75" x14ac:dyDescent="0.25">
      <c r="A122" s="220"/>
      <c r="B122" s="205" t="s">
        <v>8</v>
      </c>
      <c r="C122" s="204" t="s">
        <v>113</v>
      </c>
      <c r="D122" s="13" t="s">
        <v>45</v>
      </c>
      <c r="E122" s="208" t="s">
        <v>206</v>
      </c>
      <c r="F122" s="10">
        <v>6250</v>
      </c>
      <c r="G122" s="7"/>
      <c r="H122" s="200">
        <v>0.01</v>
      </c>
      <c r="I122" s="18">
        <v>63</v>
      </c>
      <c r="J122" s="9" t="s">
        <v>200</v>
      </c>
    </row>
    <row r="123" spans="1:23" x14ac:dyDescent="0.25">
      <c r="A123" s="196"/>
      <c r="B123" s="224" t="s">
        <v>8</v>
      </c>
      <c r="C123" s="204" t="s">
        <v>113</v>
      </c>
      <c r="D123" s="13" t="s">
        <v>32</v>
      </c>
      <c r="E123" s="198" t="s">
        <v>86</v>
      </c>
      <c r="F123" s="10">
        <v>2692</v>
      </c>
      <c r="G123" s="225"/>
      <c r="H123" s="200">
        <v>0.01</v>
      </c>
      <c r="I123" s="18">
        <v>29</v>
      </c>
      <c r="J123" s="9" t="s">
        <v>200</v>
      </c>
      <c r="K123" s="106"/>
      <c r="L123" s="107"/>
      <c r="P123" s="108"/>
      <c r="Q123" s="109"/>
      <c r="R123" s="105"/>
      <c r="T123" s="105"/>
      <c r="U123" s="109"/>
      <c r="V123" s="110"/>
      <c r="W123" s="94"/>
    </row>
    <row r="124" spans="1:23" x14ac:dyDescent="0.25">
      <c r="A124" s="196"/>
      <c r="B124" s="224" t="s">
        <v>8</v>
      </c>
      <c r="C124" s="204" t="s">
        <v>113</v>
      </c>
      <c r="D124" s="13" t="s">
        <v>35</v>
      </c>
      <c r="E124" s="198" t="s">
        <v>80</v>
      </c>
      <c r="F124" s="10">
        <v>14400</v>
      </c>
      <c r="G124" s="225"/>
      <c r="H124" s="200">
        <v>0.01</v>
      </c>
      <c r="I124" s="18">
        <v>144</v>
      </c>
      <c r="J124" s="9" t="s">
        <v>200</v>
      </c>
      <c r="K124" s="106"/>
      <c r="L124" s="107"/>
      <c r="P124" s="108"/>
      <c r="Q124" s="109"/>
      <c r="R124" s="105"/>
      <c r="T124" s="105"/>
      <c r="U124" s="109"/>
      <c r="V124" s="110"/>
      <c r="W124" s="94"/>
    </row>
    <row r="125" spans="1:23" x14ac:dyDescent="0.25">
      <c r="A125" s="196"/>
      <c r="B125" s="224" t="s">
        <v>8</v>
      </c>
      <c r="C125" s="204" t="s">
        <v>113</v>
      </c>
      <c r="D125" s="13" t="s">
        <v>34</v>
      </c>
      <c r="E125" s="198" t="s">
        <v>81</v>
      </c>
      <c r="F125" s="10">
        <v>4200</v>
      </c>
      <c r="G125" s="225"/>
      <c r="H125" s="200">
        <v>0.01</v>
      </c>
      <c r="I125" s="18">
        <v>42</v>
      </c>
      <c r="J125" s="9" t="s">
        <v>200</v>
      </c>
      <c r="K125" s="106"/>
      <c r="L125" s="107"/>
      <c r="P125" s="108"/>
      <c r="Q125" s="109"/>
      <c r="R125" s="105"/>
      <c r="T125" s="105"/>
      <c r="U125" s="109"/>
      <c r="V125" s="110"/>
      <c r="W125" s="94"/>
    </row>
    <row r="126" spans="1:23" x14ac:dyDescent="0.25">
      <c r="A126" s="196"/>
      <c r="B126" s="196" t="s">
        <v>8</v>
      </c>
      <c r="C126" s="204" t="s">
        <v>113</v>
      </c>
      <c r="D126" s="13" t="s">
        <v>61</v>
      </c>
      <c r="E126" s="198" t="s">
        <v>81</v>
      </c>
      <c r="F126" s="10">
        <v>1000</v>
      </c>
      <c r="G126" s="225"/>
      <c r="H126" s="200">
        <v>0.01</v>
      </c>
      <c r="I126" s="18">
        <v>10</v>
      </c>
      <c r="J126" s="9" t="s">
        <v>200</v>
      </c>
      <c r="K126" s="106"/>
      <c r="L126" s="107"/>
      <c r="P126" s="108"/>
      <c r="Q126" s="109"/>
      <c r="R126" s="105"/>
      <c r="T126" s="105"/>
      <c r="U126" s="109"/>
      <c r="V126" s="110"/>
      <c r="W126" s="94"/>
    </row>
    <row r="127" spans="1:23" x14ac:dyDescent="0.25">
      <c r="A127" s="196"/>
      <c r="B127" s="224" t="s">
        <v>8</v>
      </c>
      <c r="C127" s="204" t="s">
        <v>113</v>
      </c>
      <c r="D127" s="13" t="s">
        <v>33</v>
      </c>
      <c r="E127" s="198" t="s">
        <v>87</v>
      </c>
      <c r="F127" s="10">
        <v>5425</v>
      </c>
      <c r="G127" s="225"/>
      <c r="H127" s="200">
        <v>0.01</v>
      </c>
      <c r="I127" s="18">
        <v>54</v>
      </c>
      <c r="J127" s="9" t="s">
        <v>200</v>
      </c>
      <c r="K127" s="106"/>
      <c r="L127" s="107"/>
      <c r="P127" s="108"/>
      <c r="Q127" s="109"/>
      <c r="R127" s="105"/>
      <c r="T127" s="105"/>
      <c r="U127" s="109"/>
      <c r="V127" s="110"/>
      <c r="W127" s="94"/>
    </row>
    <row r="128" spans="1:23" x14ac:dyDescent="0.25">
      <c r="A128" s="196"/>
      <c r="B128" s="224" t="s">
        <v>8</v>
      </c>
      <c r="C128" s="204" t="s">
        <v>113</v>
      </c>
      <c r="D128" s="13" t="s">
        <v>37</v>
      </c>
      <c r="E128" s="198" t="s">
        <v>89</v>
      </c>
      <c r="F128" s="10">
        <v>1416534</v>
      </c>
      <c r="G128" s="225"/>
      <c r="H128" s="200">
        <v>0.01</v>
      </c>
      <c r="I128" s="18">
        <v>14165</v>
      </c>
      <c r="J128" s="9" t="s">
        <v>200</v>
      </c>
      <c r="K128" s="106"/>
      <c r="L128" s="107"/>
      <c r="P128" s="108"/>
      <c r="Q128" s="109"/>
      <c r="R128" s="105"/>
      <c r="T128" s="105"/>
      <c r="U128" s="109"/>
      <c r="V128" s="110"/>
      <c r="W128" s="94"/>
    </row>
    <row r="129" spans="1:23" x14ac:dyDescent="0.25">
      <c r="A129" s="196"/>
      <c r="B129" s="224" t="s">
        <v>8</v>
      </c>
      <c r="C129" s="218" t="s">
        <v>114</v>
      </c>
      <c r="D129" s="52" t="s">
        <v>19</v>
      </c>
      <c r="E129" s="198" t="s">
        <v>209</v>
      </c>
      <c r="F129" s="10">
        <v>38032</v>
      </c>
      <c r="G129" s="225"/>
      <c r="H129" s="210">
        <v>0.02</v>
      </c>
      <c r="I129" s="209">
        <v>761</v>
      </c>
      <c r="J129" s="9" t="s">
        <v>200</v>
      </c>
      <c r="K129" s="106"/>
      <c r="L129" s="107"/>
      <c r="P129" s="108"/>
      <c r="Q129" s="109"/>
      <c r="R129" s="105"/>
      <c r="T129" s="105"/>
      <c r="U129" s="109"/>
      <c r="V129" s="110"/>
      <c r="W129" s="94"/>
    </row>
    <row r="130" spans="1:23" x14ac:dyDescent="0.25">
      <c r="A130" s="196"/>
      <c r="B130" s="224" t="s">
        <v>8</v>
      </c>
      <c r="C130" s="218" t="s">
        <v>114</v>
      </c>
      <c r="D130" s="52" t="s">
        <v>21</v>
      </c>
      <c r="E130" s="198" t="s">
        <v>94</v>
      </c>
      <c r="F130" s="10">
        <v>76733</v>
      </c>
      <c r="G130" s="225"/>
      <c r="H130" s="210">
        <v>0.02</v>
      </c>
      <c r="I130" s="209">
        <v>1535</v>
      </c>
      <c r="J130" s="9" t="s">
        <v>200</v>
      </c>
      <c r="K130" s="106"/>
      <c r="L130" s="107"/>
      <c r="P130" s="108"/>
      <c r="Q130" s="109"/>
      <c r="R130" s="105"/>
      <c r="T130" s="105"/>
      <c r="U130" s="109"/>
      <c r="V130" s="110"/>
      <c r="W130" s="94"/>
    </row>
    <row r="131" spans="1:23" x14ac:dyDescent="0.25">
      <c r="A131" s="196"/>
      <c r="B131" s="224" t="s">
        <v>8</v>
      </c>
      <c r="C131" s="218" t="s">
        <v>114</v>
      </c>
      <c r="D131" s="52" t="s">
        <v>20</v>
      </c>
      <c r="E131" s="219" t="s">
        <v>136</v>
      </c>
      <c r="F131" s="10">
        <v>416540</v>
      </c>
      <c r="G131" s="225"/>
      <c r="H131" s="210">
        <v>0.02</v>
      </c>
      <c r="I131" s="209">
        <v>7060</v>
      </c>
      <c r="J131" s="9" t="s">
        <v>200</v>
      </c>
      <c r="K131" s="106"/>
      <c r="L131" s="107"/>
      <c r="P131" s="108"/>
      <c r="Q131" s="109"/>
      <c r="R131" s="105"/>
      <c r="T131" s="105"/>
      <c r="U131" s="109"/>
      <c r="V131" s="110"/>
      <c r="W131" s="94"/>
    </row>
    <row r="132" spans="1:23" x14ac:dyDescent="0.25">
      <c r="A132" s="196"/>
      <c r="B132" s="224" t="s">
        <v>8</v>
      </c>
      <c r="C132" s="218" t="s">
        <v>114</v>
      </c>
      <c r="D132" s="52" t="s">
        <v>18</v>
      </c>
      <c r="E132" s="198" t="s">
        <v>91</v>
      </c>
      <c r="F132" s="10">
        <v>16900</v>
      </c>
      <c r="G132" s="225"/>
      <c r="H132" s="210">
        <v>0.02</v>
      </c>
      <c r="I132" s="209">
        <v>338</v>
      </c>
      <c r="J132" s="9" t="s">
        <v>200</v>
      </c>
      <c r="K132" s="106"/>
      <c r="L132" s="107"/>
      <c r="P132" s="108"/>
      <c r="Q132" s="109"/>
      <c r="R132" s="105"/>
      <c r="T132" s="105"/>
      <c r="U132" s="109"/>
      <c r="V132" s="110"/>
      <c r="W132" s="94"/>
    </row>
    <row r="133" spans="1:23" x14ac:dyDescent="0.25">
      <c r="A133" s="196"/>
      <c r="B133" s="224" t="s">
        <v>8</v>
      </c>
      <c r="C133" s="218" t="s">
        <v>114</v>
      </c>
      <c r="D133" s="52" t="s">
        <v>42</v>
      </c>
      <c r="E133" s="198" t="s">
        <v>92</v>
      </c>
      <c r="F133" s="10">
        <v>1034651</v>
      </c>
      <c r="G133" s="225"/>
      <c r="H133" s="210">
        <v>0.02</v>
      </c>
      <c r="I133" s="209">
        <v>20693</v>
      </c>
      <c r="J133" s="9" t="s">
        <v>200</v>
      </c>
      <c r="K133" s="106"/>
      <c r="L133" s="107"/>
      <c r="P133" s="108"/>
      <c r="Q133" s="109"/>
      <c r="R133" s="105"/>
      <c r="T133" s="105"/>
      <c r="U133" s="109"/>
      <c r="V133" s="110"/>
      <c r="W133" s="94"/>
    </row>
    <row r="134" spans="1:23" x14ac:dyDescent="0.25">
      <c r="A134" s="196"/>
      <c r="B134" s="224" t="s">
        <v>8</v>
      </c>
      <c r="C134" s="218" t="s">
        <v>114</v>
      </c>
      <c r="D134" s="52" t="s">
        <v>42</v>
      </c>
      <c r="E134" s="198" t="s">
        <v>92</v>
      </c>
      <c r="F134" s="10">
        <v>134400</v>
      </c>
      <c r="G134" s="225"/>
      <c r="H134" s="210">
        <v>0.02</v>
      </c>
      <c r="I134" s="209">
        <v>2688</v>
      </c>
      <c r="J134" s="9" t="s">
        <v>200</v>
      </c>
      <c r="K134" s="106"/>
      <c r="L134" s="107"/>
      <c r="P134" s="108"/>
      <c r="Q134" s="109"/>
      <c r="R134" s="105"/>
      <c r="T134" s="105"/>
      <c r="U134" s="109"/>
      <c r="V134" s="110"/>
      <c r="W134" s="94"/>
    </row>
    <row r="135" spans="1:23" x14ac:dyDescent="0.25">
      <c r="A135" s="196"/>
      <c r="B135" s="224" t="s">
        <v>8</v>
      </c>
      <c r="C135" s="218" t="s">
        <v>114</v>
      </c>
      <c r="D135" s="52" t="s">
        <v>43</v>
      </c>
      <c r="E135" s="198" t="s">
        <v>91</v>
      </c>
      <c r="F135" s="10">
        <v>15600</v>
      </c>
      <c r="G135" s="225"/>
      <c r="H135" s="210">
        <v>0.02</v>
      </c>
      <c r="I135" s="209">
        <v>312</v>
      </c>
      <c r="J135" s="9" t="s">
        <v>200</v>
      </c>
      <c r="K135" s="106"/>
      <c r="L135" s="107"/>
      <c r="P135" s="108"/>
      <c r="Q135" s="109"/>
      <c r="R135" s="105"/>
      <c r="T135" s="105"/>
      <c r="U135" s="109"/>
      <c r="V135" s="110"/>
      <c r="W135" s="94"/>
    </row>
    <row r="136" spans="1:23" x14ac:dyDescent="0.25">
      <c r="A136" s="196"/>
      <c r="B136" s="224" t="s">
        <v>8</v>
      </c>
      <c r="C136" s="218" t="s">
        <v>114</v>
      </c>
      <c r="D136" s="52" t="s">
        <v>68</v>
      </c>
      <c r="E136" s="219" t="s">
        <v>136</v>
      </c>
      <c r="F136" s="10">
        <v>353000</v>
      </c>
      <c r="G136" s="225"/>
      <c r="H136" s="210">
        <v>0.02</v>
      </c>
      <c r="I136" s="209">
        <v>7060</v>
      </c>
      <c r="J136" s="9" t="s">
        <v>200</v>
      </c>
      <c r="K136" s="106"/>
      <c r="L136" s="107"/>
      <c r="P136" s="108"/>
      <c r="Q136" s="109"/>
      <c r="R136" s="105"/>
      <c r="T136" s="105"/>
      <c r="U136" s="109"/>
      <c r="V136" s="110"/>
      <c r="W136" s="94"/>
    </row>
    <row r="137" spans="1:23" x14ac:dyDescent="0.25">
      <c r="A137" s="196"/>
      <c r="B137" s="224" t="s">
        <v>8</v>
      </c>
      <c r="C137" s="218" t="s">
        <v>114</v>
      </c>
      <c r="D137" s="52" t="s">
        <v>68</v>
      </c>
      <c r="E137" s="219" t="s">
        <v>136</v>
      </c>
      <c r="F137" s="10">
        <v>353000</v>
      </c>
      <c r="G137" s="225"/>
      <c r="H137" s="210">
        <v>0.02</v>
      </c>
      <c r="I137" s="209">
        <v>7060</v>
      </c>
      <c r="J137" s="9" t="s">
        <v>200</v>
      </c>
      <c r="K137" s="106"/>
      <c r="L137" s="107"/>
      <c r="P137" s="108"/>
      <c r="Q137" s="109"/>
      <c r="R137" s="105"/>
      <c r="T137" s="105"/>
      <c r="U137" s="109"/>
      <c r="V137" s="110"/>
      <c r="W137" s="94"/>
    </row>
    <row r="138" spans="1:23" x14ac:dyDescent="0.25">
      <c r="A138" s="196"/>
      <c r="B138" s="224" t="s">
        <v>8</v>
      </c>
      <c r="C138" s="218" t="s">
        <v>114</v>
      </c>
      <c r="D138" s="52" t="s">
        <v>68</v>
      </c>
      <c r="E138" s="219" t="s">
        <v>136</v>
      </c>
      <c r="F138" s="10">
        <v>353000</v>
      </c>
      <c r="G138" s="225"/>
      <c r="H138" s="210">
        <v>0.02</v>
      </c>
      <c r="I138" s="209">
        <v>7060</v>
      </c>
      <c r="J138" s="9" t="s">
        <v>200</v>
      </c>
      <c r="K138" s="106"/>
      <c r="L138" s="107"/>
      <c r="P138" s="108"/>
      <c r="Q138" s="109"/>
      <c r="R138" s="105"/>
      <c r="T138" s="105"/>
      <c r="U138" s="109"/>
      <c r="V138" s="110"/>
      <c r="W138" s="94"/>
    </row>
    <row r="139" spans="1:23" x14ac:dyDescent="0.25">
      <c r="A139" s="196"/>
      <c r="B139" s="224" t="s">
        <v>8</v>
      </c>
      <c r="C139" s="218" t="s">
        <v>114</v>
      </c>
      <c r="D139" s="52" t="s">
        <v>43</v>
      </c>
      <c r="E139" s="198" t="s">
        <v>91</v>
      </c>
      <c r="F139" s="10">
        <v>16900</v>
      </c>
      <c r="G139" s="225"/>
      <c r="H139" s="210">
        <v>0.02</v>
      </c>
      <c r="I139" s="209">
        <v>338</v>
      </c>
      <c r="J139" s="9" t="s">
        <v>200</v>
      </c>
      <c r="K139" s="106"/>
      <c r="L139" s="107"/>
      <c r="P139" s="108"/>
      <c r="Q139" s="109"/>
      <c r="R139" s="105"/>
      <c r="T139" s="105"/>
      <c r="U139" s="109"/>
      <c r="V139" s="110"/>
      <c r="W139" s="94"/>
    </row>
    <row r="140" spans="1:23" x14ac:dyDescent="0.25">
      <c r="A140" s="196"/>
      <c r="B140" s="224" t="s">
        <v>8</v>
      </c>
      <c r="C140" s="218" t="s">
        <v>114</v>
      </c>
      <c r="D140" s="52" t="s">
        <v>42</v>
      </c>
      <c r="E140" s="198" t="s">
        <v>92</v>
      </c>
      <c r="F140" s="10">
        <v>114100</v>
      </c>
      <c r="G140" s="225"/>
      <c r="H140" s="210">
        <v>0.02</v>
      </c>
      <c r="I140" s="209">
        <v>2282</v>
      </c>
      <c r="J140" s="9" t="s">
        <v>200</v>
      </c>
      <c r="K140" s="106"/>
      <c r="L140" s="107"/>
      <c r="P140" s="108"/>
      <c r="Q140" s="109"/>
      <c r="R140" s="105"/>
      <c r="T140" s="105"/>
      <c r="U140" s="109"/>
      <c r="V140" s="110"/>
      <c r="W140" s="94"/>
    </row>
    <row r="141" spans="1:23" x14ac:dyDescent="0.25">
      <c r="A141" s="196"/>
      <c r="B141" s="224" t="s">
        <v>8</v>
      </c>
      <c r="C141" s="218" t="s">
        <v>114</v>
      </c>
      <c r="D141" s="52" t="s">
        <v>42</v>
      </c>
      <c r="E141" s="198" t="s">
        <v>92</v>
      </c>
      <c r="F141" s="10">
        <v>127800</v>
      </c>
      <c r="G141" s="225"/>
      <c r="H141" s="210">
        <v>0.02</v>
      </c>
      <c r="I141" s="209">
        <v>2556</v>
      </c>
      <c r="J141" s="9" t="s">
        <v>200</v>
      </c>
      <c r="K141" s="106"/>
      <c r="L141" s="107"/>
      <c r="P141" s="108"/>
      <c r="Q141" s="109"/>
      <c r="R141" s="105"/>
      <c r="T141" s="105"/>
      <c r="U141" s="109"/>
      <c r="V141" s="110"/>
      <c r="W141" s="94"/>
    </row>
    <row r="142" spans="1:23" x14ac:dyDescent="0.25">
      <c r="A142" s="196"/>
      <c r="B142" s="224" t="s">
        <v>8</v>
      </c>
      <c r="C142" s="218" t="s">
        <v>114</v>
      </c>
      <c r="D142" s="52" t="s">
        <v>43</v>
      </c>
      <c r="E142" s="198" t="s">
        <v>91</v>
      </c>
      <c r="F142" s="10">
        <v>19500</v>
      </c>
      <c r="G142" s="225"/>
      <c r="H142" s="210">
        <v>0.02</v>
      </c>
      <c r="I142" s="209">
        <v>390</v>
      </c>
      <c r="J142" s="9" t="s">
        <v>200</v>
      </c>
      <c r="K142" s="106"/>
      <c r="L142" s="107"/>
      <c r="P142" s="108"/>
      <c r="Q142" s="109"/>
      <c r="R142" s="105"/>
      <c r="T142" s="105"/>
      <c r="U142" s="109"/>
      <c r="V142" s="110"/>
      <c r="W142" s="94"/>
    </row>
    <row r="143" spans="1:23" x14ac:dyDescent="0.25">
      <c r="A143" s="196"/>
      <c r="B143" s="224" t="s">
        <v>8</v>
      </c>
      <c r="C143" s="218" t="s">
        <v>114</v>
      </c>
      <c r="D143" s="52" t="s">
        <v>68</v>
      </c>
      <c r="E143" s="219" t="s">
        <v>136</v>
      </c>
      <c r="F143" s="10">
        <v>353000</v>
      </c>
      <c r="G143" s="225"/>
      <c r="H143" s="210">
        <v>0.02</v>
      </c>
      <c r="I143" s="45">
        <v>7060</v>
      </c>
      <c r="J143" s="9" t="s">
        <v>200</v>
      </c>
      <c r="K143" s="106"/>
      <c r="L143" s="107"/>
      <c r="P143" s="108"/>
      <c r="Q143" s="109"/>
      <c r="R143" s="105"/>
      <c r="T143" s="105"/>
      <c r="U143" s="109"/>
      <c r="V143" s="110"/>
      <c r="W143" s="94"/>
    </row>
    <row r="144" spans="1:23" ht="15.75" x14ac:dyDescent="0.25">
      <c r="A144" s="196"/>
      <c r="B144" s="224" t="s">
        <v>8</v>
      </c>
      <c r="C144" s="218" t="s">
        <v>114</v>
      </c>
      <c r="D144" s="9" t="s">
        <v>27</v>
      </c>
      <c r="E144" s="208" t="s">
        <v>96</v>
      </c>
      <c r="F144" s="10">
        <v>2177000</v>
      </c>
      <c r="G144" s="225"/>
      <c r="H144" s="226" t="s">
        <v>116</v>
      </c>
      <c r="I144" s="10">
        <v>2177</v>
      </c>
      <c r="J144" s="9" t="s">
        <v>200</v>
      </c>
      <c r="K144" s="106">
        <v>106789</v>
      </c>
      <c r="L144" s="107"/>
      <c r="P144" s="108"/>
      <c r="Q144" s="109"/>
      <c r="R144" s="105"/>
      <c r="T144" s="105"/>
      <c r="U144" s="109"/>
      <c r="V144" s="110"/>
      <c r="W144" s="94"/>
    </row>
    <row r="145" spans="1:23" ht="15.75" x14ac:dyDescent="0.25">
      <c r="A145" s="196"/>
      <c r="B145" s="224"/>
      <c r="C145" s="218"/>
      <c r="D145" s="9"/>
      <c r="E145" s="208"/>
      <c r="F145" s="10"/>
      <c r="G145" s="225"/>
      <c r="H145" s="226"/>
      <c r="I145" s="10"/>
      <c r="J145" s="9"/>
      <c r="K145" s="106"/>
      <c r="L145" s="107"/>
      <c r="P145" s="108"/>
      <c r="Q145" s="109"/>
      <c r="R145" s="105"/>
      <c r="T145" s="105"/>
      <c r="U145" s="109"/>
      <c r="V145" s="110"/>
      <c r="W145" s="94"/>
    </row>
    <row r="146" spans="1:23" x14ac:dyDescent="0.25">
      <c r="A146" s="196"/>
      <c r="B146" s="224" t="s">
        <v>8</v>
      </c>
      <c r="C146" s="204" t="s">
        <v>113</v>
      </c>
      <c r="D146" s="13" t="s">
        <v>35</v>
      </c>
      <c r="E146" s="198" t="s">
        <v>80</v>
      </c>
      <c r="F146" s="14">
        <v>16000</v>
      </c>
      <c r="G146" s="225"/>
      <c r="H146" s="227">
        <v>0.01</v>
      </c>
      <c r="I146" s="212">
        <v>160</v>
      </c>
      <c r="J146" s="228" t="s">
        <v>202</v>
      </c>
      <c r="K146" s="106"/>
      <c r="L146" s="107"/>
      <c r="P146" s="108"/>
      <c r="Q146" s="109"/>
      <c r="R146" s="105"/>
      <c r="T146" s="105"/>
      <c r="U146" s="109"/>
      <c r="V146" s="110"/>
      <c r="W146" s="94"/>
    </row>
    <row r="147" spans="1:23" x14ac:dyDescent="0.25">
      <c r="A147" s="196"/>
      <c r="B147" s="224" t="s">
        <v>8</v>
      </c>
      <c r="C147" s="204" t="s">
        <v>113</v>
      </c>
      <c r="D147" s="13" t="s">
        <v>33</v>
      </c>
      <c r="E147" s="198" t="s">
        <v>87</v>
      </c>
      <c r="F147" s="14">
        <v>8300</v>
      </c>
      <c r="G147" s="225"/>
      <c r="H147" s="227">
        <v>0.01</v>
      </c>
      <c r="I147" s="212">
        <v>83</v>
      </c>
      <c r="J147" s="228" t="s">
        <v>202</v>
      </c>
      <c r="K147" s="106"/>
      <c r="L147" s="107"/>
      <c r="P147" s="108"/>
      <c r="Q147" s="109"/>
      <c r="R147" s="105"/>
      <c r="T147" s="105"/>
      <c r="U147" s="109"/>
      <c r="V147" s="110"/>
      <c r="W147" s="94"/>
    </row>
    <row r="148" spans="1:23" x14ac:dyDescent="0.25">
      <c r="A148" s="196"/>
      <c r="B148" s="224" t="s">
        <v>8</v>
      </c>
      <c r="C148" s="204" t="s">
        <v>113</v>
      </c>
      <c r="D148" s="13" t="s">
        <v>34</v>
      </c>
      <c r="E148" s="198" t="s">
        <v>81</v>
      </c>
      <c r="F148" s="14">
        <v>2800</v>
      </c>
      <c r="G148" s="225"/>
      <c r="H148" s="227">
        <v>0.01</v>
      </c>
      <c r="I148" s="212">
        <v>28</v>
      </c>
      <c r="J148" s="228" t="s">
        <v>202</v>
      </c>
      <c r="K148" s="106"/>
      <c r="L148" s="107"/>
      <c r="P148" s="108"/>
      <c r="Q148" s="109"/>
      <c r="R148" s="105"/>
      <c r="T148" s="105"/>
      <c r="U148" s="109"/>
      <c r="V148" s="110"/>
      <c r="W148" s="94"/>
    </row>
    <row r="149" spans="1:23" x14ac:dyDescent="0.25">
      <c r="A149" s="196"/>
      <c r="B149" s="224" t="s">
        <v>8</v>
      </c>
      <c r="C149" s="204" t="s">
        <v>113</v>
      </c>
      <c r="D149" s="13" t="s">
        <v>31</v>
      </c>
      <c r="E149" s="198" t="s">
        <v>83</v>
      </c>
      <c r="F149" s="14">
        <v>4000</v>
      </c>
      <c r="G149" s="225"/>
      <c r="H149" s="227">
        <v>0.01</v>
      </c>
      <c r="I149" s="212">
        <v>40</v>
      </c>
      <c r="J149" s="228" t="s">
        <v>202</v>
      </c>
      <c r="K149" s="106"/>
      <c r="L149" s="107"/>
      <c r="P149" s="108"/>
      <c r="Q149" s="109"/>
      <c r="R149" s="105"/>
      <c r="T149" s="105"/>
      <c r="U149" s="109"/>
      <c r="V149" s="110"/>
      <c r="W149" s="94"/>
    </row>
    <row r="150" spans="1:23" ht="15.75" x14ac:dyDescent="0.25">
      <c r="A150" s="196"/>
      <c r="B150" s="224" t="s">
        <v>8</v>
      </c>
      <c r="C150" s="204" t="s">
        <v>113</v>
      </c>
      <c r="D150" s="13" t="s">
        <v>45</v>
      </c>
      <c r="E150" s="208" t="s">
        <v>206</v>
      </c>
      <c r="F150" s="14">
        <v>8200</v>
      </c>
      <c r="G150" s="225"/>
      <c r="H150" s="227">
        <v>0.01</v>
      </c>
      <c r="I150" s="212">
        <v>82</v>
      </c>
      <c r="J150" s="228" t="s">
        <v>202</v>
      </c>
      <c r="K150" s="106"/>
      <c r="L150" s="107"/>
      <c r="P150" s="108"/>
      <c r="Q150" s="109"/>
      <c r="R150" s="105"/>
      <c r="T150" s="105"/>
      <c r="U150" s="109"/>
      <c r="V150" s="110"/>
      <c r="W150" s="94"/>
    </row>
    <row r="151" spans="1:23" x14ac:dyDescent="0.25">
      <c r="A151" s="196"/>
      <c r="B151" s="224" t="s">
        <v>8</v>
      </c>
      <c r="C151" s="204" t="s">
        <v>113</v>
      </c>
      <c r="D151" s="13" t="s">
        <v>32</v>
      </c>
      <c r="E151" s="198" t="s">
        <v>86</v>
      </c>
      <c r="F151" s="14">
        <v>2263</v>
      </c>
      <c r="G151" s="225"/>
      <c r="H151" s="227">
        <v>0.01</v>
      </c>
      <c r="I151" s="212">
        <v>23</v>
      </c>
      <c r="J151" s="228" t="s">
        <v>202</v>
      </c>
      <c r="K151" s="106"/>
      <c r="L151" s="107"/>
      <c r="P151" s="108"/>
      <c r="Q151" s="109"/>
      <c r="R151" s="105"/>
      <c r="T151" s="105"/>
      <c r="U151" s="109"/>
      <c r="V151" s="110"/>
      <c r="W151" s="94"/>
    </row>
    <row r="152" spans="1:23" x14ac:dyDescent="0.25">
      <c r="A152" s="196"/>
      <c r="B152" s="224" t="s">
        <v>8</v>
      </c>
      <c r="C152" s="204" t="s">
        <v>113</v>
      </c>
      <c r="D152" s="13" t="s">
        <v>46</v>
      </c>
      <c r="E152" s="198" t="s">
        <v>204</v>
      </c>
      <c r="F152" s="14">
        <v>35000</v>
      </c>
      <c r="G152" s="225"/>
      <c r="H152" s="227">
        <v>0.01</v>
      </c>
      <c r="I152" s="212">
        <v>350</v>
      </c>
      <c r="J152" s="228" t="s">
        <v>202</v>
      </c>
      <c r="K152" s="106"/>
      <c r="L152" s="107"/>
      <c r="P152" s="108"/>
      <c r="Q152" s="109"/>
      <c r="R152" s="105"/>
      <c r="T152" s="105"/>
      <c r="U152" s="109"/>
      <c r="V152" s="110"/>
      <c r="W152" s="94"/>
    </row>
    <row r="153" spans="1:23" x14ac:dyDescent="0.25">
      <c r="A153" s="196"/>
      <c r="B153" s="224" t="s">
        <v>8</v>
      </c>
      <c r="C153" s="204" t="s">
        <v>113</v>
      </c>
      <c r="D153" s="13" t="s">
        <v>16</v>
      </c>
      <c r="E153" s="198" t="s">
        <v>85</v>
      </c>
      <c r="F153" s="14">
        <v>50000</v>
      </c>
      <c r="G153" s="225"/>
      <c r="H153" s="227">
        <v>0.01</v>
      </c>
      <c r="I153" s="212">
        <v>500</v>
      </c>
      <c r="J153" s="228" t="s">
        <v>202</v>
      </c>
      <c r="K153" s="106"/>
      <c r="L153" s="107"/>
      <c r="P153" s="108"/>
      <c r="Q153" s="109"/>
      <c r="R153" s="105"/>
      <c r="T153" s="105"/>
      <c r="U153" s="109"/>
      <c r="V153" s="110"/>
      <c r="W153" s="94"/>
    </row>
    <row r="154" spans="1:23" x14ac:dyDescent="0.25">
      <c r="A154" s="196"/>
      <c r="B154" s="224" t="s">
        <v>8</v>
      </c>
      <c r="C154" s="204" t="s">
        <v>113</v>
      </c>
      <c r="D154" s="13" t="s">
        <v>14</v>
      </c>
      <c r="E154" s="217" t="s">
        <v>84</v>
      </c>
      <c r="F154" s="14">
        <v>50000</v>
      </c>
      <c r="G154" s="225"/>
      <c r="H154" s="227">
        <v>0.01</v>
      </c>
      <c r="I154" s="212">
        <v>500</v>
      </c>
      <c r="J154" s="228" t="s">
        <v>202</v>
      </c>
      <c r="K154" s="106"/>
      <c r="L154" s="107"/>
      <c r="P154" s="108"/>
      <c r="Q154" s="109"/>
      <c r="R154" s="105"/>
      <c r="T154" s="105"/>
      <c r="U154" s="109"/>
      <c r="V154" s="110"/>
      <c r="W154" s="94"/>
    </row>
    <row r="155" spans="1:23" x14ac:dyDescent="0.25">
      <c r="A155" s="196"/>
      <c r="B155" s="224" t="s">
        <v>8</v>
      </c>
      <c r="C155" s="204" t="s">
        <v>113</v>
      </c>
      <c r="D155" s="13" t="s">
        <v>11</v>
      </c>
      <c r="E155" s="198" t="s">
        <v>83</v>
      </c>
      <c r="F155" s="14">
        <v>50000</v>
      </c>
      <c r="G155" s="225"/>
      <c r="H155" s="227">
        <v>0.01</v>
      </c>
      <c r="I155" s="212">
        <v>500</v>
      </c>
      <c r="J155" s="228" t="s">
        <v>202</v>
      </c>
      <c r="K155" s="106"/>
      <c r="L155" s="107"/>
      <c r="P155" s="108"/>
      <c r="Q155" s="109"/>
      <c r="R155" s="105"/>
      <c r="T155" s="105"/>
      <c r="U155" s="109"/>
      <c r="V155" s="110"/>
      <c r="W155" s="94"/>
    </row>
    <row r="156" spans="1:23" x14ac:dyDescent="0.25">
      <c r="A156" s="196"/>
      <c r="B156" s="224" t="s">
        <v>8</v>
      </c>
      <c r="C156" s="204" t="s">
        <v>113</v>
      </c>
      <c r="D156" s="13" t="s">
        <v>88</v>
      </c>
      <c r="E156" s="198" t="s">
        <v>215</v>
      </c>
      <c r="F156" s="14">
        <v>13083</v>
      </c>
      <c r="G156" s="225"/>
      <c r="H156" s="227">
        <v>0.01</v>
      </c>
      <c r="I156" s="212">
        <v>131</v>
      </c>
      <c r="J156" s="228" t="s">
        <v>202</v>
      </c>
      <c r="K156" s="106"/>
      <c r="L156" s="107"/>
      <c r="P156" s="108"/>
      <c r="Q156" s="109"/>
      <c r="R156" s="105"/>
      <c r="T156" s="105"/>
      <c r="U156" s="109"/>
      <c r="V156" s="110"/>
      <c r="W156" s="94"/>
    </row>
    <row r="157" spans="1:23" x14ac:dyDescent="0.25">
      <c r="A157" s="196"/>
      <c r="B157" s="224" t="s">
        <v>8</v>
      </c>
      <c r="C157" s="204" t="s">
        <v>113</v>
      </c>
      <c r="D157" s="13" t="s">
        <v>17</v>
      </c>
      <c r="E157" s="198" t="s">
        <v>210</v>
      </c>
      <c r="F157" s="14">
        <v>302270</v>
      </c>
      <c r="G157" s="225"/>
      <c r="H157" s="227">
        <v>0.01</v>
      </c>
      <c r="I157" s="212">
        <v>3023</v>
      </c>
      <c r="J157" s="228" t="s">
        <v>202</v>
      </c>
      <c r="K157" s="106"/>
      <c r="L157" s="107"/>
      <c r="P157" s="108"/>
      <c r="Q157" s="109"/>
      <c r="R157" s="105"/>
      <c r="T157" s="105"/>
      <c r="U157" s="109"/>
      <c r="V157" s="110"/>
      <c r="W157" s="94"/>
    </row>
    <row r="158" spans="1:23" x14ac:dyDescent="0.25">
      <c r="A158" s="196"/>
      <c r="B158" s="224" t="s">
        <v>8</v>
      </c>
      <c r="C158" s="204" t="s">
        <v>113</v>
      </c>
      <c r="D158" s="13" t="s">
        <v>37</v>
      </c>
      <c r="E158" s="198" t="s">
        <v>89</v>
      </c>
      <c r="F158" s="14">
        <v>569535</v>
      </c>
      <c r="G158" s="225"/>
      <c r="H158" s="227">
        <v>0.01</v>
      </c>
      <c r="I158" s="212">
        <v>5695</v>
      </c>
      <c r="J158" s="228" t="s">
        <v>202</v>
      </c>
      <c r="K158" s="106"/>
      <c r="L158" s="107"/>
      <c r="P158" s="108"/>
      <c r="Q158" s="109"/>
      <c r="R158" s="105"/>
      <c r="T158" s="105"/>
      <c r="U158" s="109"/>
      <c r="V158" s="110"/>
      <c r="W158" s="94"/>
    </row>
    <row r="159" spans="1:23" x14ac:dyDescent="0.25">
      <c r="A159" s="196"/>
      <c r="B159" s="224" t="s">
        <v>8</v>
      </c>
      <c r="C159" s="204" t="s">
        <v>113</v>
      </c>
      <c r="D159" s="13" t="s">
        <v>46</v>
      </c>
      <c r="E159" s="198" t="s">
        <v>204</v>
      </c>
      <c r="F159" s="14">
        <v>35000</v>
      </c>
      <c r="G159" s="225"/>
      <c r="H159" s="227">
        <v>0.01</v>
      </c>
      <c r="I159" s="212">
        <v>350</v>
      </c>
      <c r="J159" s="228" t="s">
        <v>202</v>
      </c>
      <c r="K159" s="106"/>
      <c r="L159" s="107"/>
      <c r="P159" s="108"/>
      <c r="Q159" s="109"/>
      <c r="R159" s="105"/>
      <c r="T159" s="105"/>
      <c r="U159" s="109"/>
      <c r="V159" s="110"/>
      <c r="W159" s="94"/>
    </row>
    <row r="160" spans="1:23" x14ac:dyDescent="0.25">
      <c r="A160" s="196"/>
      <c r="B160" s="224" t="s">
        <v>8</v>
      </c>
      <c r="C160" s="204" t="s">
        <v>113</v>
      </c>
      <c r="D160" s="13" t="s">
        <v>14</v>
      </c>
      <c r="E160" s="217" t="s">
        <v>84</v>
      </c>
      <c r="F160" s="14">
        <v>50000</v>
      </c>
      <c r="G160" s="225"/>
      <c r="H160" s="227">
        <v>0.01</v>
      </c>
      <c r="I160" s="212">
        <v>500</v>
      </c>
      <c r="J160" s="228" t="s">
        <v>202</v>
      </c>
      <c r="K160" s="106"/>
      <c r="L160" s="107"/>
      <c r="P160" s="108"/>
      <c r="Q160" s="109"/>
      <c r="R160" s="105"/>
      <c r="T160" s="105"/>
      <c r="U160" s="109"/>
      <c r="V160" s="110"/>
      <c r="W160" s="94"/>
    </row>
    <row r="161" spans="1:23" x14ac:dyDescent="0.25">
      <c r="A161" s="196"/>
      <c r="B161" s="224" t="s">
        <v>8</v>
      </c>
      <c r="C161" s="204" t="s">
        <v>113</v>
      </c>
      <c r="D161" s="13" t="s">
        <v>12</v>
      </c>
      <c r="E161" s="198" t="s">
        <v>205</v>
      </c>
      <c r="F161" s="14">
        <v>50000</v>
      </c>
      <c r="G161" s="225"/>
      <c r="H161" s="227">
        <v>0.01</v>
      </c>
      <c r="I161" s="212">
        <v>500</v>
      </c>
      <c r="J161" s="228" t="s">
        <v>202</v>
      </c>
      <c r="K161" s="106"/>
      <c r="L161" s="107"/>
      <c r="P161" s="108"/>
      <c r="Q161" s="109"/>
      <c r="R161" s="105"/>
      <c r="T161" s="105"/>
      <c r="U161" s="109"/>
      <c r="V161" s="110"/>
      <c r="W161" s="94"/>
    </row>
    <row r="162" spans="1:23" x14ac:dyDescent="0.25">
      <c r="A162" s="196"/>
      <c r="B162" s="224" t="s">
        <v>8</v>
      </c>
      <c r="C162" s="204" t="s">
        <v>113</v>
      </c>
      <c r="D162" s="13" t="s">
        <v>11</v>
      </c>
      <c r="E162" s="198" t="s">
        <v>83</v>
      </c>
      <c r="F162" s="14">
        <v>50000</v>
      </c>
      <c r="G162" s="225"/>
      <c r="H162" s="227">
        <v>0.01</v>
      </c>
      <c r="I162" s="212">
        <v>500</v>
      </c>
      <c r="J162" s="228" t="s">
        <v>202</v>
      </c>
      <c r="K162" s="106"/>
      <c r="L162" s="107"/>
      <c r="P162" s="108"/>
      <c r="Q162" s="109"/>
      <c r="R162" s="105"/>
      <c r="T162" s="105"/>
      <c r="U162" s="109"/>
      <c r="V162" s="110"/>
      <c r="W162" s="94"/>
    </row>
    <row r="163" spans="1:23" x14ac:dyDescent="0.25">
      <c r="A163" s="196"/>
      <c r="B163" s="224" t="s">
        <v>8</v>
      </c>
      <c r="C163" s="204" t="s">
        <v>113</v>
      </c>
      <c r="D163" s="13" t="s">
        <v>35</v>
      </c>
      <c r="E163" s="198" t="s">
        <v>80</v>
      </c>
      <c r="F163" s="14">
        <v>12800</v>
      </c>
      <c r="G163" s="225"/>
      <c r="H163" s="227">
        <v>0.01</v>
      </c>
      <c r="I163" s="212">
        <v>128</v>
      </c>
      <c r="J163" s="228" t="s">
        <v>202</v>
      </c>
      <c r="K163" s="106"/>
      <c r="L163" s="107"/>
      <c r="P163" s="108"/>
      <c r="Q163" s="109"/>
      <c r="R163" s="105"/>
      <c r="T163" s="105"/>
      <c r="U163" s="109"/>
      <c r="V163" s="110"/>
      <c r="W163" s="94"/>
    </row>
    <row r="164" spans="1:23" x14ac:dyDescent="0.25">
      <c r="A164" s="196"/>
      <c r="B164" s="224" t="s">
        <v>8</v>
      </c>
      <c r="C164" s="204" t="s">
        <v>113</v>
      </c>
      <c r="D164" s="13" t="s">
        <v>34</v>
      </c>
      <c r="E164" s="198" t="s">
        <v>81</v>
      </c>
      <c r="F164" s="14">
        <v>5600</v>
      </c>
      <c r="G164" s="225"/>
      <c r="H164" s="227">
        <v>0.01</v>
      </c>
      <c r="I164" s="212">
        <v>56</v>
      </c>
      <c r="J164" s="228" t="s">
        <v>202</v>
      </c>
      <c r="K164" s="106"/>
      <c r="L164" s="107"/>
      <c r="P164" s="108"/>
      <c r="Q164" s="109"/>
      <c r="R164" s="105"/>
      <c r="T164" s="105"/>
      <c r="U164" s="109"/>
      <c r="V164" s="110"/>
      <c r="W164" s="94"/>
    </row>
    <row r="165" spans="1:23" x14ac:dyDescent="0.25">
      <c r="A165" s="196"/>
      <c r="B165" s="224" t="s">
        <v>8</v>
      </c>
      <c r="C165" s="204" t="s">
        <v>113</v>
      </c>
      <c r="D165" s="13" t="s">
        <v>33</v>
      </c>
      <c r="E165" s="198" t="s">
        <v>87</v>
      </c>
      <c r="F165" s="14">
        <v>5150</v>
      </c>
      <c r="G165" s="225"/>
      <c r="H165" s="227">
        <v>0.01</v>
      </c>
      <c r="I165" s="212">
        <v>51</v>
      </c>
      <c r="J165" s="228" t="s">
        <v>202</v>
      </c>
      <c r="K165" s="106"/>
      <c r="L165" s="107"/>
      <c r="P165" s="108"/>
      <c r="Q165" s="109"/>
      <c r="R165" s="105"/>
      <c r="T165" s="105"/>
      <c r="U165" s="109"/>
      <c r="V165" s="110"/>
      <c r="W165" s="94"/>
    </row>
    <row r="166" spans="1:23" x14ac:dyDescent="0.25">
      <c r="A166" s="196"/>
      <c r="B166" s="224" t="s">
        <v>8</v>
      </c>
      <c r="C166" s="204" t="s">
        <v>113</v>
      </c>
      <c r="D166" s="13" t="s">
        <v>15</v>
      </c>
      <c r="E166" s="198" t="s">
        <v>86</v>
      </c>
      <c r="F166" s="14">
        <v>2350</v>
      </c>
      <c r="G166" s="225"/>
      <c r="H166" s="227">
        <v>0.01</v>
      </c>
      <c r="I166" s="212">
        <v>23</v>
      </c>
      <c r="J166" s="228" t="s">
        <v>202</v>
      </c>
      <c r="K166" s="106"/>
      <c r="L166" s="107"/>
      <c r="P166" s="108"/>
      <c r="Q166" s="109"/>
      <c r="R166" s="105"/>
      <c r="T166" s="105"/>
      <c r="U166" s="109"/>
      <c r="V166" s="110"/>
      <c r="W166" s="94"/>
    </row>
    <row r="167" spans="1:23" ht="15.75" x14ac:dyDescent="0.25">
      <c r="A167" s="196"/>
      <c r="B167" s="224" t="s">
        <v>8</v>
      </c>
      <c r="C167" s="204" t="s">
        <v>113</v>
      </c>
      <c r="D167" s="13" t="s">
        <v>45</v>
      </c>
      <c r="E167" s="208" t="s">
        <v>206</v>
      </c>
      <c r="F167" s="14">
        <v>6800</v>
      </c>
      <c r="G167" s="225"/>
      <c r="H167" s="227">
        <v>0.01</v>
      </c>
      <c r="I167" s="212">
        <v>68</v>
      </c>
      <c r="J167" s="228" t="s">
        <v>202</v>
      </c>
      <c r="K167" s="106"/>
      <c r="L167" s="107"/>
      <c r="P167" s="108"/>
      <c r="Q167" s="109"/>
      <c r="R167" s="105"/>
      <c r="T167" s="105"/>
      <c r="U167" s="109"/>
      <c r="V167" s="110"/>
      <c r="W167" s="94"/>
    </row>
    <row r="168" spans="1:23" x14ac:dyDescent="0.25">
      <c r="A168" s="196"/>
      <c r="B168" s="224" t="s">
        <v>8</v>
      </c>
      <c r="C168" s="204" t="s">
        <v>113</v>
      </c>
      <c r="D168" s="13" t="s">
        <v>31</v>
      </c>
      <c r="E168" s="198" t="s">
        <v>83</v>
      </c>
      <c r="F168" s="14">
        <v>4150</v>
      </c>
      <c r="G168" s="225"/>
      <c r="H168" s="227">
        <v>0.01</v>
      </c>
      <c r="I168" s="212">
        <v>41</v>
      </c>
      <c r="J168" s="228" t="s">
        <v>202</v>
      </c>
      <c r="K168" s="106"/>
      <c r="L168" s="107"/>
      <c r="P168" s="108"/>
      <c r="Q168" s="109"/>
      <c r="R168" s="105"/>
      <c r="T168" s="105"/>
      <c r="U168" s="109"/>
      <c r="V168" s="110"/>
      <c r="W168" s="94"/>
    </row>
    <row r="169" spans="1:23" x14ac:dyDescent="0.25">
      <c r="A169" s="196"/>
      <c r="B169" s="224" t="s">
        <v>8</v>
      </c>
      <c r="C169" s="204" t="s">
        <v>113</v>
      </c>
      <c r="D169" s="13" t="s">
        <v>37</v>
      </c>
      <c r="E169" s="198" t="s">
        <v>89</v>
      </c>
      <c r="F169" s="14">
        <v>331006</v>
      </c>
      <c r="G169" s="225"/>
      <c r="H169" s="227">
        <v>0.01</v>
      </c>
      <c r="I169" s="212">
        <v>3310</v>
      </c>
      <c r="J169" s="228" t="s">
        <v>202</v>
      </c>
      <c r="K169" s="106"/>
      <c r="L169" s="107"/>
      <c r="P169" s="108"/>
      <c r="Q169" s="109"/>
      <c r="R169" s="105"/>
      <c r="T169" s="105"/>
      <c r="U169" s="109"/>
      <c r="V169" s="110"/>
      <c r="W169" s="94"/>
    </row>
    <row r="170" spans="1:23" x14ac:dyDescent="0.25">
      <c r="A170" s="196"/>
      <c r="B170" s="224" t="s">
        <v>8</v>
      </c>
      <c r="C170" s="204" t="s">
        <v>113</v>
      </c>
      <c r="D170" s="13" t="s">
        <v>33</v>
      </c>
      <c r="E170" s="198" t="s">
        <v>87</v>
      </c>
      <c r="F170" s="14">
        <v>7250</v>
      </c>
      <c r="G170" s="225"/>
      <c r="H170" s="227">
        <v>0.01</v>
      </c>
      <c r="I170" s="212">
        <v>72</v>
      </c>
      <c r="J170" s="228" t="s">
        <v>202</v>
      </c>
      <c r="K170" s="106"/>
      <c r="L170" s="107"/>
      <c r="P170" s="108"/>
      <c r="Q170" s="109"/>
      <c r="R170" s="105"/>
      <c r="T170" s="105"/>
      <c r="U170" s="109"/>
      <c r="V170" s="110"/>
      <c r="W170" s="94"/>
    </row>
    <row r="171" spans="1:23" ht="15.75" x14ac:dyDescent="0.25">
      <c r="A171" s="220"/>
      <c r="B171" s="224" t="s">
        <v>8</v>
      </c>
      <c r="C171" s="204" t="s">
        <v>113</v>
      </c>
      <c r="D171" s="13" t="s">
        <v>34</v>
      </c>
      <c r="E171" s="198" t="s">
        <v>81</v>
      </c>
      <c r="F171" s="14">
        <v>2100</v>
      </c>
      <c r="G171" s="225"/>
      <c r="H171" s="227">
        <v>0.01</v>
      </c>
      <c r="I171" s="212">
        <v>21</v>
      </c>
      <c r="J171" s="228" t="s">
        <v>202</v>
      </c>
      <c r="K171" s="113"/>
      <c r="L171" s="114"/>
      <c r="P171" s="115"/>
      <c r="Q171" s="115"/>
      <c r="R171" s="116"/>
      <c r="T171" s="117"/>
      <c r="U171" s="117"/>
      <c r="V171" s="116"/>
      <c r="W171" s="118"/>
    </row>
    <row r="172" spans="1:23" ht="15.75" x14ac:dyDescent="0.25">
      <c r="A172" s="220"/>
      <c r="B172" s="224" t="s">
        <v>8</v>
      </c>
      <c r="C172" s="204" t="s">
        <v>113</v>
      </c>
      <c r="D172" s="13" t="s">
        <v>35</v>
      </c>
      <c r="E172" s="198" t="s">
        <v>80</v>
      </c>
      <c r="F172" s="14">
        <v>8500</v>
      </c>
      <c r="G172" s="225"/>
      <c r="H172" s="227">
        <v>0.01</v>
      </c>
      <c r="I172" s="212">
        <v>85</v>
      </c>
      <c r="J172" s="228" t="s">
        <v>202</v>
      </c>
      <c r="K172" s="113"/>
      <c r="L172" s="114"/>
      <c r="P172" s="115"/>
      <c r="Q172" s="115"/>
      <c r="R172" s="116"/>
      <c r="T172" s="117"/>
      <c r="U172" s="117"/>
      <c r="V172" s="116"/>
      <c r="W172" s="118"/>
    </row>
    <row r="173" spans="1:23" ht="15.75" x14ac:dyDescent="0.25">
      <c r="A173" s="220"/>
      <c r="B173" s="224" t="s">
        <v>8</v>
      </c>
      <c r="C173" s="204" t="s">
        <v>113</v>
      </c>
      <c r="D173" s="13" t="s">
        <v>32</v>
      </c>
      <c r="E173" s="198" t="s">
        <v>86</v>
      </c>
      <c r="F173" s="14">
        <v>2823</v>
      </c>
      <c r="G173" s="225"/>
      <c r="H173" s="227">
        <v>0.01</v>
      </c>
      <c r="I173" s="212">
        <v>28</v>
      </c>
      <c r="J173" s="228" t="s">
        <v>202</v>
      </c>
      <c r="K173" s="113"/>
      <c r="L173" s="114"/>
      <c r="P173" s="115"/>
      <c r="Q173" s="115"/>
      <c r="R173" s="116"/>
      <c r="T173" s="117"/>
      <c r="U173" s="117"/>
      <c r="V173" s="116"/>
      <c r="W173" s="118"/>
    </row>
    <row r="174" spans="1:23" ht="15.75" x14ac:dyDescent="0.25">
      <c r="A174" s="220"/>
      <c r="B174" s="224" t="s">
        <v>8</v>
      </c>
      <c r="C174" s="204" t="s">
        <v>113</v>
      </c>
      <c r="D174" s="13" t="s">
        <v>45</v>
      </c>
      <c r="E174" s="208" t="s">
        <v>206</v>
      </c>
      <c r="F174" s="14">
        <v>6013</v>
      </c>
      <c r="G174" s="225"/>
      <c r="H174" s="227">
        <v>0.01</v>
      </c>
      <c r="I174" s="212">
        <v>60</v>
      </c>
      <c r="J174" s="228" t="s">
        <v>202</v>
      </c>
      <c r="K174" s="113"/>
      <c r="L174" s="114"/>
      <c r="P174" s="115"/>
      <c r="Q174" s="115"/>
      <c r="R174" s="116"/>
      <c r="T174" s="117"/>
      <c r="U174" s="117"/>
      <c r="V174" s="116"/>
      <c r="W174" s="118"/>
    </row>
    <row r="175" spans="1:23" ht="15.75" x14ac:dyDescent="0.25">
      <c r="A175" s="220"/>
      <c r="B175" s="224" t="s">
        <v>8</v>
      </c>
      <c r="C175" s="204" t="s">
        <v>113</v>
      </c>
      <c r="D175" s="13" t="s">
        <v>31</v>
      </c>
      <c r="E175" s="198" t="s">
        <v>83</v>
      </c>
      <c r="F175" s="14">
        <v>5000</v>
      </c>
      <c r="G175" s="225"/>
      <c r="H175" s="227">
        <v>0.01</v>
      </c>
      <c r="I175" s="212">
        <v>50</v>
      </c>
      <c r="J175" s="228" t="s">
        <v>202</v>
      </c>
      <c r="K175" s="148"/>
      <c r="L175" s="114"/>
      <c r="P175" s="115"/>
      <c r="Q175" s="115"/>
      <c r="R175" s="116"/>
      <c r="T175" s="117"/>
      <c r="U175" s="117"/>
      <c r="V175" s="116"/>
      <c r="W175" s="118"/>
    </row>
    <row r="176" spans="1:23" ht="15.75" x14ac:dyDescent="0.25">
      <c r="A176" s="220"/>
      <c r="B176" s="224" t="s">
        <v>8</v>
      </c>
      <c r="C176" s="204" t="s">
        <v>113</v>
      </c>
      <c r="D176" s="13" t="s">
        <v>11</v>
      </c>
      <c r="E176" s="198" t="s">
        <v>83</v>
      </c>
      <c r="F176" s="14">
        <v>50000</v>
      </c>
      <c r="G176" s="225"/>
      <c r="H176" s="227">
        <v>0.01</v>
      </c>
      <c r="I176" s="212">
        <v>500</v>
      </c>
      <c r="J176" s="228" t="s">
        <v>202</v>
      </c>
      <c r="K176" s="113"/>
      <c r="L176" s="114"/>
      <c r="P176" s="115"/>
      <c r="Q176" s="115"/>
      <c r="R176" s="116"/>
      <c r="T176" s="117"/>
      <c r="U176" s="117"/>
      <c r="V176" s="116"/>
      <c r="W176" s="118"/>
    </row>
    <row r="177" spans="1:23" ht="15.75" x14ac:dyDescent="0.25">
      <c r="A177" s="220"/>
      <c r="B177" s="224" t="s">
        <v>8</v>
      </c>
      <c r="C177" s="204" t="s">
        <v>113</v>
      </c>
      <c r="D177" s="13" t="s">
        <v>37</v>
      </c>
      <c r="E177" s="198" t="s">
        <v>89</v>
      </c>
      <c r="F177" s="14">
        <v>558012</v>
      </c>
      <c r="G177" s="225"/>
      <c r="H177" s="227">
        <v>0.01</v>
      </c>
      <c r="I177" s="212">
        <v>5584</v>
      </c>
      <c r="J177" s="228" t="s">
        <v>202</v>
      </c>
      <c r="K177" s="113"/>
      <c r="L177" s="114"/>
      <c r="P177" s="115"/>
      <c r="Q177" s="115"/>
      <c r="R177" s="116"/>
      <c r="T177" s="117"/>
      <c r="U177" s="117"/>
      <c r="V177" s="116"/>
      <c r="W177" s="118"/>
    </row>
    <row r="178" spans="1:23" ht="15.75" x14ac:dyDescent="0.25">
      <c r="A178" s="220"/>
      <c r="B178" s="224" t="s">
        <v>8</v>
      </c>
      <c r="C178" s="204" t="s">
        <v>113</v>
      </c>
      <c r="D178" s="13" t="s">
        <v>33</v>
      </c>
      <c r="E178" s="198" t="s">
        <v>87</v>
      </c>
      <c r="F178" s="14">
        <v>4650</v>
      </c>
      <c r="G178" s="225"/>
      <c r="H178" s="227">
        <v>0.01</v>
      </c>
      <c r="I178" s="212">
        <v>46</v>
      </c>
      <c r="J178" s="228" t="s">
        <v>202</v>
      </c>
      <c r="K178" s="113"/>
      <c r="L178" s="114"/>
      <c r="P178" s="115"/>
      <c r="Q178" s="115"/>
      <c r="R178" s="116"/>
      <c r="T178" s="117"/>
      <c r="U178" s="117"/>
      <c r="V178" s="116"/>
      <c r="W178" s="118"/>
    </row>
    <row r="179" spans="1:23" ht="15.75" x14ac:dyDescent="0.25">
      <c r="A179" s="220"/>
      <c r="B179" s="224" t="s">
        <v>8</v>
      </c>
      <c r="C179" s="204" t="s">
        <v>113</v>
      </c>
      <c r="D179" s="13" t="s">
        <v>51</v>
      </c>
      <c r="E179" s="198" t="s">
        <v>208</v>
      </c>
      <c r="F179" s="14">
        <v>30000</v>
      </c>
      <c r="G179" s="225"/>
      <c r="H179" s="227">
        <v>0.01</v>
      </c>
      <c r="I179" s="212">
        <v>300</v>
      </c>
      <c r="J179" s="228" t="s">
        <v>202</v>
      </c>
      <c r="K179" s="113"/>
      <c r="L179" s="114"/>
      <c r="P179" s="115"/>
      <c r="Q179" s="115"/>
      <c r="R179" s="116"/>
      <c r="T179" s="117"/>
      <c r="U179" s="117"/>
      <c r="V179" s="116"/>
      <c r="W179" s="118"/>
    </row>
    <row r="180" spans="1:23" ht="15.75" x14ac:dyDescent="0.25">
      <c r="A180" s="220"/>
      <c r="B180" s="224" t="s">
        <v>8</v>
      </c>
      <c r="C180" s="204" t="s">
        <v>113</v>
      </c>
      <c r="D180" s="13" t="s">
        <v>29</v>
      </c>
      <c r="E180" s="198" t="s">
        <v>203</v>
      </c>
      <c r="F180" s="14">
        <v>50000</v>
      </c>
      <c r="G180" s="225"/>
      <c r="H180" s="227">
        <v>0.01</v>
      </c>
      <c r="I180" s="212">
        <v>500</v>
      </c>
      <c r="J180" s="228" t="s">
        <v>202</v>
      </c>
      <c r="K180" s="113"/>
      <c r="L180" s="114"/>
      <c r="P180" s="115"/>
      <c r="Q180" s="115"/>
      <c r="R180" s="116"/>
      <c r="T180" s="117"/>
      <c r="U180" s="117"/>
      <c r="V180" s="116"/>
      <c r="W180" s="118"/>
    </row>
    <row r="181" spans="1:23" ht="15.75" x14ac:dyDescent="0.25">
      <c r="A181" s="220"/>
      <c r="B181" s="224" t="s">
        <v>8</v>
      </c>
      <c r="C181" s="204" t="s">
        <v>113</v>
      </c>
      <c r="D181" s="211" t="s">
        <v>14</v>
      </c>
      <c r="E181" s="217" t="s">
        <v>84</v>
      </c>
      <c r="F181" s="14">
        <v>10000</v>
      </c>
      <c r="G181" s="225"/>
      <c r="H181" s="227">
        <v>0.01</v>
      </c>
      <c r="I181" s="212">
        <v>100</v>
      </c>
      <c r="J181" s="228" t="s">
        <v>202</v>
      </c>
      <c r="K181" s="113"/>
      <c r="L181" s="114"/>
      <c r="P181" s="115"/>
      <c r="Q181" s="115"/>
      <c r="R181" s="116"/>
      <c r="T181" s="117"/>
      <c r="U181" s="117"/>
      <c r="V181" s="116"/>
      <c r="W181" s="118"/>
    </row>
    <row r="182" spans="1:23" ht="15.75" x14ac:dyDescent="0.25">
      <c r="A182" s="220"/>
      <c r="B182" s="224" t="s">
        <v>8</v>
      </c>
      <c r="C182" s="204" t="s">
        <v>113</v>
      </c>
      <c r="D182" s="13" t="s">
        <v>34</v>
      </c>
      <c r="E182" s="198" t="s">
        <v>81</v>
      </c>
      <c r="F182" s="14">
        <v>50000</v>
      </c>
      <c r="G182" s="225"/>
      <c r="H182" s="227">
        <v>0.01</v>
      </c>
      <c r="I182" s="212">
        <v>500</v>
      </c>
      <c r="J182" s="228" t="s">
        <v>202</v>
      </c>
      <c r="K182" s="113"/>
      <c r="L182" s="114"/>
      <c r="P182" s="115"/>
      <c r="Q182" s="115"/>
      <c r="R182" s="116"/>
      <c r="T182" s="117"/>
      <c r="U182" s="117"/>
      <c r="V182" s="116"/>
      <c r="W182" s="118"/>
    </row>
    <row r="183" spans="1:23" ht="15.75" x14ac:dyDescent="0.25">
      <c r="A183" s="220"/>
      <c r="B183" s="224" t="s">
        <v>8</v>
      </c>
      <c r="C183" s="204" t="s">
        <v>113</v>
      </c>
      <c r="D183" s="13" t="s">
        <v>34</v>
      </c>
      <c r="E183" s="198" t="s">
        <v>81</v>
      </c>
      <c r="F183" s="14">
        <v>4200</v>
      </c>
      <c r="G183" s="225"/>
      <c r="H183" s="227">
        <v>0.01</v>
      </c>
      <c r="I183" s="212">
        <v>42</v>
      </c>
      <c r="J183" s="228" t="s">
        <v>202</v>
      </c>
      <c r="K183" s="113"/>
      <c r="L183" s="114"/>
      <c r="P183" s="115"/>
      <c r="Q183" s="115"/>
      <c r="R183" s="116"/>
      <c r="T183" s="117"/>
      <c r="U183" s="117"/>
      <c r="V183" s="116"/>
      <c r="W183" s="118"/>
    </row>
    <row r="184" spans="1:23" ht="15.75" x14ac:dyDescent="0.25">
      <c r="A184" s="220"/>
      <c r="B184" s="224" t="s">
        <v>8</v>
      </c>
      <c r="C184" s="204" t="s">
        <v>113</v>
      </c>
      <c r="D184" s="13" t="s">
        <v>32</v>
      </c>
      <c r="E184" s="198" t="s">
        <v>86</v>
      </c>
      <c r="F184" s="14">
        <v>3050</v>
      </c>
      <c r="G184" s="225"/>
      <c r="H184" s="227">
        <v>0.01</v>
      </c>
      <c r="I184" s="212">
        <v>30</v>
      </c>
      <c r="J184" s="228" t="s">
        <v>202</v>
      </c>
      <c r="K184" s="113"/>
      <c r="L184" s="114"/>
      <c r="P184" s="115"/>
      <c r="Q184" s="115"/>
      <c r="R184" s="116"/>
      <c r="T184" s="117"/>
      <c r="U184" s="117"/>
      <c r="V184" s="116"/>
      <c r="W184" s="118"/>
    </row>
    <row r="185" spans="1:23" ht="15.75" x14ac:dyDescent="0.25">
      <c r="A185" s="220"/>
      <c r="B185" s="224" t="s">
        <v>8</v>
      </c>
      <c r="C185" s="204" t="s">
        <v>113</v>
      </c>
      <c r="D185" s="13" t="s">
        <v>31</v>
      </c>
      <c r="E185" s="198" t="s">
        <v>83</v>
      </c>
      <c r="F185" s="14">
        <v>4300</v>
      </c>
      <c r="G185" s="225"/>
      <c r="H185" s="227">
        <v>0.01</v>
      </c>
      <c r="I185" s="212">
        <v>43</v>
      </c>
      <c r="J185" s="228" t="s">
        <v>202</v>
      </c>
      <c r="K185" s="113"/>
      <c r="L185" s="114"/>
      <c r="P185" s="115"/>
      <c r="Q185" s="115"/>
      <c r="R185" s="116"/>
      <c r="T185" s="117"/>
      <c r="U185" s="117"/>
      <c r="V185" s="116"/>
      <c r="W185" s="118"/>
    </row>
    <row r="186" spans="1:23" ht="15.75" x14ac:dyDescent="0.25">
      <c r="A186" s="220"/>
      <c r="B186" s="224" t="s">
        <v>8</v>
      </c>
      <c r="C186" s="204" t="s">
        <v>113</v>
      </c>
      <c r="D186" s="13" t="s">
        <v>35</v>
      </c>
      <c r="E186" s="198" t="s">
        <v>80</v>
      </c>
      <c r="F186" s="14">
        <v>6400</v>
      </c>
      <c r="G186" s="225"/>
      <c r="H186" s="227">
        <v>0.01</v>
      </c>
      <c r="I186" s="212">
        <v>64</v>
      </c>
      <c r="J186" s="228" t="s">
        <v>202</v>
      </c>
      <c r="K186" s="113"/>
      <c r="L186" s="114"/>
      <c r="P186" s="115"/>
      <c r="Q186" s="115"/>
      <c r="R186" s="116"/>
      <c r="T186" s="117"/>
      <c r="U186" s="117"/>
      <c r="V186" s="116"/>
      <c r="W186" s="118"/>
    </row>
    <row r="187" spans="1:23" ht="15.75" x14ac:dyDescent="0.25">
      <c r="A187" s="220"/>
      <c r="B187" s="224" t="s">
        <v>8</v>
      </c>
      <c r="C187" s="204" t="s">
        <v>113</v>
      </c>
      <c r="D187" s="13" t="s">
        <v>44</v>
      </c>
      <c r="E187" s="198" t="s">
        <v>80</v>
      </c>
      <c r="F187" s="14">
        <v>4650</v>
      </c>
      <c r="G187" s="225"/>
      <c r="H187" s="227">
        <v>0.01</v>
      </c>
      <c r="I187" s="212">
        <v>46</v>
      </c>
      <c r="J187" s="228" t="s">
        <v>202</v>
      </c>
      <c r="K187" s="113"/>
      <c r="L187" s="114"/>
      <c r="P187" s="115"/>
      <c r="Q187" s="115"/>
      <c r="R187" s="116"/>
      <c r="T187" s="117"/>
      <c r="U187" s="117"/>
      <c r="V187" s="116"/>
      <c r="W187" s="118"/>
    </row>
    <row r="188" spans="1:23" ht="15.75" x14ac:dyDescent="0.25">
      <c r="A188" s="220"/>
      <c r="B188" s="224" t="s">
        <v>8</v>
      </c>
      <c r="C188" s="204" t="s">
        <v>113</v>
      </c>
      <c r="D188" s="13" t="s">
        <v>45</v>
      </c>
      <c r="E188" s="208" t="s">
        <v>206</v>
      </c>
      <c r="F188" s="14">
        <v>5000</v>
      </c>
      <c r="G188" s="225"/>
      <c r="H188" s="227">
        <v>0.01</v>
      </c>
      <c r="I188" s="212">
        <v>50</v>
      </c>
      <c r="J188" s="228" t="s">
        <v>202</v>
      </c>
      <c r="K188" s="113"/>
      <c r="L188" s="114"/>
      <c r="P188" s="115"/>
      <c r="Q188" s="115"/>
      <c r="R188" s="116"/>
      <c r="T188" s="117"/>
      <c r="U188" s="117"/>
      <c r="V188" s="116"/>
      <c r="W188" s="118"/>
    </row>
    <row r="189" spans="1:23" ht="15.75" x14ac:dyDescent="0.25">
      <c r="A189" s="220"/>
      <c r="B189" s="224" t="s">
        <v>8</v>
      </c>
      <c r="C189" s="204" t="s">
        <v>113</v>
      </c>
      <c r="D189" s="13" t="s">
        <v>17</v>
      </c>
      <c r="E189" s="198" t="s">
        <v>210</v>
      </c>
      <c r="F189" s="14">
        <v>57837</v>
      </c>
      <c r="G189" s="225"/>
      <c r="H189" s="227">
        <v>0.01</v>
      </c>
      <c r="I189" s="212">
        <v>581</v>
      </c>
      <c r="J189" s="228" t="s">
        <v>202</v>
      </c>
      <c r="K189" s="113"/>
      <c r="L189" s="114"/>
      <c r="P189" s="115"/>
      <c r="Q189" s="115"/>
      <c r="R189" s="116"/>
      <c r="T189" s="117"/>
      <c r="U189" s="117"/>
      <c r="V189" s="116"/>
      <c r="W189" s="118"/>
    </row>
    <row r="190" spans="1:23" ht="15.75" x14ac:dyDescent="0.25">
      <c r="A190" s="220"/>
      <c r="B190" s="224" t="s">
        <v>8</v>
      </c>
      <c r="C190" s="204" t="s">
        <v>113</v>
      </c>
      <c r="D190" s="13" t="s">
        <v>37</v>
      </c>
      <c r="E190" s="198" t="s">
        <v>89</v>
      </c>
      <c r="F190" s="14">
        <v>810809</v>
      </c>
      <c r="G190" s="225"/>
      <c r="H190" s="227">
        <v>0.01</v>
      </c>
      <c r="I190" s="212">
        <v>8108</v>
      </c>
      <c r="J190" s="228" t="s">
        <v>202</v>
      </c>
      <c r="K190" s="113"/>
      <c r="L190" s="114"/>
      <c r="P190" s="115"/>
      <c r="Q190" s="115"/>
      <c r="R190" s="116"/>
      <c r="T190" s="117"/>
      <c r="U190" s="117"/>
      <c r="V190" s="116"/>
      <c r="W190" s="118"/>
    </row>
    <row r="191" spans="1:23" ht="15.75" x14ac:dyDescent="0.25">
      <c r="A191" s="220"/>
      <c r="B191" s="224" t="s">
        <v>8</v>
      </c>
      <c r="C191" s="204" t="s">
        <v>114</v>
      </c>
      <c r="D191" s="13" t="s">
        <v>21</v>
      </c>
      <c r="E191" s="198" t="s">
        <v>94</v>
      </c>
      <c r="F191" s="14">
        <v>38520</v>
      </c>
      <c r="G191" s="225"/>
      <c r="H191" s="229">
        <v>0.02</v>
      </c>
      <c r="I191" s="213">
        <v>770</v>
      </c>
      <c r="J191" s="228" t="s">
        <v>202</v>
      </c>
      <c r="K191" s="113"/>
      <c r="L191" s="114"/>
      <c r="P191" s="115"/>
      <c r="Q191" s="115"/>
      <c r="R191" s="116"/>
      <c r="T191" s="117"/>
      <c r="U191" s="117"/>
      <c r="V191" s="116"/>
      <c r="W191" s="118"/>
    </row>
    <row r="192" spans="1:23" ht="15.75" x14ac:dyDescent="0.25">
      <c r="A192" s="220"/>
      <c r="B192" s="224" t="s">
        <v>8</v>
      </c>
      <c r="C192" s="204" t="s">
        <v>114</v>
      </c>
      <c r="D192" s="13" t="s">
        <v>42</v>
      </c>
      <c r="E192" s="198" t="s">
        <v>92</v>
      </c>
      <c r="F192" s="14">
        <v>1000000</v>
      </c>
      <c r="G192" s="225"/>
      <c r="H192" s="229">
        <v>0.02</v>
      </c>
      <c r="I192" s="213">
        <v>20000</v>
      </c>
      <c r="J192" s="228" t="s">
        <v>202</v>
      </c>
      <c r="K192" s="113"/>
      <c r="L192" s="114"/>
      <c r="P192" s="115"/>
      <c r="Q192" s="115"/>
      <c r="R192" s="116"/>
      <c r="T192" s="117"/>
      <c r="U192" s="117"/>
      <c r="V192" s="116"/>
      <c r="W192" s="118"/>
    </row>
    <row r="193" spans="1:23" ht="15.75" x14ac:dyDescent="0.25">
      <c r="A193" s="220"/>
      <c r="B193" s="224" t="s">
        <v>8</v>
      </c>
      <c r="C193" s="204" t="s">
        <v>114</v>
      </c>
      <c r="D193" s="13" t="s">
        <v>43</v>
      </c>
      <c r="E193" s="198" t="s">
        <v>91</v>
      </c>
      <c r="F193" s="14">
        <v>500000</v>
      </c>
      <c r="G193" s="225"/>
      <c r="H193" s="229">
        <v>0.02</v>
      </c>
      <c r="I193" s="213">
        <v>10000</v>
      </c>
      <c r="J193" s="228" t="s">
        <v>202</v>
      </c>
      <c r="K193" s="113"/>
      <c r="L193" s="114"/>
      <c r="P193" s="115"/>
      <c r="Q193" s="115"/>
      <c r="R193" s="116"/>
      <c r="T193" s="117"/>
      <c r="U193" s="117"/>
      <c r="V193" s="116"/>
      <c r="W193" s="118"/>
    </row>
    <row r="194" spans="1:23" ht="15.75" x14ac:dyDescent="0.25">
      <c r="A194" s="220"/>
      <c r="B194" s="224" t="s">
        <v>8</v>
      </c>
      <c r="C194" s="204" t="s">
        <v>114</v>
      </c>
      <c r="D194" s="13" t="s">
        <v>69</v>
      </c>
      <c r="E194" s="198" t="s">
        <v>209</v>
      </c>
      <c r="F194" s="14">
        <v>78229</v>
      </c>
      <c r="G194" s="225"/>
      <c r="H194" s="229">
        <v>0.02</v>
      </c>
      <c r="I194" s="213">
        <v>1565</v>
      </c>
      <c r="J194" s="228" t="s">
        <v>202</v>
      </c>
      <c r="K194" s="113"/>
      <c r="L194" s="113"/>
      <c r="P194" s="119"/>
      <c r="Q194" s="119"/>
      <c r="R194" s="119"/>
      <c r="T194" s="117"/>
      <c r="U194" s="117"/>
      <c r="V194" s="117"/>
      <c r="W194" s="117"/>
    </row>
    <row r="195" spans="1:23" ht="15.75" x14ac:dyDescent="0.25">
      <c r="A195" s="220"/>
      <c r="B195" s="224" t="s">
        <v>8</v>
      </c>
      <c r="C195" s="204" t="s">
        <v>114</v>
      </c>
      <c r="D195" s="13" t="s">
        <v>43</v>
      </c>
      <c r="E195" s="198" t="s">
        <v>91</v>
      </c>
      <c r="F195" s="14">
        <v>14300</v>
      </c>
      <c r="G195" s="225"/>
      <c r="H195" s="229">
        <v>0.02</v>
      </c>
      <c r="I195" s="213">
        <v>286</v>
      </c>
      <c r="J195" s="228" t="s">
        <v>202</v>
      </c>
      <c r="K195" s="113"/>
      <c r="L195" s="113"/>
      <c r="P195" s="119"/>
      <c r="Q195" s="119"/>
      <c r="R195" s="119"/>
      <c r="T195" s="117"/>
      <c r="U195" s="117"/>
      <c r="V195" s="117"/>
      <c r="W195" s="117"/>
    </row>
    <row r="196" spans="1:23" ht="15.75" x14ac:dyDescent="0.25">
      <c r="A196" s="220"/>
      <c r="B196" s="224" t="s">
        <v>8</v>
      </c>
      <c r="C196" s="204" t="s">
        <v>114</v>
      </c>
      <c r="D196" s="13" t="s">
        <v>42</v>
      </c>
      <c r="E196" s="198" t="s">
        <v>92</v>
      </c>
      <c r="F196" s="14">
        <v>105500</v>
      </c>
      <c r="G196" s="225"/>
      <c r="H196" s="229">
        <v>0.02</v>
      </c>
      <c r="I196" s="213">
        <v>2110</v>
      </c>
      <c r="J196" s="228" t="s">
        <v>202</v>
      </c>
      <c r="K196" s="113"/>
      <c r="L196" s="113"/>
      <c r="P196" s="119"/>
      <c r="Q196" s="119"/>
      <c r="R196" s="119"/>
      <c r="T196" s="117"/>
      <c r="U196" s="117"/>
      <c r="V196" s="117"/>
      <c r="W196" s="117"/>
    </row>
    <row r="197" spans="1:23" ht="15.75" x14ac:dyDescent="0.25">
      <c r="A197" s="220"/>
      <c r="B197" s="224" t="s">
        <v>8</v>
      </c>
      <c r="C197" s="204" t="s">
        <v>114</v>
      </c>
      <c r="D197" s="13" t="s">
        <v>43</v>
      </c>
      <c r="E197" s="198" t="s">
        <v>91</v>
      </c>
      <c r="F197" s="14">
        <v>500000</v>
      </c>
      <c r="G197" s="225"/>
      <c r="H197" s="229">
        <v>0.02</v>
      </c>
      <c r="I197" s="213">
        <v>10000</v>
      </c>
      <c r="J197" s="228" t="s">
        <v>202</v>
      </c>
      <c r="K197" s="113"/>
      <c r="L197" s="113"/>
      <c r="P197" s="119"/>
      <c r="Q197" s="119"/>
      <c r="R197" s="119"/>
      <c r="T197" s="117"/>
      <c r="U197" s="117"/>
      <c r="V197" s="117"/>
      <c r="W197" s="117"/>
    </row>
    <row r="198" spans="1:23" ht="15.75" x14ac:dyDescent="0.25">
      <c r="A198" s="220"/>
      <c r="B198" s="224" t="s">
        <v>8</v>
      </c>
      <c r="C198" s="204" t="s">
        <v>114</v>
      </c>
      <c r="D198" s="13" t="s">
        <v>42</v>
      </c>
      <c r="E198" s="198" t="s">
        <v>92</v>
      </c>
      <c r="F198" s="14">
        <v>1000000</v>
      </c>
      <c r="G198" s="225"/>
      <c r="H198" s="229">
        <v>0.02</v>
      </c>
      <c r="I198" s="213">
        <v>20000</v>
      </c>
      <c r="J198" s="228" t="s">
        <v>202</v>
      </c>
      <c r="K198" s="113"/>
      <c r="L198" s="113"/>
      <c r="P198" s="119"/>
      <c r="Q198" s="119"/>
      <c r="R198" s="119"/>
      <c r="T198" s="117"/>
      <c r="U198" s="117"/>
      <c r="V198" s="117"/>
      <c r="W198" s="117"/>
    </row>
    <row r="199" spans="1:23" ht="15.75" x14ac:dyDescent="0.25">
      <c r="A199" s="220"/>
      <c r="B199" s="224" t="s">
        <v>8</v>
      </c>
      <c r="C199" s="204" t="s">
        <v>114</v>
      </c>
      <c r="D199" s="13" t="s">
        <v>42</v>
      </c>
      <c r="E199" s="198" t="s">
        <v>92</v>
      </c>
      <c r="F199" s="14">
        <v>122500</v>
      </c>
      <c r="G199" s="225"/>
      <c r="H199" s="229">
        <v>0.02</v>
      </c>
      <c r="I199" s="213">
        <v>2450</v>
      </c>
      <c r="J199" s="228" t="s">
        <v>202</v>
      </c>
      <c r="K199" s="113"/>
      <c r="L199" s="113"/>
      <c r="P199" s="119"/>
      <c r="Q199" s="119"/>
      <c r="R199" s="119"/>
      <c r="T199" s="117"/>
      <c r="U199" s="117"/>
      <c r="V199" s="117"/>
      <c r="W199" s="117"/>
    </row>
    <row r="200" spans="1:23" ht="15.75" x14ac:dyDescent="0.25">
      <c r="A200" s="220"/>
      <c r="B200" s="224" t="s">
        <v>8</v>
      </c>
      <c r="C200" s="204" t="s">
        <v>114</v>
      </c>
      <c r="D200" s="13" t="s">
        <v>43</v>
      </c>
      <c r="E200" s="198" t="s">
        <v>91</v>
      </c>
      <c r="F200" s="14">
        <v>15600</v>
      </c>
      <c r="G200" s="225"/>
      <c r="H200" s="229">
        <v>0.02</v>
      </c>
      <c r="I200" s="213">
        <v>312</v>
      </c>
      <c r="J200" s="228" t="s">
        <v>202</v>
      </c>
      <c r="K200" s="113"/>
      <c r="L200" s="113"/>
      <c r="P200" s="119"/>
      <c r="Q200" s="119"/>
      <c r="R200" s="119"/>
      <c r="T200" s="117"/>
      <c r="U200" s="117"/>
      <c r="V200" s="117"/>
      <c r="W200" s="117"/>
    </row>
    <row r="201" spans="1:23" ht="15.75" x14ac:dyDescent="0.25">
      <c r="A201" s="220"/>
      <c r="B201" s="224" t="s">
        <v>8</v>
      </c>
      <c r="C201" s="204" t="s">
        <v>114</v>
      </c>
      <c r="D201" s="13" t="s">
        <v>43</v>
      </c>
      <c r="E201" s="198" t="s">
        <v>91</v>
      </c>
      <c r="F201" s="14">
        <v>14300</v>
      </c>
      <c r="G201" s="225"/>
      <c r="H201" s="229">
        <v>0.02</v>
      </c>
      <c r="I201" s="213">
        <v>286</v>
      </c>
      <c r="J201" s="228" t="s">
        <v>202</v>
      </c>
      <c r="K201" s="113"/>
      <c r="L201" s="113"/>
      <c r="P201" s="119"/>
      <c r="Q201" s="119"/>
      <c r="R201" s="119"/>
      <c r="T201" s="117"/>
      <c r="U201" s="117"/>
      <c r="V201" s="117"/>
      <c r="W201" s="117"/>
    </row>
    <row r="202" spans="1:23" ht="15.75" x14ac:dyDescent="0.25">
      <c r="A202" s="220"/>
      <c r="B202" s="224" t="s">
        <v>8</v>
      </c>
      <c r="C202" s="204" t="s">
        <v>114</v>
      </c>
      <c r="D202" s="13" t="s">
        <v>42</v>
      </c>
      <c r="E202" s="198" t="s">
        <v>92</v>
      </c>
      <c r="F202" s="14">
        <v>123000</v>
      </c>
      <c r="G202" s="225"/>
      <c r="H202" s="229">
        <v>0.02</v>
      </c>
      <c r="I202" s="213">
        <v>2460</v>
      </c>
      <c r="J202" s="228" t="s">
        <v>202</v>
      </c>
      <c r="K202" s="113"/>
      <c r="L202" s="113"/>
      <c r="P202" s="119"/>
      <c r="Q202" s="119"/>
      <c r="R202" s="119"/>
      <c r="T202" s="117"/>
      <c r="U202" s="117"/>
      <c r="V202" s="117"/>
      <c r="W202" s="117"/>
    </row>
    <row r="203" spans="1:23" ht="15.75" x14ac:dyDescent="0.25">
      <c r="A203" s="220"/>
      <c r="B203" s="224" t="s">
        <v>8</v>
      </c>
      <c r="C203" s="204" t="s">
        <v>114</v>
      </c>
      <c r="D203" s="13" t="s">
        <v>42</v>
      </c>
      <c r="E203" s="198" t="s">
        <v>92</v>
      </c>
      <c r="F203" s="14">
        <v>123000</v>
      </c>
      <c r="G203" s="225"/>
      <c r="H203" s="229">
        <v>0.02</v>
      </c>
      <c r="I203" s="213">
        <v>2460</v>
      </c>
      <c r="J203" s="228" t="s">
        <v>202</v>
      </c>
      <c r="K203" s="113"/>
      <c r="L203" s="113"/>
      <c r="P203" s="119"/>
      <c r="Q203" s="119"/>
      <c r="R203" s="119"/>
      <c r="T203" s="117"/>
      <c r="U203" s="117"/>
      <c r="V203" s="117"/>
      <c r="W203" s="117"/>
    </row>
    <row r="204" spans="1:23" ht="15.75" x14ac:dyDescent="0.25">
      <c r="A204" s="220"/>
      <c r="B204" s="224" t="s">
        <v>8</v>
      </c>
      <c r="C204" s="204" t="s">
        <v>114</v>
      </c>
      <c r="D204" s="13" t="s">
        <v>42</v>
      </c>
      <c r="E204" s="198" t="s">
        <v>92</v>
      </c>
      <c r="F204" s="14">
        <v>1000000</v>
      </c>
      <c r="G204" s="225"/>
      <c r="H204" s="229">
        <v>0.02</v>
      </c>
      <c r="I204" s="213">
        <v>20000</v>
      </c>
      <c r="J204" s="228" t="s">
        <v>202</v>
      </c>
      <c r="K204" s="113"/>
      <c r="L204" s="113"/>
      <c r="P204" s="119"/>
      <c r="Q204" s="119"/>
      <c r="R204" s="119"/>
      <c r="T204" s="117"/>
      <c r="U204" s="117"/>
      <c r="V204" s="117"/>
      <c r="W204" s="117"/>
    </row>
    <row r="205" spans="1:23" ht="15.75" x14ac:dyDescent="0.25">
      <c r="A205" s="220"/>
      <c r="B205" s="224" t="s">
        <v>8</v>
      </c>
      <c r="C205" s="204" t="s">
        <v>114</v>
      </c>
      <c r="D205" s="13" t="s">
        <v>68</v>
      </c>
      <c r="E205" s="219" t="s">
        <v>136</v>
      </c>
      <c r="F205" s="14">
        <v>353000</v>
      </c>
      <c r="G205" s="225"/>
      <c r="H205" s="229">
        <v>0.02</v>
      </c>
      <c r="I205" s="213">
        <v>7060</v>
      </c>
      <c r="J205" s="228" t="s">
        <v>202</v>
      </c>
      <c r="K205" s="113"/>
      <c r="L205" s="113"/>
      <c r="P205" s="119"/>
      <c r="Q205" s="119"/>
      <c r="R205" s="119"/>
      <c r="T205" s="117"/>
      <c r="U205" s="117"/>
      <c r="V205" s="117"/>
      <c r="W205" s="117"/>
    </row>
    <row r="206" spans="1:23" ht="15.75" x14ac:dyDescent="0.25">
      <c r="A206" s="220"/>
      <c r="B206" s="224" t="s">
        <v>8</v>
      </c>
      <c r="C206" s="204" t="s">
        <v>114</v>
      </c>
      <c r="D206" s="13" t="s">
        <v>68</v>
      </c>
      <c r="E206" s="219" t="s">
        <v>136</v>
      </c>
      <c r="F206" s="14">
        <v>353000</v>
      </c>
      <c r="G206" s="225"/>
      <c r="H206" s="229">
        <v>0.02</v>
      </c>
      <c r="I206" s="213">
        <v>7060</v>
      </c>
      <c r="J206" s="228" t="s">
        <v>202</v>
      </c>
      <c r="K206" s="113"/>
      <c r="L206" s="113"/>
      <c r="P206" s="119"/>
      <c r="Q206" s="119"/>
      <c r="R206" s="119"/>
      <c r="T206" s="117"/>
      <c r="U206" s="117"/>
      <c r="V206" s="117"/>
      <c r="W206" s="117"/>
    </row>
    <row r="207" spans="1:23" ht="15.75" x14ac:dyDescent="0.25">
      <c r="A207" s="220"/>
      <c r="B207" s="224" t="s">
        <v>8</v>
      </c>
      <c r="C207" s="204" t="s">
        <v>114</v>
      </c>
      <c r="D207" s="13" t="s">
        <v>68</v>
      </c>
      <c r="E207" s="219" t="s">
        <v>136</v>
      </c>
      <c r="F207" s="14">
        <v>353000</v>
      </c>
      <c r="G207" s="225"/>
      <c r="H207" s="229">
        <v>0.02</v>
      </c>
      <c r="I207" s="213">
        <v>7060</v>
      </c>
      <c r="J207" s="228" t="s">
        <v>202</v>
      </c>
      <c r="K207" s="113"/>
      <c r="L207" s="113"/>
      <c r="P207" s="119"/>
      <c r="Q207" s="119"/>
      <c r="R207" s="119"/>
      <c r="T207" s="117"/>
      <c r="U207" s="117"/>
      <c r="V207" s="117"/>
      <c r="W207" s="117"/>
    </row>
    <row r="208" spans="1:23" ht="15.75" x14ac:dyDescent="0.25">
      <c r="A208" s="220"/>
      <c r="B208" s="224" t="s">
        <v>8</v>
      </c>
      <c r="C208" s="204" t="s">
        <v>114</v>
      </c>
      <c r="D208" s="13" t="s">
        <v>42</v>
      </c>
      <c r="E208" s="198" t="s">
        <v>92</v>
      </c>
      <c r="F208" s="14">
        <v>1000000</v>
      </c>
      <c r="G208" s="225"/>
      <c r="H208" s="229">
        <v>0.02</v>
      </c>
      <c r="I208" s="213">
        <v>20000</v>
      </c>
      <c r="J208" s="228" t="s">
        <v>202</v>
      </c>
      <c r="K208" s="113"/>
      <c r="L208" s="113"/>
      <c r="P208" s="119"/>
      <c r="Q208" s="119"/>
      <c r="R208" s="119"/>
      <c r="T208" s="117"/>
      <c r="U208" s="117"/>
      <c r="V208" s="117"/>
      <c r="W208" s="117"/>
    </row>
    <row r="209" spans="1:23" ht="15.75" x14ac:dyDescent="0.25">
      <c r="A209" s="220"/>
      <c r="B209" s="224" t="s">
        <v>8</v>
      </c>
      <c r="C209" s="204" t="s">
        <v>114</v>
      </c>
      <c r="D209" s="13" t="s">
        <v>43</v>
      </c>
      <c r="E209" s="198" t="s">
        <v>91</v>
      </c>
      <c r="F209" s="14">
        <v>15600</v>
      </c>
      <c r="G209" s="225"/>
      <c r="H209" s="229">
        <v>0.02</v>
      </c>
      <c r="I209" s="213">
        <v>312</v>
      </c>
      <c r="J209" s="228" t="s">
        <v>202</v>
      </c>
      <c r="K209" s="113"/>
      <c r="L209" s="113"/>
      <c r="P209" s="119"/>
      <c r="Q209" s="119"/>
      <c r="R209" s="119"/>
      <c r="T209" s="117"/>
      <c r="U209" s="117"/>
      <c r="V209" s="117"/>
      <c r="W209" s="117"/>
    </row>
    <row r="210" spans="1:23" ht="15.75" x14ac:dyDescent="0.25">
      <c r="A210" s="220"/>
      <c r="B210" s="224" t="s">
        <v>8</v>
      </c>
      <c r="C210" s="204" t="s">
        <v>114</v>
      </c>
      <c r="D210" s="13" t="s">
        <v>42</v>
      </c>
      <c r="E210" s="198" t="s">
        <v>92</v>
      </c>
      <c r="F210" s="14">
        <v>211964</v>
      </c>
      <c r="G210" s="225"/>
      <c r="H210" s="229">
        <v>0.02</v>
      </c>
      <c r="I210" s="213">
        <v>4239</v>
      </c>
      <c r="J210" s="228" t="s">
        <v>202</v>
      </c>
      <c r="K210" s="113"/>
      <c r="L210" s="113"/>
      <c r="P210" s="119"/>
      <c r="Q210" s="119"/>
      <c r="R210" s="119"/>
      <c r="T210" s="117"/>
      <c r="U210" s="117"/>
      <c r="V210" s="117"/>
      <c r="W210" s="117"/>
    </row>
    <row r="211" spans="1:23" ht="15.75" x14ac:dyDescent="0.25">
      <c r="A211" s="220"/>
      <c r="B211" s="224" t="s">
        <v>8</v>
      </c>
      <c r="C211" s="204" t="s">
        <v>114</v>
      </c>
      <c r="D211" s="13" t="s">
        <v>68</v>
      </c>
      <c r="E211" s="219" t="s">
        <v>136</v>
      </c>
      <c r="F211" s="14">
        <v>353000</v>
      </c>
      <c r="G211" s="225"/>
      <c r="H211" s="229">
        <v>0.02</v>
      </c>
      <c r="I211" s="213">
        <v>7060</v>
      </c>
      <c r="J211" s="228" t="s">
        <v>202</v>
      </c>
      <c r="K211" s="113"/>
      <c r="L211" s="113"/>
      <c r="P211" s="119"/>
      <c r="Q211" s="119"/>
      <c r="R211" s="119"/>
      <c r="T211" s="117"/>
      <c r="U211" s="117"/>
      <c r="V211" s="117"/>
      <c r="W211" s="117"/>
    </row>
    <row r="212" spans="1:23" ht="15.75" x14ac:dyDescent="0.25">
      <c r="A212" s="220"/>
      <c r="B212" s="224" t="s">
        <v>8</v>
      </c>
      <c r="C212" s="204" t="s">
        <v>114</v>
      </c>
      <c r="D212" s="13" t="s">
        <v>69</v>
      </c>
      <c r="E212" s="198" t="s">
        <v>209</v>
      </c>
      <c r="F212" s="14">
        <v>76733</v>
      </c>
      <c r="G212" s="225"/>
      <c r="H212" s="229">
        <v>0.02</v>
      </c>
      <c r="I212" s="213">
        <v>1534</v>
      </c>
      <c r="J212" s="228" t="s">
        <v>202</v>
      </c>
      <c r="K212" s="113"/>
      <c r="L212" s="113"/>
      <c r="P212" s="119"/>
      <c r="Q212" s="119"/>
      <c r="R212" s="119"/>
      <c r="T212" s="117"/>
      <c r="U212" s="117"/>
      <c r="V212" s="117"/>
      <c r="W212" s="117"/>
    </row>
    <row r="213" spans="1:23" ht="15.75" x14ac:dyDescent="0.25">
      <c r="A213" s="220"/>
      <c r="B213" s="224" t="s">
        <v>8</v>
      </c>
      <c r="C213" s="204" t="s">
        <v>114</v>
      </c>
      <c r="D213" s="13" t="s">
        <v>21</v>
      </c>
      <c r="E213" s="198" t="s">
        <v>94</v>
      </c>
      <c r="F213" s="14">
        <v>37759</v>
      </c>
      <c r="G213" s="225"/>
      <c r="H213" s="229">
        <v>0.02</v>
      </c>
      <c r="I213" s="213">
        <v>755</v>
      </c>
      <c r="J213" s="228" t="s">
        <v>202</v>
      </c>
      <c r="K213" s="113"/>
      <c r="L213" s="113"/>
      <c r="P213" s="119"/>
      <c r="Q213" s="119"/>
      <c r="R213" s="119"/>
      <c r="T213" s="117"/>
      <c r="U213" s="117"/>
      <c r="V213" s="117"/>
      <c r="W213" s="117"/>
    </row>
    <row r="214" spans="1:23" ht="15.75" x14ac:dyDescent="0.25">
      <c r="A214" s="220"/>
      <c r="B214" s="205" t="s">
        <v>22</v>
      </c>
      <c r="C214" s="204" t="s">
        <v>114</v>
      </c>
      <c r="D214" s="22" t="s">
        <v>201</v>
      </c>
      <c r="E214" s="208" t="s">
        <v>96</v>
      </c>
      <c r="F214" s="14">
        <v>153</v>
      </c>
      <c r="G214" s="225"/>
      <c r="H214" s="23">
        <v>0.1</v>
      </c>
      <c r="I214" s="18">
        <f>F214*10/100</f>
        <v>15.3</v>
      </c>
      <c r="J214" s="228" t="s">
        <v>202</v>
      </c>
      <c r="K214" s="113"/>
      <c r="L214" s="113"/>
      <c r="P214" s="119"/>
      <c r="Q214" s="119"/>
      <c r="R214" s="119"/>
      <c r="T214" s="117"/>
      <c r="U214" s="117"/>
      <c r="V214" s="117"/>
      <c r="W214" s="117"/>
    </row>
    <row r="215" spans="1:23" ht="15.75" x14ac:dyDescent="0.25">
      <c r="A215" s="220"/>
      <c r="B215" s="205" t="s">
        <v>22</v>
      </c>
      <c r="C215" s="204" t="s">
        <v>114</v>
      </c>
      <c r="D215" s="22" t="s">
        <v>201</v>
      </c>
      <c r="E215" s="208" t="s">
        <v>96</v>
      </c>
      <c r="F215" s="14">
        <v>10157</v>
      </c>
      <c r="G215" s="225"/>
      <c r="H215" s="23">
        <v>0.1</v>
      </c>
      <c r="I215" s="18">
        <f t="shared" ref="I215:I216" si="0">F215*10/100</f>
        <v>1015.7</v>
      </c>
      <c r="J215" s="228" t="s">
        <v>202</v>
      </c>
      <c r="K215" s="113"/>
      <c r="L215" s="113"/>
      <c r="P215" s="119"/>
      <c r="Q215" s="119"/>
      <c r="R215" s="119"/>
      <c r="T215" s="117"/>
      <c r="U215" s="117"/>
      <c r="V215" s="117"/>
      <c r="W215" s="117"/>
    </row>
    <row r="216" spans="1:23" ht="15.75" x14ac:dyDescent="0.25">
      <c r="A216" s="220"/>
      <c r="B216" s="205" t="s">
        <v>22</v>
      </c>
      <c r="C216" s="204" t="s">
        <v>114</v>
      </c>
      <c r="D216" s="22" t="s">
        <v>201</v>
      </c>
      <c r="E216" s="208" t="s">
        <v>96</v>
      </c>
      <c r="F216" s="14">
        <v>309</v>
      </c>
      <c r="G216" s="225"/>
      <c r="H216" s="23">
        <v>0.1</v>
      </c>
      <c r="I216" s="18">
        <f t="shared" si="0"/>
        <v>30.9</v>
      </c>
      <c r="J216" s="228" t="s">
        <v>202</v>
      </c>
      <c r="K216" s="113"/>
      <c r="L216" s="113"/>
      <c r="P216" s="119"/>
      <c r="Q216" s="119"/>
      <c r="R216" s="119"/>
      <c r="T216" s="117"/>
      <c r="U216" s="117"/>
      <c r="V216" s="117"/>
      <c r="W216" s="117"/>
    </row>
    <row r="217" spans="1:23" ht="15.75" x14ac:dyDescent="0.25">
      <c r="A217" s="220"/>
      <c r="B217" s="205" t="s">
        <v>8</v>
      </c>
      <c r="C217" s="204" t="s">
        <v>114</v>
      </c>
      <c r="D217" s="9" t="s">
        <v>27</v>
      </c>
      <c r="E217" s="208" t="s">
        <v>96</v>
      </c>
      <c r="F217" s="14">
        <v>2467000</v>
      </c>
      <c r="G217" s="225"/>
      <c r="H217" s="230" t="s">
        <v>116</v>
      </c>
      <c r="I217" s="18">
        <f>F217*0.1/100</f>
        <v>2467</v>
      </c>
      <c r="J217" s="228" t="s">
        <v>202</v>
      </c>
      <c r="K217" s="113" t="s">
        <v>211</v>
      </c>
      <c r="L217" s="113"/>
      <c r="P217" s="119"/>
      <c r="Q217" s="119"/>
      <c r="R217" s="119"/>
      <c r="T217" s="117"/>
      <c r="U217" s="117"/>
      <c r="V217" s="117"/>
      <c r="W217" s="117"/>
    </row>
    <row r="218" spans="1:23" ht="15.75" x14ac:dyDescent="0.25">
      <c r="A218" s="102"/>
      <c r="B218" s="129"/>
      <c r="C218" s="101"/>
      <c r="D218" s="147"/>
      <c r="E218" s="100"/>
      <c r="F218" s="134"/>
      <c r="G218" s="94"/>
      <c r="H218" s="132"/>
      <c r="I218" s="146"/>
      <c r="J218" s="94"/>
      <c r="K218" s="113"/>
      <c r="L218" s="113"/>
      <c r="P218" s="119"/>
      <c r="Q218" s="119"/>
      <c r="R218" s="119"/>
      <c r="T218" s="117"/>
      <c r="U218" s="117"/>
      <c r="V218" s="117"/>
      <c r="W218" s="117"/>
    </row>
    <row r="219" spans="1:23" ht="16.5" thickBot="1" x14ac:dyDescent="0.3">
      <c r="A219" s="102"/>
      <c r="B219" s="129"/>
      <c r="C219" s="103"/>
      <c r="D219" s="103"/>
      <c r="E219" s="150" t="s">
        <v>7</v>
      </c>
      <c r="F219" s="151">
        <f>SUM(F4:F218)</f>
        <v>31050560</v>
      </c>
      <c r="G219" s="151">
        <f>SUM(G4:G218)</f>
        <v>0</v>
      </c>
      <c r="H219" s="151"/>
      <c r="I219" s="151">
        <f>SUM(I4:I218)</f>
        <v>410112.9</v>
      </c>
      <c r="J219" s="94"/>
      <c r="K219" s="113"/>
      <c r="L219" s="113"/>
      <c r="P219" s="119"/>
      <c r="Q219" s="119"/>
      <c r="R219" s="119"/>
      <c r="T219" s="117"/>
      <c r="U219" s="117"/>
      <c r="V219" s="117"/>
      <c r="W219" s="117"/>
    </row>
    <row r="220" spans="1:23" ht="16.5" thickTop="1" x14ac:dyDescent="0.25">
      <c r="A220" s="102"/>
      <c r="B220" s="129"/>
      <c r="C220" s="103"/>
      <c r="D220" s="103"/>
      <c r="E220" s="100"/>
      <c r="F220" s="104"/>
      <c r="G220" s="94"/>
      <c r="H220" s="142"/>
      <c r="I220" s="137"/>
      <c r="J220" s="94"/>
      <c r="K220" s="113"/>
      <c r="L220" s="113"/>
      <c r="P220" s="119"/>
      <c r="Q220" s="119"/>
      <c r="R220" s="119"/>
      <c r="T220" s="117"/>
      <c r="U220" s="117"/>
      <c r="V220" s="117"/>
      <c r="W220" s="117"/>
    </row>
    <row r="221" spans="1:23" ht="15.75" x14ac:dyDescent="0.25">
      <c r="A221" s="102"/>
      <c r="B221" s="129"/>
      <c r="C221" s="103"/>
      <c r="D221" s="112"/>
      <c r="E221" s="100"/>
      <c r="F221" s="104"/>
      <c r="G221" s="94"/>
      <c r="H221" s="142"/>
      <c r="I221" s="137"/>
      <c r="J221" s="94"/>
      <c r="K221" s="113"/>
      <c r="L221" s="113"/>
      <c r="P221" s="119"/>
      <c r="Q221" s="119"/>
      <c r="R221" s="119"/>
      <c r="T221" s="117"/>
      <c r="U221" s="117"/>
      <c r="V221" s="117"/>
      <c r="W221" s="117"/>
    </row>
    <row r="222" spans="1:23" ht="15.75" x14ac:dyDescent="0.25">
      <c r="A222" s="102"/>
      <c r="B222" s="129"/>
      <c r="C222" s="103"/>
      <c r="D222" s="103"/>
      <c r="E222" s="100"/>
      <c r="F222" s="104"/>
      <c r="G222" s="94"/>
      <c r="H222" s="142"/>
      <c r="I222" s="137"/>
      <c r="J222" s="94"/>
      <c r="K222" s="113"/>
      <c r="L222" s="113"/>
      <c r="P222" s="119"/>
      <c r="Q222" s="119"/>
      <c r="R222" s="119"/>
      <c r="T222" s="117"/>
      <c r="U222" s="117"/>
      <c r="V222" s="117"/>
      <c r="W222" s="117"/>
    </row>
    <row r="223" spans="1:23" ht="15.75" x14ac:dyDescent="0.25">
      <c r="A223" s="102"/>
      <c r="B223" s="129"/>
      <c r="C223" s="103"/>
      <c r="D223" s="112"/>
      <c r="E223" s="100"/>
      <c r="F223" s="104"/>
      <c r="G223" s="94"/>
      <c r="H223" s="142"/>
      <c r="I223" s="137"/>
      <c r="J223" s="94"/>
      <c r="K223" s="113"/>
      <c r="L223" s="113"/>
      <c r="P223" s="119"/>
      <c r="Q223" s="119"/>
      <c r="R223" s="119"/>
      <c r="T223" s="117"/>
      <c r="U223" s="117"/>
      <c r="V223" s="117"/>
      <c r="W223" s="117"/>
    </row>
    <row r="224" spans="1:23" ht="15.75" x14ac:dyDescent="0.25">
      <c r="A224" s="102"/>
      <c r="B224" s="129"/>
      <c r="C224" s="103"/>
      <c r="D224" s="103"/>
      <c r="E224" s="100"/>
      <c r="F224" s="104"/>
      <c r="G224" s="94"/>
      <c r="H224" s="142"/>
      <c r="I224" s="137"/>
      <c r="J224" s="94"/>
      <c r="K224" s="113"/>
      <c r="L224" s="113"/>
      <c r="P224" s="119"/>
      <c r="Q224" s="119"/>
      <c r="R224" s="119"/>
      <c r="T224" s="117"/>
      <c r="U224" s="117"/>
      <c r="V224" s="117"/>
      <c r="W224" s="117"/>
    </row>
    <row r="225" spans="1:23" ht="15.75" x14ac:dyDescent="0.25">
      <c r="A225" s="102"/>
      <c r="B225" s="129"/>
      <c r="C225" s="103"/>
      <c r="D225" s="103"/>
      <c r="E225" s="100"/>
      <c r="F225" s="104"/>
      <c r="G225" s="94"/>
      <c r="H225" s="142"/>
      <c r="I225" s="137"/>
      <c r="J225" s="94"/>
      <c r="K225" s="113"/>
      <c r="L225" s="113"/>
      <c r="P225" s="119"/>
      <c r="Q225" s="119"/>
      <c r="R225" s="119"/>
      <c r="T225" s="117"/>
      <c r="U225" s="117"/>
      <c r="V225" s="117"/>
      <c r="W225" s="117"/>
    </row>
    <row r="226" spans="1:23" ht="15.75" x14ac:dyDescent="0.25">
      <c r="A226" s="102"/>
      <c r="B226" s="129"/>
      <c r="C226" s="103"/>
      <c r="D226" s="112"/>
      <c r="E226" s="100"/>
      <c r="F226" s="104"/>
      <c r="G226" s="94"/>
      <c r="H226" s="142"/>
      <c r="I226" s="137"/>
      <c r="J226" s="94"/>
      <c r="K226" s="113"/>
      <c r="L226" s="113"/>
      <c r="P226" s="119"/>
      <c r="Q226" s="119"/>
      <c r="R226" s="119"/>
      <c r="T226" s="117"/>
      <c r="U226" s="117"/>
      <c r="V226" s="117"/>
      <c r="W226" s="117"/>
    </row>
    <row r="227" spans="1:23" ht="15.75" x14ac:dyDescent="0.25">
      <c r="A227" s="102"/>
      <c r="B227" s="129"/>
      <c r="C227" s="103"/>
      <c r="D227" s="103"/>
      <c r="E227" s="100"/>
      <c r="F227" s="104"/>
      <c r="G227" s="94"/>
      <c r="H227" s="142"/>
      <c r="I227" s="137"/>
      <c r="J227" s="94"/>
      <c r="K227" s="113"/>
      <c r="L227" s="113"/>
      <c r="P227" s="119"/>
      <c r="Q227" s="119"/>
      <c r="R227" s="119"/>
      <c r="T227" s="117"/>
      <c r="U227" s="117"/>
      <c r="V227" s="117"/>
      <c r="W227" s="117"/>
    </row>
    <row r="228" spans="1:23" ht="15.75" x14ac:dyDescent="0.25">
      <c r="A228" s="102"/>
      <c r="B228" s="129"/>
      <c r="C228" s="103"/>
      <c r="D228" s="112"/>
      <c r="E228" s="100"/>
      <c r="F228" s="104"/>
      <c r="G228" s="94"/>
      <c r="H228" s="142"/>
      <c r="I228" s="137"/>
      <c r="J228" s="94"/>
      <c r="K228" s="113"/>
      <c r="L228" s="113"/>
      <c r="P228" s="119"/>
      <c r="Q228" s="119"/>
      <c r="R228" s="119"/>
      <c r="T228" s="117"/>
      <c r="U228" s="117"/>
      <c r="V228" s="117"/>
      <c r="W228" s="117"/>
    </row>
    <row r="229" spans="1:23" ht="15.75" x14ac:dyDescent="0.25">
      <c r="A229" s="102"/>
      <c r="B229" s="129"/>
      <c r="C229" s="103"/>
      <c r="D229" s="103"/>
      <c r="E229" s="100"/>
      <c r="F229" s="104"/>
      <c r="G229" s="94"/>
      <c r="H229" s="142"/>
      <c r="I229" s="137"/>
      <c r="J229" s="94"/>
      <c r="K229" s="113"/>
      <c r="L229" s="113"/>
      <c r="P229" s="119"/>
      <c r="Q229" s="119"/>
      <c r="R229" s="119"/>
      <c r="T229" s="117"/>
      <c r="U229" s="117"/>
      <c r="V229" s="117"/>
      <c r="W229" s="117"/>
    </row>
    <row r="230" spans="1:23" ht="15.75" x14ac:dyDescent="0.25">
      <c r="A230" s="102"/>
      <c r="B230" s="129"/>
      <c r="C230" s="103"/>
      <c r="D230" s="103"/>
      <c r="E230" s="100"/>
      <c r="F230" s="104"/>
      <c r="G230" s="94"/>
      <c r="H230" s="142"/>
      <c r="I230" s="137"/>
      <c r="J230" s="94"/>
      <c r="K230" s="113"/>
      <c r="L230" s="113"/>
      <c r="P230" s="119"/>
      <c r="Q230" s="119"/>
      <c r="R230" s="119"/>
      <c r="T230" s="117"/>
      <c r="U230" s="117"/>
      <c r="V230" s="117"/>
      <c r="W230" s="117"/>
    </row>
    <row r="231" spans="1:23" ht="15.75" x14ac:dyDescent="0.25">
      <c r="A231" s="102"/>
      <c r="B231" s="129"/>
      <c r="C231" s="103"/>
      <c r="D231" s="111"/>
      <c r="E231" s="100"/>
      <c r="F231" s="104"/>
      <c r="G231" s="94"/>
      <c r="H231" s="142"/>
      <c r="I231" s="137"/>
      <c r="J231" s="94"/>
      <c r="K231" s="113"/>
      <c r="L231" s="113"/>
      <c r="P231" s="119"/>
      <c r="Q231" s="119"/>
      <c r="R231" s="119"/>
      <c r="T231" s="117"/>
      <c r="U231" s="117"/>
      <c r="V231" s="117"/>
      <c r="W231" s="117"/>
    </row>
    <row r="232" spans="1:23" ht="15.75" x14ac:dyDescent="0.25">
      <c r="A232" s="102"/>
      <c r="B232" s="129"/>
      <c r="C232" s="103"/>
      <c r="D232" s="103"/>
      <c r="E232" s="100"/>
      <c r="F232" s="104"/>
      <c r="G232" s="94"/>
      <c r="H232" s="142"/>
      <c r="I232" s="137"/>
      <c r="J232" s="94"/>
      <c r="K232" s="113"/>
      <c r="L232" s="113"/>
      <c r="P232" s="119"/>
      <c r="Q232" s="119"/>
      <c r="R232" s="119"/>
      <c r="T232" s="117"/>
      <c r="U232" s="117"/>
      <c r="V232" s="117"/>
      <c r="W232" s="117"/>
    </row>
    <row r="233" spans="1:23" ht="15.75" x14ac:dyDescent="0.25">
      <c r="A233" s="102"/>
      <c r="B233" s="129"/>
      <c r="C233" s="103"/>
      <c r="D233" s="112"/>
      <c r="E233" s="100"/>
      <c r="F233" s="104"/>
      <c r="G233" s="94"/>
      <c r="H233" s="142"/>
      <c r="I233" s="137"/>
      <c r="J233" s="94"/>
      <c r="K233" s="113"/>
      <c r="L233" s="113"/>
      <c r="P233" s="119"/>
      <c r="Q233" s="119"/>
      <c r="R233" s="119"/>
      <c r="T233" s="117"/>
      <c r="U233" s="117"/>
      <c r="V233" s="117"/>
      <c r="W233" s="117"/>
    </row>
    <row r="234" spans="1:23" ht="15.75" x14ac:dyDescent="0.25">
      <c r="A234" s="102"/>
      <c r="B234" s="129"/>
      <c r="C234" s="103"/>
      <c r="D234" s="103"/>
      <c r="E234" s="100"/>
      <c r="F234" s="104"/>
      <c r="G234" s="94"/>
      <c r="H234" s="142"/>
      <c r="I234" s="137"/>
      <c r="J234" s="94"/>
      <c r="K234" s="113"/>
      <c r="L234" s="113"/>
      <c r="P234" s="119"/>
      <c r="Q234" s="119"/>
      <c r="R234" s="119"/>
      <c r="T234" s="117"/>
      <c r="U234" s="117"/>
      <c r="V234" s="117"/>
      <c r="W234" s="117"/>
    </row>
    <row r="235" spans="1:23" ht="15.75" x14ac:dyDescent="0.25">
      <c r="A235" s="102"/>
      <c r="B235" s="129"/>
      <c r="C235" s="103"/>
      <c r="D235" s="112"/>
      <c r="E235" s="100"/>
      <c r="F235" s="104"/>
      <c r="G235" s="94"/>
      <c r="H235" s="142"/>
      <c r="I235" s="137"/>
      <c r="J235" s="94"/>
      <c r="K235" s="113"/>
      <c r="L235" s="113"/>
      <c r="P235" s="119"/>
      <c r="Q235" s="119"/>
      <c r="R235" s="119"/>
      <c r="T235" s="117"/>
      <c r="U235" s="117"/>
      <c r="V235" s="117"/>
      <c r="W235" s="117"/>
    </row>
    <row r="236" spans="1:23" ht="15.75" x14ac:dyDescent="0.25">
      <c r="A236" s="102"/>
      <c r="B236" s="129"/>
      <c r="C236" s="103"/>
      <c r="D236" s="111"/>
      <c r="E236" s="100"/>
      <c r="F236" s="104"/>
      <c r="G236" s="94"/>
      <c r="H236" s="142"/>
      <c r="I236" s="137"/>
      <c r="J236" s="94"/>
      <c r="K236" s="113"/>
      <c r="L236" s="113"/>
      <c r="P236" s="119"/>
      <c r="Q236" s="119"/>
      <c r="R236" s="119"/>
      <c r="T236" s="117"/>
      <c r="U236" s="117"/>
      <c r="V236" s="117"/>
      <c r="W236" s="117"/>
    </row>
    <row r="237" spans="1:23" ht="15.75" x14ac:dyDescent="0.25">
      <c r="A237" s="102"/>
      <c r="B237" s="129"/>
      <c r="C237" s="103"/>
      <c r="D237" s="103"/>
      <c r="E237" s="100"/>
      <c r="F237" s="104"/>
      <c r="G237" s="94"/>
      <c r="H237" s="142"/>
      <c r="I237" s="137"/>
      <c r="J237" s="94"/>
      <c r="K237" s="113"/>
      <c r="L237" s="113"/>
      <c r="P237" s="119"/>
      <c r="Q237" s="119"/>
      <c r="R237" s="119"/>
      <c r="T237" s="117"/>
      <c r="U237" s="117"/>
      <c r="V237" s="117"/>
      <c r="W237" s="117"/>
    </row>
    <row r="238" spans="1:23" ht="15.75" x14ac:dyDescent="0.25">
      <c r="A238" s="102"/>
      <c r="B238" s="129"/>
      <c r="C238" s="103"/>
      <c r="D238" s="103"/>
      <c r="E238" s="100"/>
      <c r="F238" s="104"/>
      <c r="G238" s="94"/>
      <c r="H238" s="142"/>
      <c r="I238" s="137"/>
      <c r="J238" s="94"/>
      <c r="K238" s="113"/>
      <c r="L238" s="113"/>
      <c r="P238" s="119"/>
      <c r="Q238" s="119"/>
      <c r="R238" s="119"/>
      <c r="T238" s="117"/>
      <c r="U238" s="117"/>
      <c r="V238" s="117"/>
      <c r="W238" s="117"/>
    </row>
    <row r="239" spans="1:23" ht="15.75" x14ac:dyDescent="0.25">
      <c r="A239" s="102"/>
      <c r="B239" s="129"/>
      <c r="C239" s="103"/>
      <c r="D239" s="103"/>
      <c r="E239" s="100"/>
      <c r="F239" s="104"/>
      <c r="G239" s="94"/>
      <c r="H239" s="142"/>
      <c r="I239" s="137"/>
      <c r="J239" s="94"/>
      <c r="K239" s="113"/>
      <c r="L239" s="113"/>
      <c r="P239" s="119"/>
      <c r="Q239" s="119"/>
      <c r="R239" s="119"/>
      <c r="T239" s="117"/>
      <c r="U239" s="117"/>
      <c r="V239" s="117"/>
      <c r="W239" s="117"/>
    </row>
    <row r="240" spans="1:23" ht="15.75" x14ac:dyDescent="0.25">
      <c r="A240" s="102"/>
      <c r="B240" s="129"/>
      <c r="C240" s="103"/>
      <c r="D240" s="103"/>
      <c r="E240" s="100"/>
      <c r="F240" s="104"/>
      <c r="G240" s="94"/>
      <c r="H240" s="142"/>
      <c r="I240" s="137"/>
      <c r="J240" s="94"/>
      <c r="K240" s="113"/>
      <c r="L240" s="113"/>
      <c r="P240" s="119"/>
      <c r="Q240" s="119"/>
      <c r="R240" s="119"/>
      <c r="T240" s="117"/>
      <c r="U240" s="117"/>
      <c r="V240" s="117"/>
      <c r="W240" s="117"/>
    </row>
    <row r="241" spans="1:23" ht="15.75" x14ac:dyDescent="0.25">
      <c r="A241" s="102"/>
      <c r="B241" s="129"/>
      <c r="C241" s="103"/>
      <c r="D241" s="103"/>
      <c r="E241" s="100"/>
      <c r="F241" s="104"/>
      <c r="G241" s="94"/>
      <c r="H241" s="142"/>
      <c r="I241" s="137"/>
      <c r="J241" s="94"/>
      <c r="K241" s="113"/>
      <c r="L241" s="113"/>
      <c r="P241" s="119"/>
      <c r="Q241" s="119"/>
      <c r="R241" s="119"/>
      <c r="T241" s="117"/>
      <c r="U241" s="117"/>
      <c r="V241" s="117"/>
      <c r="W241" s="117"/>
    </row>
    <row r="242" spans="1:23" ht="15.75" x14ac:dyDescent="0.25">
      <c r="A242" s="102"/>
      <c r="B242" s="129"/>
      <c r="C242" s="103"/>
      <c r="D242" s="111"/>
      <c r="E242" s="100"/>
      <c r="F242" s="104"/>
      <c r="G242" s="94"/>
      <c r="H242" s="142"/>
      <c r="I242" s="137"/>
      <c r="J242" s="94"/>
      <c r="K242" s="113"/>
      <c r="L242" s="113"/>
      <c r="P242" s="119"/>
      <c r="Q242" s="119"/>
      <c r="R242" s="119"/>
      <c r="T242" s="117"/>
      <c r="U242" s="117"/>
      <c r="V242" s="117"/>
      <c r="W242" s="117"/>
    </row>
    <row r="243" spans="1:23" ht="15.75" x14ac:dyDescent="0.25">
      <c r="A243" s="102"/>
      <c r="B243" s="129"/>
      <c r="C243" s="103"/>
      <c r="D243" s="112"/>
      <c r="E243" s="100"/>
      <c r="F243" s="104"/>
      <c r="G243" s="94"/>
      <c r="H243" s="142"/>
      <c r="I243" s="137"/>
      <c r="J243" s="94"/>
      <c r="K243" s="113"/>
      <c r="L243" s="113"/>
      <c r="P243" s="119"/>
      <c r="Q243" s="119"/>
      <c r="R243" s="119"/>
      <c r="T243" s="117"/>
      <c r="U243" s="117"/>
      <c r="V243" s="117"/>
      <c r="W243" s="117"/>
    </row>
    <row r="244" spans="1:23" ht="15.75" x14ac:dyDescent="0.25">
      <c r="A244" s="102"/>
      <c r="B244" s="129"/>
      <c r="C244" s="103"/>
      <c r="D244" s="120"/>
      <c r="E244" s="100"/>
      <c r="F244" s="104"/>
      <c r="G244" s="94"/>
      <c r="H244" s="142"/>
      <c r="I244" s="137"/>
      <c r="J244" s="94"/>
      <c r="K244" s="113"/>
      <c r="L244" s="113"/>
      <c r="P244" s="119"/>
      <c r="Q244" s="119"/>
      <c r="R244" s="119"/>
      <c r="T244" s="117"/>
      <c r="U244" s="117"/>
      <c r="V244" s="117"/>
      <c r="W244" s="117"/>
    </row>
    <row r="245" spans="1:23" ht="15.75" x14ac:dyDescent="0.25">
      <c r="A245" s="102"/>
      <c r="B245" s="129"/>
      <c r="C245" s="103"/>
      <c r="D245" s="120"/>
      <c r="E245" s="100"/>
      <c r="F245" s="104"/>
      <c r="G245" s="94"/>
      <c r="H245" s="142"/>
      <c r="I245" s="137"/>
      <c r="J245" s="94"/>
      <c r="K245" s="113"/>
      <c r="L245" s="113"/>
      <c r="P245" s="119"/>
      <c r="Q245" s="119"/>
      <c r="R245" s="119"/>
      <c r="T245" s="117"/>
      <c r="U245" s="117"/>
      <c r="V245" s="117"/>
      <c r="W245" s="117"/>
    </row>
    <row r="246" spans="1:23" ht="15.75" x14ac:dyDescent="0.25">
      <c r="A246" s="102"/>
      <c r="B246" s="129"/>
      <c r="C246" s="103"/>
      <c r="D246" s="103"/>
      <c r="E246" s="100"/>
      <c r="F246" s="104"/>
      <c r="G246" s="94"/>
      <c r="H246" s="142"/>
      <c r="I246" s="137"/>
      <c r="J246" s="94"/>
      <c r="K246" s="113"/>
      <c r="L246" s="113"/>
      <c r="P246" s="119"/>
      <c r="Q246" s="119"/>
      <c r="R246" s="119"/>
      <c r="T246" s="117"/>
      <c r="U246" s="117"/>
      <c r="V246" s="117"/>
      <c r="W246" s="117"/>
    </row>
    <row r="247" spans="1:23" ht="15.75" x14ac:dyDescent="0.25">
      <c r="A247" s="102"/>
      <c r="B247" s="129"/>
      <c r="C247" s="103"/>
      <c r="D247" s="112"/>
      <c r="E247" s="100"/>
      <c r="F247" s="104"/>
      <c r="G247" s="94"/>
      <c r="H247" s="142"/>
      <c r="I247" s="137"/>
      <c r="J247" s="94"/>
      <c r="K247" s="113"/>
      <c r="L247" s="113"/>
      <c r="P247" s="119"/>
      <c r="Q247" s="119"/>
      <c r="R247" s="119"/>
      <c r="T247" s="117"/>
      <c r="U247" s="117"/>
      <c r="V247" s="117"/>
      <c r="W247" s="117"/>
    </row>
    <row r="248" spans="1:23" ht="15.75" x14ac:dyDescent="0.25">
      <c r="A248" s="102"/>
      <c r="B248" s="129"/>
      <c r="C248" s="103"/>
      <c r="D248" s="111"/>
      <c r="E248" s="100"/>
      <c r="F248" s="104"/>
      <c r="G248" s="94"/>
      <c r="H248" s="142"/>
      <c r="I248" s="137"/>
      <c r="J248" s="94"/>
      <c r="K248" s="113"/>
      <c r="L248" s="113"/>
      <c r="P248" s="119"/>
      <c r="Q248" s="119"/>
      <c r="R248" s="119"/>
      <c r="T248" s="117"/>
      <c r="U248" s="117"/>
      <c r="V248" s="117"/>
      <c r="W248" s="117"/>
    </row>
    <row r="249" spans="1:23" ht="15.75" x14ac:dyDescent="0.25">
      <c r="A249" s="102"/>
      <c r="B249" s="129"/>
      <c r="C249" s="103"/>
      <c r="D249" s="103"/>
      <c r="E249" s="100"/>
      <c r="F249" s="104"/>
      <c r="G249" s="94"/>
      <c r="H249" s="142"/>
      <c r="I249" s="137"/>
      <c r="J249" s="94"/>
      <c r="K249" s="113"/>
      <c r="L249" s="113"/>
      <c r="P249" s="119"/>
      <c r="Q249" s="119"/>
      <c r="R249" s="119"/>
      <c r="T249" s="117"/>
      <c r="U249" s="117"/>
      <c r="V249" s="117"/>
      <c r="W249" s="117"/>
    </row>
    <row r="250" spans="1:23" ht="15.75" x14ac:dyDescent="0.25">
      <c r="A250" s="102"/>
      <c r="B250" s="129"/>
      <c r="C250" s="103"/>
      <c r="D250" s="103"/>
      <c r="E250" s="100"/>
      <c r="F250" s="104"/>
      <c r="G250" s="94"/>
      <c r="H250" s="142"/>
      <c r="I250" s="137"/>
      <c r="J250" s="94"/>
      <c r="K250" s="113"/>
      <c r="L250" s="113"/>
      <c r="P250" s="119"/>
      <c r="Q250" s="119"/>
      <c r="R250" s="119"/>
      <c r="T250" s="117"/>
      <c r="U250" s="117"/>
      <c r="V250" s="117"/>
      <c r="W250" s="117"/>
    </row>
    <row r="251" spans="1:23" ht="15.75" x14ac:dyDescent="0.25">
      <c r="A251" s="102"/>
      <c r="B251" s="129"/>
      <c r="C251" s="103"/>
      <c r="D251" s="103"/>
      <c r="E251" s="100"/>
      <c r="F251" s="104"/>
      <c r="G251" s="94"/>
      <c r="H251" s="142"/>
      <c r="I251" s="137"/>
      <c r="J251" s="94"/>
      <c r="K251" s="113"/>
      <c r="L251" s="113"/>
      <c r="P251" s="119"/>
      <c r="Q251" s="119"/>
      <c r="R251" s="119"/>
      <c r="T251" s="117"/>
      <c r="U251" s="117"/>
      <c r="V251" s="117"/>
      <c r="W251" s="117"/>
    </row>
    <row r="252" spans="1:23" ht="15.75" x14ac:dyDescent="0.25">
      <c r="A252" s="102"/>
      <c r="B252" s="129"/>
      <c r="C252" s="103"/>
      <c r="D252" s="103"/>
      <c r="E252" s="100"/>
      <c r="F252" s="104"/>
      <c r="G252" s="94"/>
      <c r="H252" s="142"/>
      <c r="I252" s="137"/>
      <c r="J252" s="94"/>
      <c r="K252" s="113"/>
      <c r="L252" s="113"/>
      <c r="P252" s="119"/>
      <c r="Q252" s="119"/>
      <c r="R252" s="119"/>
      <c r="T252" s="117"/>
      <c r="U252" s="117"/>
      <c r="V252" s="117"/>
      <c r="W252" s="117"/>
    </row>
    <row r="253" spans="1:23" ht="15.75" x14ac:dyDescent="0.25">
      <c r="A253" s="102"/>
      <c r="B253" s="129"/>
      <c r="C253" s="103"/>
      <c r="D253" s="112"/>
      <c r="E253" s="100"/>
      <c r="F253" s="104"/>
      <c r="G253" s="94"/>
      <c r="H253" s="142"/>
      <c r="I253" s="137"/>
      <c r="J253" s="94"/>
      <c r="K253" s="113"/>
      <c r="L253" s="113"/>
      <c r="P253" s="119"/>
      <c r="Q253" s="119"/>
      <c r="R253" s="119"/>
      <c r="T253" s="117"/>
      <c r="U253" s="117"/>
      <c r="V253" s="117"/>
      <c r="W253" s="117"/>
    </row>
    <row r="254" spans="1:23" ht="15.75" x14ac:dyDescent="0.25">
      <c r="A254" s="102"/>
      <c r="B254" s="129"/>
      <c r="C254" s="103"/>
      <c r="D254" s="121"/>
      <c r="E254" s="100"/>
      <c r="F254" s="104"/>
      <c r="G254" s="94"/>
      <c r="H254" s="142"/>
      <c r="I254" s="137"/>
      <c r="J254" s="94"/>
      <c r="K254" s="113"/>
      <c r="L254" s="113"/>
      <c r="P254" s="119"/>
      <c r="Q254" s="119"/>
      <c r="R254" s="119"/>
      <c r="T254" s="117"/>
      <c r="U254" s="117"/>
      <c r="V254" s="117"/>
      <c r="W254" s="117"/>
    </row>
    <row r="255" spans="1:23" ht="15.75" x14ac:dyDescent="0.25">
      <c r="A255" s="102"/>
      <c r="B255" s="129"/>
      <c r="C255" s="103"/>
      <c r="D255" s="121"/>
      <c r="E255" s="100"/>
      <c r="F255" s="104"/>
      <c r="G255" s="94"/>
      <c r="H255" s="142"/>
      <c r="I255" s="137"/>
      <c r="J255" s="94"/>
      <c r="K255" s="113"/>
      <c r="L255" s="113"/>
      <c r="P255" s="119"/>
      <c r="Q255" s="119"/>
      <c r="R255" s="119"/>
      <c r="T255" s="117"/>
      <c r="U255" s="117"/>
      <c r="V255" s="117"/>
      <c r="W255" s="117"/>
    </row>
    <row r="256" spans="1:23" ht="15.75" x14ac:dyDescent="0.25">
      <c r="A256" s="102"/>
      <c r="B256" s="129"/>
      <c r="C256" s="103"/>
      <c r="D256" s="121"/>
      <c r="E256" s="100"/>
      <c r="F256" s="104"/>
      <c r="G256" s="94"/>
      <c r="H256" s="142"/>
      <c r="I256" s="137"/>
      <c r="J256" s="94"/>
      <c r="K256" s="113"/>
      <c r="L256" s="113"/>
      <c r="P256" s="119"/>
      <c r="Q256" s="119"/>
      <c r="R256" s="119"/>
      <c r="T256" s="117"/>
      <c r="U256" s="117"/>
      <c r="V256" s="117"/>
      <c r="W256" s="117"/>
    </row>
    <row r="257" spans="1:23" ht="15.75" x14ac:dyDescent="0.25">
      <c r="A257" s="102"/>
      <c r="B257" s="129"/>
      <c r="C257" s="103"/>
      <c r="D257" s="103"/>
      <c r="E257" s="100"/>
      <c r="F257" s="104"/>
      <c r="G257" s="94"/>
      <c r="H257" s="142"/>
      <c r="I257" s="137"/>
      <c r="J257" s="94"/>
      <c r="K257" s="113"/>
      <c r="L257" s="113"/>
      <c r="P257" s="119"/>
      <c r="Q257" s="119"/>
      <c r="R257" s="119"/>
      <c r="T257" s="117"/>
      <c r="U257" s="117"/>
      <c r="V257" s="117"/>
      <c r="W257" s="117"/>
    </row>
    <row r="258" spans="1:23" ht="15.75" x14ac:dyDescent="0.25">
      <c r="A258" s="102"/>
      <c r="B258" s="129"/>
      <c r="C258" s="103"/>
      <c r="D258" s="112"/>
      <c r="E258" s="100"/>
      <c r="F258" s="104"/>
      <c r="G258" s="94"/>
      <c r="H258" s="142"/>
      <c r="I258" s="137"/>
      <c r="J258" s="94"/>
      <c r="K258" s="113"/>
      <c r="L258" s="113"/>
      <c r="P258" s="119"/>
      <c r="Q258" s="119"/>
      <c r="R258" s="119"/>
      <c r="T258" s="117"/>
      <c r="U258" s="117"/>
      <c r="V258" s="117"/>
      <c r="W258" s="117"/>
    </row>
    <row r="259" spans="1:23" ht="15.75" x14ac:dyDescent="0.25">
      <c r="A259" s="102"/>
      <c r="B259" s="129"/>
      <c r="C259" s="103"/>
      <c r="D259" s="112"/>
      <c r="E259" s="100"/>
      <c r="F259" s="104"/>
      <c r="G259" s="94"/>
      <c r="H259" s="142"/>
      <c r="I259" s="137"/>
      <c r="J259" s="94"/>
      <c r="K259" s="113"/>
      <c r="L259" s="113"/>
      <c r="P259" s="119"/>
      <c r="Q259" s="119"/>
      <c r="R259" s="119"/>
      <c r="T259" s="117"/>
      <c r="U259" s="117"/>
      <c r="V259" s="117"/>
      <c r="W259" s="117"/>
    </row>
    <row r="260" spans="1:23" ht="16.5" thickBot="1" x14ac:dyDescent="0.3">
      <c r="A260" s="102"/>
      <c r="B260" s="129"/>
      <c r="C260" s="103"/>
      <c r="D260" s="112"/>
      <c r="E260" s="100"/>
      <c r="F260" s="104"/>
      <c r="G260" s="94"/>
      <c r="H260" s="142"/>
      <c r="I260" s="137"/>
      <c r="J260" s="94"/>
      <c r="K260" s="113"/>
      <c r="L260" s="113"/>
      <c r="P260" s="119"/>
      <c r="Q260" s="119"/>
      <c r="R260" s="119"/>
      <c r="T260" s="117"/>
      <c r="U260" s="117"/>
      <c r="V260" s="117"/>
      <c r="W260" s="117"/>
    </row>
    <row r="261" spans="1:23" ht="16.5" thickBot="1" x14ac:dyDescent="0.3">
      <c r="A261" s="102"/>
      <c r="B261" s="129"/>
      <c r="C261" s="102"/>
      <c r="D261" s="122"/>
      <c r="E261" s="123"/>
      <c r="F261" s="124"/>
      <c r="G261" s="125"/>
      <c r="H261" s="144"/>
      <c r="I261" s="138"/>
      <c r="J261" s="126"/>
    </row>
    <row r="262" spans="1:23" ht="15.75" x14ac:dyDescent="0.25">
      <c r="A262" s="102"/>
      <c r="B262" s="129"/>
      <c r="C262" s="102"/>
      <c r="D262" s="103"/>
      <c r="E262" s="100"/>
      <c r="F262" s="127"/>
      <c r="G262" s="128"/>
      <c r="H262" s="143"/>
      <c r="I262" s="139"/>
      <c r="J262" s="128"/>
    </row>
    <row r="263" spans="1:23" ht="15.75" x14ac:dyDescent="0.25">
      <c r="A263" s="102"/>
      <c r="B263" s="129"/>
      <c r="C263" s="102"/>
      <c r="D263" s="111"/>
      <c r="E263" s="100"/>
      <c r="F263" s="127"/>
      <c r="G263" s="128"/>
      <c r="H263" s="143"/>
      <c r="I263" s="139"/>
      <c r="J263" s="128"/>
    </row>
    <row r="264" spans="1:23" ht="15.75" x14ac:dyDescent="0.25">
      <c r="A264" s="102"/>
      <c r="B264" s="129"/>
      <c r="C264" s="102"/>
      <c r="D264" s="103"/>
      <c r="E264" s="100"/>
      <c r="F264" s="127"/>
      <c r="G264" s="128"/>
      <c r="H264" s="143"/>
      <c r="I264" s="139"/>
      <c r="J264" s="128"/>
    </row>
    <row r="265" spans="1:23" ht="15.75" x14ac:dyDescent="0.25">
      <c r="A265" s="102"/>
      <c r="B265" s="129"/>
      <c r="C265" s="102"/>
      <c r="D265" s="103"/>
      <c r="E265" s="100"/>
      <c r="F265" s="127"/>
      <c r="G265" s="128"/>
      <c r="H265" s="143"/>
      <c r="I265" s="139"/>
      <c r="J265" s="128"/>
    </row>
    <row r="266" spans="1:23" ht="15.75" x14ac:dyDescent="0.25">
      <c r="A266" s="102"/>
      <c r="B266" s="129"/>
      <c r="C266" s="102"/>
      <c r="D266" s="103"/>
      <c r="E266" s="100"/>
      <c r="F266" s="127"/>
      <c r="G266" s="128"/>
      <c r="H266" s="143"/>
      <c r="I266" s="139"/>
      <c r="J266" s="128"/>
    </row>
    <row r="267" spans="1:23" ht="15.75" x14ac:dyDescent="0.25">
      <c r="A267" s="102"/>
      <c r="B267" s="129"/>
      <c r="C267" s="102"/>
      <c r="D267" s="103"/>
      <c r="E267" s="100"/>
      <c r="F267" s="127"/>
      <c r="G267" s="128"/>
      <c r="H267" s="143"/>
      <c r="I267" s="139"/>
      <c r="J267" s="128"/>
    </row>
    <row r="268" spans="1:23" ht="15.75" x14ac:dyDescent="0.25">
      <c r="A268" s="102"/>
      <c r="B268" s="129"/>
      <c r="C268" s="102"/>
      <c r="D268" s="111"/>
      <c r="E268" s="100"/>
      <c r="F268" s="127"/>
      <c r="G268" s="128"/>
      <c r="H268" s="143"/>
      <c r="I268" s="139"/>
      <c r="J268" s="128"/>
    </row>
    <row r="269" spans="1:23" ht="15.75" x14ac:dyDescent="0.25">
      <c r="A269" s="102"/>
      <c r="B269" s="129"/>
      <c r="C269" s="102"/>
      <c r="D269" s="103"/>
      <c r="E269" s="100"/>
      <c r="F269" s="127"/>
      <c r="G269" s="128"/>
      <c r="H269" s="143"/>
      <c r="I269" s="139"/>
      <c r="J269" s="128"/>
    </row>
    <row r="270" spans="1:23" ht="15.75" x14ac:dyDescent="0.25">
      <c r="A270" s="102"/>
      <c r="B270" s="129"/>
      <c r="C270" s="102"/>
      <c r="D270" s="103"/>
      <c r="E270" s="100"/>
      <c r="F270" s="127"/>
      <c r="G270" s="128"/>
      <c r="H270" s="143"/>
      <c r="I270" s="139"/>
      <c r="J270" s="128"/>
    </row>
    <row r="271" spans="1:23" ht="15.75" x14ac:dyDescent="0.25">
      <c r="A271" s="102"/>
      <c r="B271" s="129"/>
      <c r="C271" s="102"/>
      <c r="D271" s="103"/>
      <c r="E271" s="100"/>
      <c r="F271" s="127"/>
      <c r="G271" s="128"/>
      <c r="H271" s="143"/>
      <c r="I271" s="139"/>
      <c r="J271" s="128"/>
    </row>
    <row r="272" spans="1:23" ht="15.75" x14ac:dyDescent="0.25">
      <c r="A272" s="102"/>
      <c r="B272" s="129"/>
      <c r="C272" s="102"/>
      <c r="D272" s="103"/>
      <c r="E272" s="100"/>
      <c r="F272" s="127"/>
      <c r="G272" s="128"/>
      <c r="H272" s="143"/>
      <c r="I272" s="139"/>
      <c r="J272" s="128"/>
    </row>
    <row r="273" spans="1:10" ht="15.75" x14ac:dyDescent="0.25">
      <c r="A273" s="102"/>
      <c r="B273" s="129"/>
      <c r="C273" s="102"/>
      <c r="D273" s="103"/>
      <c r="E273" s="100"/>
      <c r="F273" s="127"/>
      <c r="G273" s="128"/>
      <c r="H273" s="143"/>
      <c r="I273" s="139"/>
      <c r="J273" s="128"/>
    </row>
    <row r="274" spans="1:10" ht="15.75" x14ac:dyDescent="0.25">
      <c r="A274" s="102"/>
      <c r="B274" s="129"/>
      <c r="C274" s="102"/>
      <c r="D274" s="98"/>
      <c r="E274" s="100"/>
      <c r="F274" s="127"/>
      <c r="G274" s="128"/>
      <c r="H274" s="143"/>
      <c r="I274" s="139"/>
      <c r="J274" s="128"/>
    </row>
    <row r="275" spans="1:10" ht="15.75" x14ac:dyDescent="0.25">
      <c r="A275" s="102"/>
      <c r="B275" s="129"/>
      <c r="C275" s="102"/>
      <c r="D275" s="103"/>
      <c r="E275" s="100"/>
      <c r="F275" s="127"/>
      <c r="G275" s="128"/>
      <c r="H275" s="143"/>
      <c r="I275" s="139"/>
      <c r="J275" s="128"/>
    </row>
    <row r="276" spans="1:10" ht="15.75" x14ac:dyDescent="0.25">
      <c r="A276" s="102"/>
      <c r="B276" s="129"/>
      <c r="C276" s="102"/>
      <c r="D276" s="112"/>
      <c r="E276" s="100"/>
      <c r="F276" s="127"/>
      <c r="G276" s="128"/>
      <c r="H276" s="143"/>
      <c r="I276" s="139"/>
      <c r="J276" s="128"/>
    </row>
    <row r="277" spans="1:10" ht="15.75" x14ac:dyDescent="0.25">
      <c r="A277" s="102"/>
      <c r="B277" s="129"/>
      <c r="C277" s="102"/>
      <c r="D277" s="103"/>
      <c r="E277" s="100"/>
      <c r="F277" s="127"/>
      <c r="G277" s="128"/>
      <c r="H277" s="143"/>
      <c r="I277" s="139"/>
      <c r="J277" s="128"/>
    </row>
    <row r="278" spans="1:10" ht="15.75" x14ac:dyDescent="0.25">
      <c r="A278" s="102"/>
      <c r="B278" s="129"/>
      <c r="C278" s="102"/>
      <c r="D278" s="103"/>
      <c r="E278" s="100"/>
      <c r="F278" s="127"/>
      <c r="G278" s="128"/>
      <c r="H278" s="143"/>
      <c r="I278" s="139"/>
      <c r="J278" s="128"/>
    </row>
    <row r="279" spans="1:10" ht="15.75" x14ac:dyDescent="0.25">
      <c r="A279" s="102"/>
      <c r="B279" s="129"/>
      <c r="C279" s="102"/>
      <c r="D279" s="103"/>
      <c r="E279" s="100"/>
      <c r="F279" s="127"/>
      <c r="G279" s="128"/>
      <c r="H279" s="143"/>
      <c r="I279" s="139"/>
      <c r="J279" s="128"/>
    </row>
    <row r="280" spans="1:10" ht="15.75" x14ac:dyDescent="0.25">
      <c r="A280" s="102"/>
      <c r="B280" s="129"/>
      <c r="C280" s="102"/>
      <c r="D280" s="103"/>
      <c r="E280" s="100"/>
      <c r="F280" s="127"/>
      <c r="G280" s="128"/>
      <c r="H280" s="143"/>
      <c r="I280" s="139"/>
      <c r="J280" s="128"/>
    </row>
    <row r="281" spans="1:10" ht="15.75" x14ac:dyDescent="0.25">
      <c r="A281" s="102"/>
      <c r="B281" s="129"/>
      <c r="C281" s="102"/>
      <c r="D281" s="103"/>
      <c r="E281" s="100"/>
      <c r="F281" s="127"/>
      <c r="G281" s="128"/>
      <c r="H281" s="143"/>
      <c r="I281" s="139"/>
      <c r="J281" s="128"/>
    </row>
    <row r="282" spans="1:10" ht="15.75" x14ac:dyDescent="0.25">
      <c r="A282" s="102"/>
      <c r="B282" s="129"/>
      <c r="C282" s="102"/>
      <c r="D282" s="103"/>
      <c r="E282" s="100"/>
      <c r="F282" s="127"/>
      <c r="G282" s="128"/>
      <c r="H282" s="143"/>
      <c r="I282" s="139"/>
      <c r="J282" s="128"/>
    </row>
    <row r="283" spans="1:10" ht="15.75" x14ac:dyDescent="0.25">
      <c r="A283" s="102"/>
      <c r="B283" s="129"/>
      <c r="C283" s="102"/>
      <c r="D283" s="103"/>
      <c r="E283" s="100"/>
      <c r="F283" s="127"/>
      <c r="G283" s="128"/>
      <c r="H283" s="143"/>
      <c r="I283" s="139"/>
      <c r="J283" s="128"/>
    </row>
    <row r="284" spans="1:10" ht="15.75" x14ac:dyDescent="0.25">
      <c r="A284" s="102"/>
      <c r="B284" s="129"/>
      <c r="C284" s="102"/>
      <c r="D284" s="103"/>
      <c r="E284" s="100"/>
      <c r="F284" s="127"/>
      <c r="G284" s="128"/>
      <c r="H284" s="143"/>
      <c r="I284" s="139"/>
      <c r="J284" s="128"/>
    </row>
    <row r="285" spans="1:10" ht="15.75" x14ac:dyDescent="0.25">
      <c r="A285" s="102"/>
      <c r="B285" s="129"/>
      <c r="C285" s="102"/>
      <c r="D285" s="103"/>
      <c r="E285" s="100"/>
      <c r="F285" s="127"/>
      <c r="G285" s="128"/>
      <c r="H285" s="143"/>
      <c r="I285" s="139"/>
      <c r="J285" s="128"/>
    </row>
    <row r="286" spans="1:10" ht="15.75" x14ac:dyDescent="0.25">
      <c r="A286" s="102"/>
      <c r="B286" s="129"/>
      <c r="C286" s="102"/>
      <c r="D286" s="103"/>
      <c r="E286" s="100"/>
      <c r="F286" s="127"/>
      <c r="G286" s="128"/>
      <c r="H286" s="143"/>
      <c r="I286" s="139"/>
      <c r="J286" s="128"/>
    </row>
    <row r="287" spans="1:10" ht="15.75" x14ac:dyDescent="0.25">
      <c r="A287" s="102"/>
      <c r="B287" s="129"/>
      <c r="C287" s="102"/>
      <c r="D287" s="103"/>
      <c r="E287" s="100"/>
      <c r="F287" s="127"/>
      <c r="G287" s="128"/>
      <c r="H287" s="143"/>
      <c r="I287" s="139"/>
      <c r="J287" s="128"/>
    </row>
    <row r="288" spans="1:10" ht="15.75" x14ac:dyDescent="0.25">
      <c r="A288" s="102"/>
      <c r="B288" s="129"/>
      <c r="C288" s="102"/>
      <c r="D288" s="103"/>
      <c r="E288" s="100"/>
      <c r="F288" s="127"/>
      <c r="G288" s="128"/>
      <c r="H288" s="143"/>
      <c r="I288" s="139"/>
      <c r="J288" s="128"/>
    </row>
    <row r="289" spans="1:10" ht="15.75" x14ac:dyDescent="0.25">
      <c r="A289" s="102"/>
      <c r="B289" s="129"/>
      <c r="C289" s="102"/>
      <c r="D289" s="103"/>
      <c r="E289" s="100"/>
      <c r="F289" s="127"/>
      <c r="G289" s="128"/>
      <c r="H289" s="143"/>
      <c r="I289" s="139"/>
      <c r="J289" s="128"/>
    </row>
    <row r="290" spans="1:10" ht="15.75" x14ac:dyDescent="0.25">
      <c r="A290" s="102"/>
      <c r="B290" s="129"/>
      <c r="C290" s="102"/>
      <c r="D290" s="103"/>
      <c r="E290" s="100"/>
      <c r="F290" s="127"/>
      <c r="G290" s="128"/>
      <c r="H290" s="143"/>
      <c r="I290" s="139"/>
      <c r="J290" s="128"/>
    </row>
    <row r="291" spans="1:10" ht="15.75" x14ac:dyDescent="0.25">
      <c r="A291" s="102"/>
      <c r="B291" s="129"/>
      <c r="C291" s="102"/>
      <c r="D291" s="103"/>
      <c r="E291" s="100"/>
      <c r="F291" s="127"/>
      <c r="G291" s="128"/>
      <c r="H291" s="143"/>
      <c r="I291" s="139"/>
      <c r="J291" s="128"/>
    </row>
    <row r="292" spans="1:10" ht="15.75" x14ac:dyDescent="0.25">
      <c r="A292" s="102"/>
      <c r="B292" s="129"/>
      <c r="C292" s="102"/>
      <c r="D292" s="103"/>
      <c r="E292" s="100"/>
      <c r="F292" s="127"/>
      <c r="G292" s="128"/>
      <c r="H292" s="143"/>
      <c r="I292" s="139"/>
      <c r="J292" s="128"/>
    </row>
    <row r="293" spans="1:10" ht="15.75" x14ac:dyDescent="0.25">
      <c r="A293" s="102"/>
      <c r="B293" s="129"/>
      <c r="C293" s="102"/>
      <c r="D293" s="103"/>
      <c r="E293" s="100"/>
      <c r="F293" s="127"/>
      <c r="G293" s="128"/>
      <c r="H293" s="143"/>
      <c r="I293" s="139"/>
      <c r="J293" s="128"/>
    </row>
    <row r="294" spans="1:10" ht="15.75" x14ac:dyDescent="0.25">
      <c r="A294" s="102"/>
      <c r="B294" s="129"/>
      <c r="C294" s="102"/>
      <c r="D294" s="103"/>
      <c r="E294" s="100"/>
      <c r="F294" s="127"/>
      <c r="G294" s="128"/>
      <c r="H294" s="143"/>
      <c r="I294" s="139"/>
      <c r="J294" s="128"/>
    </row>
    <row r="295" spans="1:10" ht="15.75" x14ac:dyDescent="0.25">
      <c r="A295" s="102"/>
      <c r="B295" s="129"/>
      <c r="C295" s="102"/>
      <c r="D295" s="103"/>
      <c r="E295" s="100"/>
      <c r="F295" s="127"/>
      <c r="G295" s="128"/>
      <c r="H295" s="143"/>
      <c r="I295" s="139"/>
      <c r="J295" s="128"/>
    </row>
    <row r="296" spans="1:10" ht="15.75" x14ac:dyDescent="0.25">
      <c r="A296" s="102"/>
      <c r="B296" s="129"/>
      <c r="C296" s="102"/>
      <c r="D296" s="111"/>
      <c r="E296" s="100"/>
      <c r="F296" s="127"/>
      <c r="G296" s="128"/>
      <c r="H296" s="143"/>
      <c r="I296" s="139"/>
      <c r="J296" s="128"/>
    </row>
    <row r="297" spans="1:10" ht="15.75" x14ac:dyDescent="0.25">
      <c r="A297" s="102"/>
      <c r="B297" s="129"/>
      <c r="C297" s="102"/>
      <c r="D297" s="103"/>
      <c r="E297" s="100"/>
      <c r="F297" s="127"/>
      <c r="G297" s="128"/>
      <c r="H297" s="143"/>
      <c r="I297" s="139"/>
      <c r="J297" s="128"/>
    </row>
    <row r="298" spans="1:10" ht="15.75" x14ac:dyDescent="0.25">
      <c r="A298" s="102"/>
      <c r="B298" s="129"/>
      <c r="C298" s="102"/>
      <c r="D298" s="103"/>
      <c r="E298" s="100"/>
      <c r="F298" s="127"/>
      <c r="G298" s="128"/>
      <c r="H298" s="143"/>
      <c r="I298" s="139"/>
      <c r="J298" s="128"/>
    </row>
    <row r="299" spans="1:10" ht="15.75" x14ac:dyDescent="0.25">
      <c r="A299" s="102"/>
      <c r="B299" s="129"/>
      <c r="C299" s="102"/>
      <c r="D299" s="103"/>
      <c r="E299" s="100"/>
      <c r="F299" s="127"/>
      <c r="G299" s="128"/>
      <c r="H299" s="143"/>
      <c r="I299" s="139"/>
      <c r="J299" s="128"/>
    </row>
    <row r="300" spans="1:10" ht="15.75" x14ac:dyDescent="0.25">
      <c r="A300" s="102"/>
      <c r="B300" s="129"/>
      <c r="C300" s="102"/>
      <c r="D300" s="103"/>
      <c r="E300" s="100"/>
      <c r="F300" s="127"/>
      <c r="G300" s="128"/>
      <c r="H300" s="143"/>
      <c r="I300" s="139"/>
      <c r="J300" s="128"/>
    </row>
    <row r="301" spans="1:10" ht="15.75" x14ac:dyDescent="0.25">
      <c r="A301" s="102"/>
      <c r="B301" s="129"/>
      <c r="C301" s="102"/>
      <c r="D301" s="103"/>
      <c r="E301" s="100"/>
      <c r="F301" s="127"/>
      <c r="G301" s="128"/>
      <c r="H301" s="143"/>
      <c r="I301" s="139"/>
      <c r="J301" s="128"/>
    </row>
    <row r="302" spans="1:10" ht="15.75" x14ac:dyDescent="0.25">
      <c r="A302" s="102"/>
      <c r="B302" s="129"/>
      <c r="C302" s="102"/>
      <c r="D302" s="103"/>
      <c r="E302" s="100"/>
      <c r="F302" s="127"/>
      <c r="G302" s="128"/>
      <c r="H302" s="143"/>
      <c r="I302" s="139"/>
      <c r="J302" s="128"/>
    </row>
    <row r="303" spans="1:10" ht="15.75" x14ac:dyDescent="0.25">
      <c r="A303" s="102"/>
      <c r="B303" s="129"/>
      <c r="C303" s="102"/>
      <c r="D303" s="103"/>
      <c r="E303" s="100"/>
      <c r="F303" s="127"/>
      <c r="G303" s="128"/>
      <c r="H303" s="143"/>
      <c r="I303" s="139"/>
      <c r="J303" s="128"/>
    </row>
    <row r="304" spans="1:10" ht="15.75" x14ac:dyDescent="0.25">
      <c r="A304" s="102"/>
      <c r="B304" s="129"/>
      <c r="C304" s="102"/>
      <c r="D304" s="103"/>
      <c r="E304" s="100"/>
      <c r="F304" s="127"/>
      <c r="G304" s="128"/>
      <c r="H304" s="143"/>
      <c r="I304" s="139"/>
      <c r="J304" s="128"/>
    </row>
    <row r="305" spans="1:10" ht="15.75" x14ac:dyDescent="0.25">
      <c r="A305" s="102"/>
      <c r="B305" s="129"/>
      <c r="C305" s="102"/>
      <c r="D305" s="103"/>
      <c r="E305" s="100"/>
      <c r="F305" s="127"/>
      <c r="G305" s="128"/>
      <c r="H305" s="143"/>
      <c r="I305" s="139"/>
      <c r="J305" s="128"/>
    </row>
    <row r="306" spans="1:10" ht="15.75" x14ac:dyDescent="0.25">
      <c r="A306" s="102"/>
      <c r="B306" s="129"/>
      <c r="C306" s="102"/>
      <c r="D306" s="103"/>
      <c r="E306" s="100"/>
      <c r="F306" s="127"/>
      <c r="G306" s="128"/>
      <c r="H306" s="143"/>
      <c r="I306" s="139"/>
      <c r="J306" s="128"/>
    </row>
    <row r="307" spans="1:10" ht="15.75" x14ac:dyDescent="0.25">
      <c r="A307" s="102"/>
      <c r="B307" s="129"/>
      <c r="C307" s="102"/>
      <c r="D307" s="103"/>
      <c r="E307" s="100"/>
      <c r="F307" s="127"/>
      <c r="G307" s="128"/>
      <c r="H307" s="143"/>
      <c r="I307" s="139"/>
      <c r="J307" s="128"/>
    </row>
    <row r="308" spans="1:10" ht="15.75" x14ac:dyDescent="0.25">
      <c r="A308" s="102"/>
      <c r="B308" s="129"/>
      <c r="C308" s="102"/>
      <c r="D308" s="103"/>
      <c r="E308" s="100"/>
      <c r="F308" s="127"/>
      <c r="G308" s="128"/>
      <c r="H308" s="143"/>
      <c r="I308" s="139"/>
      <c r="J308" s="128"/>
    </row>
    <row r="309" spans="1:10" ht="15.75" x14ac:dyDescent="0.25">
      <c r="A309" s="102"/>
      <c r="B309" s="129"/>
      <c r="C309" s="102"/>
      <c r="D309" s="103"/>
      <c r="E309" s="100"/>
      <c r="F309" s="127"/>
      <c r="G309" s="128"/>
      <c r="H309" s="143"/>
      <c r="I309" s="139"/>
      <c r="J309" s="128"/>
    </row>
    <row r="310" spans="1:10" ht="15.75" x14ac:dyDescent="0.25">
      <c r="A310" s="102"/>
      <c r="B310" s="129"/>
      <c r="C310" s="102"/>
      <c r="D310" s="103"/>
      <c r="E310" s="100"/>
      <c r="F310" s="127"/>
      <c r="G310" s="128"/>
      <c r="H310" s="143"/>
      <c r="I310" s="139"/>
      <c r="J310" s="128"/>
    </row>
    <row r="311" spans="1:10" ht="15.75" x14ac:dyDescent="0.25">
      <c r="A311" s="102"/>
      <c r="B311" s="129"/>
      <c r="C311" s="102"/>
      <c r="D311" s="103"/>
      <c r="E311" s="100"/>
      <c r="F311" s="127"/>
      <c r="G311" s="128"/>
      <c r="H311" s="143"/>
      <c r="I311" s="139"/>
      <c r="J311" s="128"/>
    </row>
    <row r="312" spans="1:10" ht="15.75" x14ac:dyDescent="0.25">
      <c r="A312" s="102"/>
      <c r="B312" s="129"/>
      <c r="C312" s="102"/>
      <c r="D312" s="103"/>
      <c r="E312" s="100"/>
      <c r="F312" s="127"/>
      <c r="G312" s="128"/>
      <c r="H312" s="143"/>
      <c r="I312" s="139"/>
      <c r="J312" s="128"/>
    </row>
    <row r="313" spans="1:10" ht="15.75" x14ac:dyDescent="0.25">
      <c r="A313" s="102"/>
      <c r="B313" s="129"/>
      <c r="C313" s="102"/>
      <c r="D313" s="103"/>
      <c r="E313" s="100"/>
      <c r="F313" s="127"/>
      <c r="G313" s="128"/>
      <c r="H313" s="143"/>
      <c r="I313" s="139"/>
      <c r="J313" s="128"/>
    </row>
    <row r="314" spans="1:10" ht="15.75" x14ac:dyDescent="0.25">
      <c r="A314" s="102"/>
      <c r="B314" s="129"/>
      <c r="C314" s="102"/>
      <c r="D314" s="103"/>
      <c r="E314" s="100"/>
      <c r="F314" s="127"/>
      <c r="G314" s="128"/>
      <c r="H314" s="143"/>
      <c r="I314" s="139"/>
      <c r="J314" s="128"/>
    </row>
    <row r="315" spans="1:10" ht="15.75" x14ac:dyDescent="0.25">
      <c r="A315" s="102"/>
      <c r="B315" s="129"/>
      <c r="C315" s="102"/>
      <c r="D315" s="112"/>
      <c r="E315" s="100"/>
      <c r="F315" s="127"/>
      <c r="G315" s="128"/>
      <c r="H315" s="143"/>
      <c r="I315" s="139"/>
      <c r="J315" s="128"/>
    </row>
    <row r="316" spans="1:10" ht="15.75" x14ac:dyDescent="0.25">
      <c r="A316" s="102"/>
      <c r="B316" s="129"/>
      <c r="C316" s="102"/>
      <c r="D316" s="103"/>
      <c r="E316" s="100"/>
      <c r="F316" s="127"/>
      <c r="G316" s="128"/>
      <c r="H316" s="143"/>
      <c r="I316" s="139"/>
      <c r="J316" s="128"/>
    </row>
    <row r="317" spans="1:10" ht="15.75" x14ac:dyDescent="0.25">
      <c r="A317" s="102"/>
      <c r="B317" s="129"/>
      <c r="C317" s="102"/>
      <c r="D317" s="112"/>
      <c r="E317" s="100"/>
      <c r="F317" s="127"/>
      <c r="G317" s="128"/>
      <c r="H317" s="143"/>
      <c r="I317" s="139"/>
      <c r="J317" s="128"/>
    </row>
    <row r="318" spans="1:10" ht="15.75" x14ac:dyDescent="0.25">
      <c r="A318" s="102"/>
      <c r="B318" s="129"/>
      <c r="C318" s="102"/>
      <c r="D318" s="112"/>
      <c r="E318" s="100"/>
      <c r="F318" s="127"/>
      <c r="G318" s="128"/>
      <c r="H318" s="143"/>
      <c r="I318" s="139"/>
      <c r="J318" s="128"/>
    </row>
    <row r="319" spans="1:10" ht="15.75" x14ac:dyDescent="0.25">
      <c r="A319" s="102"/>
      <c r="B319" s="129"/>
      <c r="C319" s="102"/>
      <c r="D319" s="103"/>
      <c r="E319" s="100"/>
      <c r="F319" s="127"/>
      <c r="G319" s="128"/>
      <c r="H319" s="143"/>
      <c r="I319" s="139"/>
      <c r="J319" s="128"/>
    </row>
    <row r="320" spans="1:10" ht="15.75" x14ac:dyDescent="0.25">
      <c r="A320" s="102"/>
      <c r="B320" s="129"/>
      <c r="C320" s="102"/>
      <c r="D320" s="103"/>
      <c r="E320" s="100"/>
      <c r="F320" s="127"/>
      <c r="G320" s="128"/>
      <c r="H320" s="143"/>
      <c r="I320" s="139"/>
      <c r="J320" s="128"/>
    </row>
    <row r="321" spans="1:10" ht="15.75" x14ac:dyDescent="0.25">
      <c r="A321" s="102"/>
      <c r="B321" s="129"/>
      <c r="C321" s="102"/>
      <c r="D321" s="103"/>
      <c r="E321" s="100"/>
      <c r="F321" s="127"/>
      <c r="G321" s="128"/>
      <c r="H321" s="143"/>
      <c r="I321" s="139"/>
      <c r="J321" s="128"/>
    </row>
    <row r="322" spans="1:10" ht="15.75" x14ac:dyDescent="0.25">
      <c r="A322" s="102"/>
      <c r="B322" s="129"/>
      <c r="C322" s="102"/>
      <c r="D322" s="103"/>
      <c r="E322" s="100"/>
      <c r="F322" s="127"/>
      <c r="G322" s="128"/>
      <c r="H322" s="143"/>
      <c r="I322" s="139"/>
      <c r="J322" s="128"/>
    </row>
    <row r="323" spans="1:10" ht="15.75" x14ac:dyDescent="0.25">
      <c r="A323" s="102"/>
      <c r="B323" s="129"/>
      <c r="C323" s="102"/>
      <c r="D323" s="103"/>
      <c r="E323" s="100"/>
      <c r="F323" s="127"/>
      <c r="G323" s="128"/>
      <c r="H323" s="143"/>
      <c r="I323" s="139"/>
      <c r="J323" s="128"/>
    </row>
    <row r="324" spans="1:10" ht="15.75" x14ac:dyDescent="0.25">
      <c r="A324" s="102"/>
      <c r="B324" s="129"/>
      <c r="C324" s="102"/>
      <c r="D324" s="103"/>
      <c r="E324" s="100"/>
      <c r="F324" s="127"/>
      <c r="G324" s="128"/>
      <c r="H324" s="143"/>
      <c r="I324" s="139"/>
      <c r="J324" s="128"/>
    </row>
    <row r="325" spans="1:10" ht="15.75" x14ac:dyDescent="0.25">
      <c r="A325" s="102"/>
      <c r="B325" s="129"/>
      <c r="C325" s="102"/>
      <c r="D325" s="103"/>
      <c r="E325" s="100"/>
      <c r="F325" s="127"/>
      <c r="G325" s="128"/>
      <c r="H325" s="143"/>
      <c r="I325" s="139"/>
      <c r="J325" s="128"/>
    </row>
    <row r="326" spans="1:10" ht="15.75" x14ac:dyDescent="0.25">
      <c r="A326" s="102"/>
      <c r="B326" s="129"/>
      <c r="C326" s="102"/>
      <c r="D326" s="112"/>
      <c r="E326" s="100"/>
      <c r="F326" s="127"/>
      <c r="G326" s="128"/>
      <c r="H326" s="143"/>
      <c r="I326" s="139"/>
      <c r="J326" s="128"/>
    </row>
    <row r="327" spans="1:10" ht="15.75" x14ac:dyDescent="0.25">
      <c r="A327" s="102"/>
      <c r="B327" s="129"/>
      <c r="C327" s="102"/>
      <c r="D327" s="103"/>
      <c r="E327" s="100"/>
      <c r="F327" s="127"/>
      <c r="G327" s="128"/>
      <c r="H327" s="143"/>
      <c r="I327" s="139"/>
      <c r="J327" s="128"/>
    </row>
    <row r="328" spans="1:10" ht="15.75" x14ac:dyDescent="0.25">
      <c r="A328" s="102"/>
      <c r="B328" s="129"/>
      <c r="C328" s="102"/>
      <c r="D328" s="103"/>
      <c r="E328" s="100"/>
      <c r="F328" s="127"/>
      <c r="G328" s="128"/>
      <c r="H328" s="143"/>
      <c r="I328" s="139"/>
      <c r="J328" s="128"/>
    </row>
    <row r="329" spans="1:10" ht="15.75" x14ac:dyDescent="0.25">
      <c r="A329" s="102"/>
      <c r="B329" s="129"/>
      <c r="C329" s="102"/>
      <c r="D329" s="103"/>
      <c r="E329" s="100"/>
      <c r="F329" s="127"/>
      <c r="G329" s="128"/>
      <c r="H329" s="143"/>
      <c r="I329" s="139"/>
      <c r="J329" s="128"/>
    </row>
    <row r="330" spans="1:10" ht="15.75" x14ac:dyDescent="0.25">
      <c r="A330" s="102"/>
      <c r="B330" s="129"/>
      <c r="C330" s="102"/>
      <c r="D330" s="103"/>
      <c r="E330" s="100"/>
      <c r="F330" s="127"/>
      <c r="G330" s="128"/>
      <c r="H330" s="143"/>
      <c r="I330" s="139"/>
      <c r="J330" s="128"/>
    </row>
    <row r="331" spans="1:10" ht="15.75" x14ac:dyDescent="0.25">
      <c r="A331" s="102"/>
      <c r="B331" s="129"/>
      <c r="C331" s="102"/>
      <c r="D331" s="103"/>
      <c r="E331" s="100"/>
      <c r="F331" s="127"/>
      <c r="G331" s="128"/>
      <c r="H331" s="143"/>
      <c r="I331" s="139"/>
      <c r="J331" s="128"/>
    </row>
    <row r="332" spans="1:10" ht="15.75" x14ac:dyDescent="0.25">
      <c r="A332" s="102"/>
      <c r="B332" s="129"/>
      <c r="C332" s="102"/>
      <c r="D332" s="103"/>
      <c r="E332" s="100"/>
      <c r="F332" s="127"/>
      <c r="G332" s="128"/>
      <c r="H332" s="143"/>
      <c r="I332" s="139"/>
      <c r="J332" s="128"/>
    </row>
    <row r="333" spans="1:10" ht="15.75" x14ac:dyDescent="0.25">
      <c r="A333" s="102"/>
      <c r="B333" s="129"/>
      <c r="C333" s="102"/>
      <c r="D333" s="103"/>
      <c r="E333" s="100"/>
      <c r="F333" s="127"/>
      <c r="G333" s="128"/>
      <c r="H333" s="143"/>
      <c r="I333" s="139"/>
      <c r="J333" s="128"/>
    </row>
    <row r="334" spans="1:10" ht="15.75" x14ac:dyDescent="0.25">
      <c r="A334" s="102"/>
      <c r="B334" s="129"/>
      <c r="C334" s="102"/>
      <c r="D334" s="103"/>
      <c r="E334" s="100"/>
      <c r="F334" s="127"/>
      <c r="G334" s="128"/>
      <c r="H334" s="143"/>
      <c r="I334" s="139"/>
      <c r="J334" s="128"/>
    </row>
    <row r="335" spans="1:10" ht="15.75" x14ac:dyDescent="0.25">
      <c r="A335" s="102"/>
      <c r="B335" s="129"/>
      <c r="C335" s="102"/>
      <c r="D335" s="103"/>
      <c r="E335" s="100"/>
      <c r="F335" s="127"/>
      <c r="G335" s="128"/>
      <c r="H335" s="143"/>
      <c r="I335" s="139"/>
      <c r="J335" s="128"/>
    </row>
    <row r="336" spans="1:10" ht="15.75" x14ac:dyDescent="0.25">
      <c r="A336" s="102"/>
      <c r="B336" s="129"/>
      <c r="C336" s="102"/>
      <c r="D336" s="103"/>
      <c r="E336" s="100"/>
      <c r="F336" s="127"/>
      <c r="G336" s="128"/>
      <c r="H336" s="143"/>
      <c r="I336" s="139"/>
      <c r="J336" s="128"/>
    </row>
    <row r="337" spans="1:10" ht="15.75" x14ac:dyDescent="0.25">
      <c r="A337" s="102"/>
      <c r="B337" s="129"/>
      <c r="C337" s="102"/>
      <c r="D337" s="103"/>
      <c r="E337" s="100"/>
      <c r="F337" s="127"/>
      <c r="G337" s="128"/>
      <c r="H337" s="143"/>
      <c r="I337" s="139"/>
      <c r="J337" s="128"/>
    </row>
    <row r="338" spans="1:10" ht="15.75" x14ac:dyDescent="0.25">
      <c r="A338" s="102"/>
      <c r="B338" s="129"/>
      <c r="C338" s="102"/>
      <c r="D338" s="103"/>
      <c r="E338" s="100"/>
      <c r="F338" s="127"/>
      <c r="G338" s="128"/>
      <c r="H338" s="143"/>
      <c r="I338" s="139"/>
      <c r="J338" s="128"/>
    </row>
    <row r="339" spans="1:10" ht="15.75" x14ac:dyDescent="0.25">
      <c r="A339" s="102"/>
      <c r="B339" s="129"/>
      <c r="C339" s="102"/>
      <c r="D339" s="103"/>
      <c r="E339" s="100"/>
      <c r="F339" s="127"/>
      <c r="G339" s="128"/>
      <c r="H339" s="143"/>
      <c r="I339" s="139"/>
      <c r="J339" s="128"/>
    </row>
    <row r="340" spans="1:10" ht="15.75" x14ac:dyDescent="0.25">
      <c r="A340" s="102"/>
      <c r="B340" s="129"/>
      <c r="C340" s="102"/>
      <c r="D340" s="103"/>
      <c r="E340" s="100"/>
      <c r="F340" s="127"/>
      <c r="G340" s="128"/>
      <c r="H340" s="143"/>
      <c r="I340" s="139"/>
      <c r="J340" s="128"/>
    </row>
    <row r="341" spans="1:10" ht="15.75" x14ac:dyDescent="0.25">
      <c r="A341" s="102"/>
      <c r="B341" s="129"/>
      <c r="C341" s="102"/>
      <c r="D341" s="103"/>
      <c r="E341" s="100"/>
      <c r="F341" s="127"/>
      <c r="G341" s="128"/>
      <c r="H341" s="143"/>
      <c r="I341" s="139"/>
      <c r="J341" s="128"/>
    </row>
    <row r="342" spans="1:10" ht="15.75" x14ac:dyDescent="0.25">
      <c r="A342" s="102"/>
      <c r="B342" s="129"/>
      <c r="C342" s="102"/>
      <c r="D342" s="103"/>
      <c r="E342" s="100"/>
      <c r="F342" s="127"/>
      <c r="G342" s="128"/>
      <c r="H342" s="143"/>
      <c r="I342" s="139"/>
      <c r="J342" s="128"/>
    </row>
    <row r="343" spans="1:10" ht="15.75" x14ac:dyDescent="0.25">
      <c r="A343" s="102"/>
      <c r="B343" s="129"/>
      <c r="C343" s="102"/>
      <c r="D343" s="103"/>
      <c r="E343" s="100"/>
      <c r="F343" s="127"/>
      <c r="G343" s="128"/>
      <c r="H343" s="143"/>
      <c r="I343" s="139"/>
      <c r="J343" s="128"/>
    </row>
    <row r="344" spans="1:10" ht="15.75" x14ac:dyDescent="0.25">
      <c r="A344" s="102"/>
      <c r="B344" s="129"/>
      <c r="C344" s="102"/>
      <c r="D344" s="103"/>
      <c r="E344" s="100"/>
      <c r="F344" s="127"/>
      <c r="G344" s="128"/>
      <c r="H344" s="143"/>
      <c r="I344" s="139"/>
      <c r="J344" s="128"/>
    </row>
    <row r="345" spans="1:10" ht="15.75" x14ac:dyDescent="0.25">
      <c r="A345" s="102"/>
      <c r="B345" s="129"/>
      <c r="C345" s="102"/>
      <c r="D345" s="103"/>
      <c r="E345" s="100"/>
      <c r="F345" s="127"/>
      <c r="G345" s="128"/>
      <c r="H345" s="143"/>
      <c r="I345" s="139"/>
      <c r="J345" s="128"/>
    </row>
    <row r="346" spans="1:10" ht="15.75" x14ac:dyDescent="0.25">
      <c r="A346" s="102"/>
      <c r="B346" s="129"/>
      <c r="C346" s="102"/>
      <c r="D346" s="103"/>
      <c r="E346" s="100"/>
      <c r="F346" s="127"/>
      <c r="G346" s="128"/>
      <c r="H346" s="143"/>
      <c r="I346" s="139"/>
      <c r="J346" s="128"/>
    </row>
    <row r="347" spans="1:10" ht="15.75" x14ac:dyDescent="0.25">
      <c r="A347" s="102"/>
      <c r="B347" s="129"/>
      <c r="C347" s="102"/>
      <c r="D347" s="103"/>
      <c r="E347" s="100"/>
      <c r="F347" s="127"/>
      <c r="G347" s="128"/>
      <c r="H347" s="143"/>
      <c r="I347" s="139"/>
      <c r="J347" s="128"/>
    </row>
    <row r="348" spans="1:10" ht="15.75" x14ac:dyDescent="0.25">
      <c r="A348" s="102"/>
      <c r="B348" s="129"/>
      <c r="C348" s="102"/>
      <c r="D348" s="112"/>
      <c r="E348" s="100"/>
      <c r="F348" s="127"/>
      <c r="G348" s="128"/>
      <c r="H348" s="143"/>
      <c r="I348" s="139"/>
      <c r="J348" s="128"/>
    </row>
    <row r="349" spans="1:10" ht="15.75" x14ac:dyDescent="0.25">
      <c r="A349" s="102"/>
      <c r="B349" s="129"/>
      <c r="C349" s="102"/>
      <c r="D349" s="103"/>
      <c r="E349" s="100"/>
      <c r="F349" s="127"/>
      <c r="G349" s="129"/>
      <c r="H349" s="143"/>
      <c r="I349" s="139"/>
      <c r="J349" s="129"/>
    </row>
    <row r="350" spans="1:10" ht="15.75" x14ac:dyDescent="0.25">
      <c r="A350" s="102"/>
      <c r="B350" s="129"/>
      <c r="C350" s="102"/>
      <c r="D350" s="103"/>
      <c r="E350" s="100"/>
      <c r="F350" s="127"/>
      <c r="G350" s="129"/>
      <c r="H350" s="143"/>
      <c r="I350" s="139"/>
      <c r="J350" s="129"/>
    </row>
    <row r="351" spans="1:10" ht="15.75" x14ac:dyDescent="0.25">
      <c r="A351" s="102"/>
      <c r="B351" s="129"/>
      <c r="C351" s="102"/>
      <c r="D351" s="103"/>
      <c r="E351" s="100"/>
      <c r="F351" s="127"/>
      <c r="G351" s="129"/>
      <c r="H351" s="143"/>
      <c r="I351" s="139"/>
      <c r="J351" s="129"/>
    </row>
    <row r="352" spans="1:10" ht="15.75" x14ac:dyDescent="0.25">
      <c r="A352" s="102"/>
      <c r="B352" s="129"/>
      <c r="C352" s="102"/>
      <c r="D352" s="103"/>
      <c r="E352" s="100"/>
      <c r="F352" s="127"/>
      <c r="G352" s="129"/>
      <c r="H352" s="143"/>
      <c r="I352" s="139"/>
      <c r="J352" s="129"/>
    </row>
    <row r="353" spans="1:10" ht="15.75" x14ac:dyDescent="0.25">
      <c r="A353" s="102"/>
      <c r="B353" s="129"/>
      <c r="C353" s="102"/>
      <c r="D353" s="103"/>
      <c r="E353" s="100"/>
      <c r="F353" s="127"/>
      <c r="G353" s="129"/>
      <c r="H353" s="143"/>
      <c r="I353" s="139"/>
      <c r="J353" s="129"/>
    </row>
    <row r="354" spans="1:10" ht="15.75" x14ac:dyDescent="0.25">
      <c r="A354" s="102"/>
      <c r="B354" s="129"/>
      <c r="C354" s="102"/>
      <c r="D354" s="103"/>
      <c r="E354" s="100"/>
      <c r="F354" s="127"/>
      <c r="G354" s="129"/>
      <c r="H354" s="143"/>
      <c r="I354" s="139"/>
      <c r="J354" s="129"/>
    </row>
    <row r="355" spans="1:10" ht="15.75" x14ac:dyDescent="0.25">
      <c r="A355" s="102"/>
      <c r="B355" s="129"/>
      <c r="C355" s="102"/>
      <c r="D355" s="103"/>
      <c r="E355" s="100"/>
      <c r="F355" s="127"/>
      <c r="G355" s="129"/>
      <c r="H355" s="143"/>
      <c r="I355" s="139"/>
      <c r="J355" s="129"/>
    </row>
    <row r="356" spans="1:10" ht="15.75" x14ac:dyDescent="0.25">
      <c r="A356" s="102"/>
      <c r="B356" s="129"/>
      <c r="C356" s="102"/>
      <c r="D356" s="103"/>
      <c r="E356" s="100"/>
      <c r="F356" s="127"/>
      <c r="G356" s="129"/>
      <c r="H356" s="143"/>
      <c r="I356" s="139"/>
      <c r="J356" s="129"/>
    </row>
    <row r="357" spans="1:10" ht="15.75" x14ac:dyDescent="0.25">
      <c r="A357" s="102"/>
      <c r="B357" s="129"/>
      <c r="C357" s="102"/>
      <c r="D357" s="103"/>
      <c r="E357" s="100"/>
      <c r="F357" s="127"/>
      <c r="G357" s="129"/>
      <c r="H357" s="143"/>
      <c r="I357" s="139"/>
      <c r="J357" s="129"/>
    </row>
    <row r="358" spans="1:10" ht="15.75" x14ac:dyDescent="0.25">
      <c r="A358" s="102"/>
      <c r="B358" s="129"/>
      <c r="C358" s="102"/>
      <c r="D358" s="103"/>
      <c r="E358" s="100"/>
      <c r="F358" s="127"/>
      <c r="G358" s="129"/>
      <c r="H358" s="143"/>
      <c r="I358" s="139"/>
      <c r="J358" s="129"/>
    </row>
    <row r="359" spans="1:10" ht="15.75" x14ac:dyDescent="0.25">
      <c r="A359" s="102"/>
      <c r="B359" s="129"/>
      <c r="C359" s="102"/>
      <c r="D359" s="103"/>
      <c r="E359" s="100"/>
      <c r="F359" s="127"/>
      <c r="G359" s="129"/>
      <c r="H359" s="143"/>
      <c r="I359" s="139"/>
      <c r="J359" s="129"/>
    </row>
    <row r="360" spans="1:10" ht="15.75" x14ac:dyDescent="0.25">
      <c r="A360" s="102"/>
      <c r="B360" s="129"/>
      <c r="C360" s="102"/>
      <c r="D360" s="103"/>
      <c r="E360" s="100"/>
      <c r="F360" s="127"/>
      <c r="G360" s="129"/>
      <c r="H360" s="143"/>
      <c r="I360" s="139"/>
      <c r="J360" s="129"/>
    </row>
    <row r="361" spans="1:10" ht="15.75" x14ac:dyDescent="0.25">
      <c r="A361" s="102"/>
      <c r="B361" s="129"/>
      <c r="C361" s="102"/>
      <c r="D361" s="103"/>
      <c r="E361" s="100"/>
      <c r="F361" s="127"/>
      <c r="G361" s="129"/>
      <c r="H361" s="143"/>
      <c r="I361" s="139"/>
      <c r="J361" s="129"/>
    </row>
    <row r="362" spans="1:10" ht="15.75" x14ac:dyDescent="0.25">
      <c r="A362" s="102"/>
      <c r="B362" s="129"/>
      <c r="C362" s="102"/>
      <c r="D362" s="103"/>
      <c r="E362" s="100"/>
      <c r="F362" s="127"/>
      <c r="G362" s="129"/>
      <c r="H362" s="143"/>
      <c r="I362" s="139"/>
      <c r="J362" s="129"/>
    </row>
    <row r="363" spans="1:10" ht="15.75" x14ac:dyDescent="0.25">
      <c r="A363" s="102"/>
      <c r="B363" s="129"/>
      <c r="C363" s="102"/>
      <c r="D363" s="103"/>
      <c r="E363" s="100"/>
      <c r="F363" s="127"/>
      <c r="G363" s="129"/>
      <c r="H363" s="143"/>
      <c r="I363" s="139"/>
      <c r="J363" s="129"/>
    </row>
    <row r="364" spans="1:10" ht="15.75" x14ac:dyDescent="0.25">
      <c r="A364" s="102"/>
      <c r="B364" s="129"/>
      <c r="C364" s="102"/>
      <c r="D364" s="103"/>
      <c r="E364" s="100"/>
      <c r="F364" s="127"/>
      <c r="G364" s="129"/>
      <c r="H364" s="143"/>
      <c r="I364" s="139"/>
      <c r="J364" s="129"/>
    </row>
    <row r="365" spans="1:10" ht="15.75" x14ac:dyDescent="0.25">
      <c r="A365" s="102"/>
      <c r="B365" s="129"/>
      <c r="C365" s="102"/>
      <c r="D365" s="103"/>
      <c r="E365" s="100"/>
      <c r="F365" s="127"/>
      <c r="G365" s="129"/>
      <c r="H365" s="143"/>
      <c r="I365" s="139"/>
      <c r="J365" s="129"/>
    </row>
    <row r="366" spans="1:10" ht="15.75" x14ac:dyDescent="0.25">
      <c r="A366" s="102"/>
      <c r="B366" s="129"/>
      <c r="C366" s="102"/>
      <c r="D366" s="103"/>
      <c r="E366" s="100"/>
      <c r="F366" s="127"/>
      <c r="G366" s="129"/>
      <c r="H366" s="143"/>
      <c r="I366" s="139"/>
      <c r="J366" s="129"/>
    </row>
    <row r="367" spans="1:10" ht="15.75" x14ac:dyDescent="0.25">
      <c r="A367" s="102"/>
      <c r="B367" s="129"/>
      <c r="C367" s="102"/>
      <c r="D367" s="103"/>
      <c r="E367" s="100"/>
      <c r="F367" s="127"/>
      <c r="G367" s="129"/>
      <c r="H367" s="143"/>
      <c r="I367" s="139"/>
      <c r="J367" s="129"/>
    </row>
    <row r="368" spans="1:10" ht="15.75" x14ac:dyDescent="0.25">
      <c r="A368" s="102"/>
      <c r="B368" s="129"/>
      <c r="C368" s="102"/>
      <c r="D368" s="103"/>
      <c r="E368" s="100"/>
      <c r="F368" s="127"/>
      <c r="G368" s="129"/>
      <c r="H368" s="143"/>
      <c r="I368" s="139"/>
      <c r="J368" s="129"/>
    </row>
    <row r="369" spans="1:10" ht="15.75" x14ac:dyDescent="0.25">
      <c r="A369" s="102"/>
      <c r="B369" s="129"/>
      <c r="C369" s="102"/>
      <c r="D369" s="103"/>
      <c r="E369" s="100"/>
      <c r="F369" s="127"/>
      <c r="G369" s="129"/>
      <c r="H369" s="143"/>
      <c r="I369" s="139"/>
      <c r="J369" s="129"/>
    </row>
    <row r="370" spans="1:10" ht="15.75" x14ac:dyDescent="0.25">
      <c r="A370" s="102"/>
      <c r="B370" s="129"/>
      <c r="C370" s="102"/>
      <c r="D370" s="103"/>
      <c r="E370" s="100"/>
      <c r="F370" s="127"/>
      <c r="G370" s="129"/>
      <c r="H370" s="143"/>
      <c r="I370" s="139"/>
      <c r="J370" s="129"/>
    </row>
    <row r="371" spans="1:10" ht="15.75" x14ac:dyDescent="0.25">
      <c r="A371" s="102"/>
      <c r="B371" s="129"/>
      <c r="C371" s="102"/>
      <c r="D371" s="103"/>
      <c r="E371" s="100"/>
      <c r="F371" s="127"/>
      <c r="G371" s="129"/>
      <c r="H371" s="143"/>
      <c r="I371" s="139"/>
      <c r="J371" s="129"/>
    </row>
    <row r="372" spans="1:10" ht="15.75" x14ac:dyDescent="0.25">
      <c r="A372" s="102"/>
      <c r="B372" s="129"/>
      <c r="C372" s="102"/>
      <c r="D372" s="103"/>
      <c r="E372" s="100"/>
      <c r="F372" s="127"/>
      <c r="G372" s="129"/>
      <c r="H372" s="143"/>
      <c r="I372" s="139"/>
      <c r="J372" s="129"/>
    </row>
    <row r="373" spans="1:10" ht="15.75" x14ac:dyDescent="0.25">
      <c r="A373" s="102"/>
      <c r="B373" s="129"/>
      <c r="C373" s="102"/>
      <c r="D373" s="103"/>
      <c r="E373" s="100"/>
      <c r="F373" s="127"/>
      <c r="G373" s="129"/>
      <c r="H373" s="143"/>
      <c r="I373" s="139"/>
      <c r="J373" s="129"/>
    </row>
    <row r="374" spans="1:10" ht="15.75" x14ac:dyDescent="0.25">
      <c r="A374" s="102"/>
      <c r="B374" s="129"/>
      <c r="C374" s="102"/>
      <c r="D374" s="103"/>
      <c r="E374" s="100"/>
      <c r="F374" s="127"/>
      <c r="G374" s="129"/>
      <c r="H374" s="143"/>
      <c r="I374" s="139"/>
      <c r="J374" s="129"/>
    </row>
    <row r="375" spans="1:10" ht="15.75" x14ac:dyDescent="0.25">
      <c r="A375" s="102"/>
      <c r="B375" s="129"/>
      <c r="C375" s="102"/>
      <c r="D375" s="103"/>
      <c r="E375" s="100"/>
      <c r="F375" s="127"/>
      <c r="G375" s="129"/>
      <c r="H375" s="143"/>
      <c r="I375" s="139"/>
      <c r="J375" s="129"/>
    </row>
    <row r="376" spans="1:10" ht="15.75" x14ac:dyDescent="0.25">
      <c r="A376" s="102"/>
      <c r="B376" s="129"/>
      <c r="C376" s="102"/>
      <c r="D376" s="103"/>
      <c r="E376" s="100"/>
      <c r="F376" s="127"/>
      <c r="G376" s="129"/>
      <c r="H376" s="143"/>
      <c r="I376" s="139"/>
      <c r="J376" s="129"/>
    </row>
    <row r="377" spans="1:10" ht="15.75" x14ac:dyDescent="0.25">
      <c r="A377" s="102"/>
      <c r="B377" s="129"/>
      <c r="C377" s="102"/>
      <c r="D377" s="103"/>
      <c r="E377" s="100"/>
      <c r="F377" s="127"/>
      <c r="G377" s="129"/>
      <c r="H377" s="143"/>
      <c r="I377" s="139"/>
      <c r="J377" s="129"/>
    </row>
    <row r="378" spans="1:10" ht="15.75" x14ac:dyDescent="0.25">
      <c r="A378" s="102"/>
      <c r="B378" s="129"/>
      <c r="C378" s="102"/>
      <c r="D378" s="103"/>
      <c r="E378" s="100"/>
      <c r="F378" s="127"/>
      <c r="G378" s="129"/>
      <c r="H378" s="143"/>
      <c r="I378" s="139"/>
      <c r="J378" s="129"/>
    </row>
    <row r="379" spans="1:10" ht="15.75" x14ac:dyDescent="0.25">
      <c r="A379" s="102"/>
      <c r="B379" s="129"/>
      <c r="C379" s="102"/>
      <c r="D379" s="103"/>
      <c r="E379" s="100"/>
      <c r="F379" s="127"/>
      <c r="G379" s="129"/>
      <c r="H379" s="143"/>
      <c r="I379" s="139"/>
      <c r="J379" s="129"/>
    </row>
    <row r="380" spans="1:10" ht="15.75" x14ac:dyDescent="0.25">
      <c r="A380" s="102"/>
      <c r="B380" s="129"/>
      <c r="C380" s="102"/>
      <c r="D380" s="103"/>
      <c r="E380" s="100"/>
      <c r="F380" s="127"/>
      <c r="G380" s="129"/>
      <c r="H380" s="143"/>
      <c r="I380" s="139"/>
      <c r="J380" s="129"/>
    </row>
    <row r="381" spans="1:10" ht="15.75" x14ac:dyDescent="0.25">
      <c r="A381" s="102"/>
      <c r="B381" s="129"/>
      <c r="C381" s="102"/>
      <c r="D381" s="103"/>
      <c r="E381" s="100"/>
      <c r="F381" s="127"/>
      <c r="G381" s="129"/>
      <c r="H381" s="143"/>
      <c r="I381" s="139"/>
      <c r="J381" s="129"/>
    </row>
    <row r="382" spans="1:10" ht="15.75" x14ac:dyDescent="0.25">
      <c r="A382" s="102"/>
      <c r="B382" s="129"/>
      <c r="C382" s="102"/>
      <c r="D382" s="103"/>
      <c r="E382" s="100"/>
      <c r="F382" s="127"/>
      <c r="G382" s="129"/>
      <c r="H382" s="143"/>
      <c r="I382" s="139"/>
      <c r="J382" s="129"/>
    </row>
    <row r="383" spans="1:10" ht="15.75" x14ac:dyDescent="0.25">
      <c r="A383" s="102"/>
      <c r="B383" s="129"/>
      <c r="C383" s="102"/>
      <c r="D383" s="103"/>
      <c r="E383" s="100"/>
      <c r="F383" s="127"/>
      <c r="G383" s="129"/>
      <c r="H383" s="143"/>
      <c r="I383" s="139"/>
      <c r="J383" s="129"/>
    </row>
    <row r="384" spans="1:10" ht="15.75" x14ac:dyDescent="0.25">
      <c r="A384" s="102"/>
      <c r="B384" s="129"/>
      <c r="C384" s="102"/>
      <c r="D384" s="103"/>
      <c r="E384" s="100"/>
      <c r="F384" s="127"/>
      <c r="G384" s="129"/>
      <c r="H384" s="143"/>
      <c r="I384" s="139"/>
      <c r="J384" s="129"/>
    </row>
    <row r="385" spans="1:10" ht="15.75" x14ac:dyDescent="0.25">
      <c r="A385" s="102"/>
      <c r="B385" s="129"/>
      <c r="C385" s="102"/>
      <c r="D385" s="103"/>
      <c r="E385" s="100"/>
      <c r="F385" s="127"/>
      <c r="G385" s="129"/>
      <c r="H385" s="143"/>
      <c r="I385" s="139"/>
      <c r="J385" s="129"/>
    </row>
    <row r="386" spans="1:10" ht="15.75" x14ac:dyDescent="0.25">
      <c r="A386" s="102"/>
      <c r="B386" s="129"/>
      <c r="C386" s="102"/>
      <c r="D386" s="103"/>
      <c r="E386" s="100"/>
      <c r="F386" s="127"/>
      <c r="G386" s="129"/>
      <c r="H386" s="143"/>
      <c r="I386" s="139"/>
      <c r="J386" s="129"/>
    </row>
    <row r="387" spans="1:10" ht="15.75" x14ac:dyDescent="0.25">
      <c r="A387" s="102"/>
      <c r="B387" s="129"/>
      <c r="C387" s="102"/>
      <c r="D387" s="103"/>
      <c r="E387" s="100"/>
      <c r="F387" s="127"/>
      <c r="G387" s="129"/>
      <c r="H387" s="143"/>
      <c r="I387" s="139"/>
      <c r="J387" s="129"/>
    </row>
    <row r="388" spans="1:10" ht="15.75" x14ac:dyDescent="0.25">
      <c r="A388" s="102"/>
      <c r="B388" s="129"/>
      <c r="C388" s="102"/>
      <c r="D388" s="103"/>
      <c r="E388" s="100"/>
      <c r="F388" s="127"/>
      <c r="G388" s="129"/>
      <c r="H388" s="143"/>
      <c r="I388" s="139"/>
      <c r="J388" s="129"/>
    </row>
    <row r="389" spans="1:10" ht="15.75" x14ac:dyDescent="0.25">
      <c r="A389" s="102"/>
      <c r="B389" s="129"/>
      <c r="C389" s="102"/>
      <c r="D389" s="103"/>
      <c r="E389" s="100"/>
      <c r="F389" s="127"/>
      <c r="G389" s="129"/>
      <c r="H389" s="143"/>
      <c r="I389" s="139"/>
      <c r="J389" s="129"/>
    </row>
    <row r="390" spans="1:10" ht="15.75" x14ac:dyDescent="0.25">
      <c r="A390" s="102"/>
      <c r="B390" s="129"/>
      <c r="C390" s="102"/>
      <c r="D390" s="103"/>
      <c r="E390" s="100"/>
      <c r="F390" s="127"/>
      <c r="G390" s="129"/>
      <c r="H390" s="143"/>
      <c r="I390" s="139"/>
      <c r="J390" s="129"/>
    </row>
    <row r="391" spans="1:10" ht="15.75" x14ac:dyDescent="0.25">
      <c r="A391" s="102"/>
      <c r="B391" s="129"/>
      <c r="C391" s="102"/>
      <c r="D391" s="103"/>
      <c r="E391" s="100"/>
      <c r="F391" s="127"/>
      <c r="G391" s="129"/>
      <c r="H391" s="143"/>
      <c r="I391" s="139"/>
      <c r="J391" s="129"/>
    </row>
    <row r="392" spans="1:10" ht="15.75" x14ac:dyDescent="0.25">
      <c r="A392" s="102"/>
      <c r="B392" s="129"/>
      <c r="C392" s="102"/>
      <c r="D392" s="103"/>
      <c r="E392" s="100"/>
      <c r="F392" s="127"/>
      <c r="G392" s="129"/>
      <c r="H392" s="143"/>
      <c r="I392" s="139"/>
      <c r="J392" s="129"/>
    </row>
    <row r="393" spans="1:10" ht="15.75" x14ac:dyDescent="0.25">
      <c r="A393" s="102"/>
      <c r="B393" s="129"/>
      <c r="C393" s="102"/>
      <c r="D393" s="103"/>
      <c r="E393" s="100"/>
      <c r="F393" s="127"/>
      <c r="G393" s="129"/>
      <c r="H393" s="143"/>
      <c r="I393" s="139"/>
      <c r="J393" s="129"/>
    </row>
    <row r="394" spans="1:10" ht="15.75" x14ac:dyDescent="0.25">
      <c r="A394" s="102"/>
      <c r="B394" s="129"/>
      <c r="C394" s="102"/>
      <c r="D394" s="103"/>
      <c r="E394" s="100"/>
      <c r="F394" s="127"/>
      <c r="G394" s="129"/>
      <c r="H394" s="143"/>
      <c r="I394" s="139"/>
      <c r="J394" s="129"/>
    </row>
    <row r="395" spans="1:10" ht="15.75" x14ac:dyDescent="0.25">
      <c r="A395" s="102"/>
      <c r="B395" s="129"/>
      <c r="C395" s="102"/>
      <c r="D395" s="103"/>
      <c r="E395" s="100"/>
      <c r="F395" s="127"/>
      <c r="G395" s="129"/>
      <c r="H395" s="143"/>
      <c r="I395" s="139"/>
      <c r="J395" s="129"/>
    </row>
    <row r="396" spans="1:10" ht="15.75" x14ac:dyDescent="0.25">
      <c r="A396" s="102"/>
      <c r="B396" s="129"/>
      <c r="C396" s="102"/>
      <c r="D396" s="103"/>
      <c r="E396" s="100"/>
      <c r="F396" s="127"/>
      <c r="G396" s="129"/>
      <c r="H396" s="143"/>
      <c r="I396" s="139"/>
      <c r="J396" s="129"/>
    </row>
    <row r="397" spans="1:10" ht="15.75" x14ac:dyDescent="0.25">
      <c r="A397" s="102"/>
      <c r="B397" s="129"/>
      <c r="C397" s="102"/>
      <c r="D397" s="103"/>
      <c r="E397" s="100"/>
      <c r="F397" s="127"/>
      <c r="G397" s="129"/>
      <c r="H397" s="143"/>
      <c r="I397" s="139"/>
      <c r="J397" s="129"/>
    </row>
    <row r="398" spans="1:10" ht="15.75" x14ac:dyDescent="0.25">
      <c r="A398" s="102"/>
      <c r="B398" s="129"/>
      <c r="C398" s="102"/>
      <c r="D398" s="103"/>
      <c r="E398" s="100"/>
      <c r="F398" s="127"/>
      <c r="G398" s="129"/>
      <c r="H398" s="143"/>
      <c r="I398" s="139"/>
      <c r="J398" s="129"/>
    </row>
    <row r="399" spans="1:10" ht="15.75" x14ac:dyDescent="0.25">
      <c r="A399" s="102"/>
      <c r="B399" s="129"/>
      <c r="C399" s="102"/>
      <c r="D399" s="103"/>
      <c r="E399" s="100"/>
      <c r="F399" s="127"/>
      <c r="G399" s="129"/>
      <c r="H399" s="143"/>
      <c r="I399" s="139"/>
      <c r="J399" s="129"/>
    </row>
    <row r="400" spans="1:10" ht="15.75" x14ac:dyDescent="0.25">
      <c r="A400" s="102"/>
      <c r="B400" s="129"/>
      <c r="C400" s="102"/>
      <c r="D400" s="103"/>
      <c r="E400" s="100"/>
      <c r="F400" s="127"/>
      <c r="G400" s="129"/>
      <c r="H400" s="143"/>
      <c r="I400" s="139"/>
      <c r="J400" s="129"/>
    </row>
    <row r="401" spans="1:10" ht="15.75" x14ac:dyDescent="0.25">
      <c r="A401" s="102"/>
      <c r="B401" s="129"/>
      <c r="C401" s="102"/>
      <c r="D401" s="103"/>
      <c r="E401" s="100"/>
      <c r="F401" s="127"/>
      <c r="G401" s="129"/>
      <c r="H401" s="143"/>
      <c r="I401" s="139"/>
      <c r="J401" s="129"/>
    </row>
    <row r="402" spans="1:10" ht="15.75" x14ac:dyDescent="0.25">
      <c r="A402" s="102"/>
      <c r="B402" s="129"/>
      <c r="C402" s="102"/>
      <c r="D402" s="103"/>
      <c r="E402" s="100"/>
      <c r="F402" s="127"/>
      <c r="G402" s="129"/>
      <c r="H402" s="143"/>
      <c r="I402" s="139"/>
      <c r="J402" s="129"/>
    </row>
    <row r="403" spans="1:10" ht="15.75" x14ac:dyDescent="0.25">
      <c r="A403" s="102"/>
      <c r="B403" s="129"/>
      <c r="C403" s="102"/>
      <c r="D403" s="103"/>
      <c r="E403" s="100"/>
      <c r="F403" s="127"/>
      <c r="G403" s="129"/>
      <c r="H403" s="143"/>
      <c r="I403" s="139"/>
      <c r="J403" s="129"/>
    </row>
    <row r="404" spans="1:10" ht="15.75" x14ac:dyDescent="0.25">
      <c r="A404" s="102"/>
      <c r="B404" s="129"/>
      <c r="C404" s="102"/>
      <c r="D404" s="103"/>
      <c r="E404" s="100"/>
      <c r="F404" s="127"/>
      <c r="G404" s="129"/>
      <c r="H404" s="143"/>
      <c r="I404" s="139"/>
      <c r="J404" s="129"/>
    </row>
    <row r="405" spans="1:10" ht="15.75" x14ac:dyDescent="0.25">
      <c r="A405" s="102"/>
      <c r="B405" s="129"/>
      <c r="C405" s="102"/>
      <c r="D405" s="103"/>
      <c r="E405" s="100"/>
      <c r="F405" s="127"/>
      <c r="G405" s="129"/>
      <c r="H405" s="143"/>
      <c r="I405" s="139"/>
      <c r="J405" s="129"/>
    </row>
    <row r="406" spans="1:10" ht="15.75" x14ac:dyDescent="0.25">
      <c r="A406" s="102"/>
      <c r="B406" s="129"/>
      <c r="C406" s="102"/>
      <c r="D406" s="103"/>
      <c r="E406" s="100"/>
      <c r="F406" s="127"/>
      <c r="G406" s="129"/>
      <c r="H406" s="143"/>
      <c r="I406" s="139"/>
      <c r="J406" s="129"/>
    </row>
    <row r="407" spans="1:10" ht="15.75" x14ac:dyDescent="0.25">
      <c r="A407" s="102"/>
      <c r="B407" s="129"/>
      <c r="C407" s="102"/>
      <c r="D407" s="103"/>
      <c r="E407" s="100"/>
      <c r="F407" s="127"/>
      <c r="G407" s="129"/>
      <c r="H407" s="143"/>
      <c r="I407" s="139"/>
      <c r="J407" s="129"/>
    </row>
    <row r="408" spans="1:10" ht="15.75" x14ac:dyDescent="0.25">
      <c r="A408" s="102"/>
      <c r="B408" s="129"/>
      <c r="C408" s="102"/>
      <c r="D408" s="103"/>
      <c r="E408" s="100"/>
      <c r="F408" s="127"/>
      <c r="G408" s="129"/>
      <c r="H408" s="143"/>
      <c r="I408" s="139"/>
      <c r="J408" s="129"/>
    </row>
    <row r="409" spans="1:10" ht="15.75" x14ac:dyDescent="0.25">
      <c r="A409" s="102"/>
      <c r="B409" s="129"/>
      <c r="C409" s="102"/>
      <c r="D409" s="103"/>
      <c r="E409" s="100"/>
      <c r="F409" s="127"/>
      <c r="G409" s="129"/>
      <c r="H409" s="143"/>
      <c r="I409" s="139"/>
      <c r="J409" s="129"/>
    </row>
    <row r="410" spans="1:10" ht="15.75" x14ac:dyDescent="0.25">
      <c r="A410" s="102"/>
      <c r="B410" s="129"/>
      <c r="C410" s="102"/>
      <c r="D410" s="103"/>
      <c r="E410" s="100"/>
      <c r="F410" s="127"/>
      <c r="G410" s="129"/>
      <c r="H410" s="143"/>
      <c r="I410" s="139"/>
      <c r="J410" s="129"/>
    </row>
    <row r="411" spans="1:10" ht="15.75" x14ac:dyDescent="0.25">
      <c r="A411" s="102"/>
      <c r="B411" s="129"/>
      <c r="C411" s="102"/>
      <c r="D411" s="103"/>
      <c r="E411" s="100"/>
      <c r="F411" s="127"/>
      <c r="G411" s="129"/>
      <c r="H411" s="143"/>
      <c r="I411" s="139"/>
      <c r="J411" s="129"/>
    </row>
    <row r="412" spans="1:10" ht="15.75" x14ac:dyDescent="0.25">
      <c r="A412" s="102"/>
      <c r="B412" s="129"/>
      <c r="C412" s="102"/>
      <c r="D412" s="103"/>
      <c r="E412" s="100"/>
      <c r="F412" s="127"/>
      <c r="G412" s="129"/>
      <c r="H412" s="143"/>
      <c r="I412" s="139"/>
      <c r="J412" s="129"/>
    </row>
    <row r="413" spans="1:10" ht="15.75" x14ac:dyDescent="0.25">
      <c r="A413" s="102"/>
      <c r="B413" s="129"/>
      <c r="C413" s="102"/>
      <c r="D413" s="103"/>
      <c r="E413" s="100"/>
      <c r="F413" s="127"/>
      <c r="G413" s="129"/>
      <c r="H413" s="143"/>
      <c r="I413" s="139"/>
      <c r="J413" s="129"/>
    </row>
    <row r="414" spans="1:10" ht="15.75" x14ac:dyDescent="0.25">
      <c r="A414" s="102"/>
      <c r="B414" s="129"/>
      <c r="C414" s="102"/>
      <c r="D414" s="103"/>
      <c r="E414" s="100"/>
      <c r="F414" s="127"/>
      <c r="G414" s="129"/>
      <c r="H414" s="143"/>
      <c r="I414" s="139"/>
      <c r="J414" s="129"/>
    </row>
    <row r="415" spans="1:10" ht="15.75" x14ac:dyDescent="0.25">
      <c r="A415" s="102"/>
      <c r="B415" s="129"/>
      <c r="C415" s="102"/>
      <c r="D415" s="103"/>
      <c r="E415" s="100"/>
      <c r="F415" s="127"/>
      <c r="G415" s="129"/>
      <c r="H415" s="143"/>
      <c r="I415" s="139"/>
      <c r="J415" s="129"/>
    </row>
    <row r="416" spans="1:10" ht="15.75" x14ac:dyDescent="0.25">
      <c r="A416" s="102"/>
      <c r="B416" s="129"/>
      <c r="C416" s="102"/>
      <c r="D416" s="103"/>
      <c r="E416" s="100"/>
      <c r="F416" s="127"/>
      <c r="G416" s="129"/>
      <c r="H416" s="143"/>
      <c r="I416" s="139"/>
      <c r="J416" s="129"/>
    </row>
    <row r="417" spans="1:10" ht="15.75" x14ac:dyDescent="0.25">
      <c r="A417" s="102"/>
      <c r="B417" s="129"/>
      <c r="C417" s="102"/>
      <c r="D417" s="103"/>
      <c r="E417" s="100"/>
      <c r="F417" s="127"/>
      <c r="G417" s="129"/>
      <c r="H417" s="143"/>
      <c r="I417" s="139"/>
      <c r="J417" s="129"/>
    </row>
    <row r="418" spans="1:10" ht="15.75" x14ac:dyDescent="0.25">
      <c r="A418" s="102"/>
      <c r="B418" s="129"/>
      <c r="C418" s="102"/>
      <c r="D418" s="103"/>
      <c r="E418" s="100"/>
      <c r="F418" s="127"/>
      <c r="G418" s="129"/>
      <c r="H418" s="143"/>
      <c r="I418" s="139"/>
      <c r="J418" s="129"/>
    </row>
    <row r="419" spans="1:10" ht="15.75" x14ac:dyDescent="0.25">
      <c r="A419" s="102"/>
      <c r="B419" s="129"/>
      <c r="C419" s="102"/>
      <c r="D419" s="103"/>
      <c r="E419" s="100"/>
      <c r="F419" s="127"/>
      <c r="G419" s="129"/>
      <c r="H419" s="143"/>
      <c r="I419" s="139"/>
      <c r="J419" s="129"/>
    </row>
    <row r="420" spans="1:10" ht="15.75" x14ac:dyDescent="0.25">
      <c r="A420" s="102"/>
      <c r="B420" s="129"/>
      <c r="C420" s="102"/>
      <c r="D420" s="103"/>
      <c r="E420" s="100"/>
      <c r="F420" s="127"/>
      <c r="G420" s="129"/>
      <c r="H420" s="143"/>
      <c r="I420" s="139"/>
      <c r="J420" s="129"/>
    </row>
    <row r="421" spans="1:10" ht="15.75" x14ac:dyDescent="0.25">
      <c r="A421" s="102"/>
      <c r="B421" s="129"/>
      <c r="C421" s="102"/>
      <c r="D421" s="103"/>
      <c r="E421" s="100"/>
      <c r="F421" s="127"/>
      <c r="G421" s="129"/>
      <c r="H421" s="143"/>
      <c r="I421" s="139"/>
      <c r="J421" s="129"/>
    </row>
    <row r="422" spans="1:10" ht="15.75" x14ac:dyDescent="0.25">
      <c r="A422" s="102"/>
      <c r="B422" s="129"/>
      <c r="C422" s="102"/>
      <c r="D422" s="103"/>
      <c r="E422" s="100"/>
      <c r="F422" s="127"/>
      <c r="G422" s="129"/>
      <c r="H422" s="143"/>
      <c r="I422" s="139"/>
      <c r="J422" s="129"/>
    </row>
    <row r="423" spans="1:10" ht="15.75" x14ac:dyDescent="0.25">
      <c r="A423" s="102"/>
      <c r="B423" s="129"/>
      <c r="C423" s="102"/>
      <c r="D423" s="103"/>
      <c r="E423" s="100"/>
      <c r="F423" s="127"/>
      <c r="G423" s="129"/>
      <c r="H423" s="143"/>
      <c r="I423" s="139"/>
      <c r="J423" s="129"/>
    </row>
    <row r="424" spans="1:10" ht="15.75" x14ac:dyDescent="0.25">
      <c r="A424" s="102"/>
      <c r="B424" s="129"/>
      <c r="C424" s="102"/>
      <c r="D424" s="103"/>
      <c r="E424" s="100"/>
      <c r="F424" s="127"/>
      <c r="G424" s="129"/>
      <c r="H424" s="143"/>
      <c r="I424" s="139"/>
      <c r="J424" s="129"/>
    </row>
    <row r="425" spans="1:10" ht="15.75" x14ac:dyDescent="0.25">
      <c r="A425" s="102"/>
      <c r="B425" s="129"/>
      <c r="C425" s="102"/>
      <c r="D425" s="103"/>
      <c r="E425" s="100"/>
      <c r="F425" s="127"/>
      <c r="G425" s="129"/>
      <c r="H425" s="143"/>
      <c r="I425" s="139"/>
      <c r="J425" s="129"/>
    </row>
    <row r="426" spans="1:10" ht="15.75" x14ac:dyDescent="0.25">
      <c r="A426" s="102"/>
      <c r="B426" s="129"/>
      <c r="C426" s="102"/>
      <c r="D426" s="103"/>
      <c r="E426" s="100"/>
      <c r="F426" s="127"/>
      <c r="G426" s="129"/>
      <c r="H426" s="143"/>
      <c r="I426" s="139"/>
      <c r="J426" s="129"/>
    </row>
    <row r="427" spans="1:10" ht="15.75" x14ac:dyDescent="0.25">
      <c r="A427" s="102"/>
      <c r="B427" s="129"/>
      <c r="C427" s="102"/>
      <c r="D427" s="103"/>
      <c r="E427" s="100"/>
      <c r="F427" s="127"/>
      <c r="G427" s="129"/>
      <c r="H427" s="143"/>
      <c r="I427" s="139"/>
      <c r="J427" s="129"/>
    </row>
    <row r="428" spans="1:10" ht="15.75" x14ac:dyDescent="0.25">
      <c r="A428" s="102"/>
      <c r="B428" s="129"/>
      <c r="C428" s="102"/>
      <c r="D428" s="103"/>
      <c r="E428" s="100"/>
      <c r="F428" s="127"/>
      <c r="G428" s="129"/>
      <c r="H428" s="143"/>
      <c r="I428" s="139"/>
      <c r="J428" s="129"/>
    </row>
    <row r="429" spans="1:10" ht="15.75" x14ac:dyDescent="0.25">
      <c r="A429" s="102"/>
      <c r="B429" s="129"/>
      <c r="C429" s="102"/>
      <c r="D429" s="103"/>
      <c r="E429" s="100"/>
      <c r="F429" s="127"/>
      <c r="G429" s="129"/>
      <c r="H429" s="143"/>
      <c r="I429" s="139"/>
      <c r="J429" s="129"/>
    </row>
    <row r="430" spans="1:10" ht="15.75" x14ac:dyDescent="0.25">
      <c r="A430" s="102"/>
      <c r="B430" s="129"/>
      <c r="C430" s="102"/>
      <c r="D430" s="103"/>
      <c r="E430" s="100"/>
      <c r="F430" s="127"/>
      <c r="G430" s="129"/>
      <c r="H430" s="143"/>
      <c r="I430" s="139"/>
      <c r="J430" s="129"/>
    </row>
    <row r="431" spans="1:10" ht="15.75" x14ac:dyDescent="0.25">
      <c r="A431" s="102"/>
      <c r="B431" s="129"/>
      <c r="C431" s="102"/>
      <c r="D431" s="103"/>
      <c r="E431" s="100"/>
      <c r="F431" s="127"/>
      <c r="G431" s="129"/>
      <c r="H431" s="143"/>
      <c r="I431" s="139"/>
      <c r="J431" s="129"/>
    </row>
    <row r="432" spans="1:10" ht="15.75" x14ac:dyDescent="0.25">
      <c r="A432" s="102"/>
      <c r="B432" s="129"/>
      <c r="C432" s="102"/>
      <c r="D432" s="103"/>
      <c r="E432" s="100"/>
      <c r="F432" s="127"/>
      <c r="G432" s="129"/>
      <c r="H432" s="143"/>
      <c r="I432" s="139"/>
      <c r="J432" s="129"/>
    </row>
    <row r="433" spans="1:10" ht="15.75" x14ac:dyDescent="0.25">
      <c r="A433" s="102"/>
      <c r="B433" s="129"/>
      <c r="C433" s="102"/>
      <c r="D433" s="103"/>
      <c r="E433" s="100"/>
      <c r="F433" s="127"/>
      <c r="G433" s="129"/>
      <c r="H433" s="143"/>
      <c r="I433" s="139"/>
      <c r="J433" s="129"/>
    </row>
    <row r="434" spans="1:10" ht="15.75" x14ac:dyDescent="0.25">
      <c r="A434" s="102"/>
      <c r="B434" s="129"/>
      <c r="C434" s="102"/>
      <c r="D434" s="103"/>
      <c r="E434" s="100"/>
      <c r="F434" s="127"/>
      <c r="G434" s="129"/>
      <c r="H434" s="143"/>
      <c r="I434" s="139"/>
      <c r="J434" s="129"/>
    </row>
    <row r="435" spans="1:10" ht="15.75" x14ac:dyDescent="0.25">
      <c r="A435" s="102"/>
      <c r="B435" s="129"/>
      <c r="C435" s="102"/>
      <c r="D435" s="103"/>
      <c r="E435" s="100"/>
      <c r="F435" s="127"/>
      <c r="G435" s="129"/>
      <c r="H435" s="143"/>
      <c r="I435" s="139"/>
      <c r="J435" s="129"/>
    </row>
    <row r="436" spans="1:10" ht="15.75" x14ac:dyDescent="0.25">
      <c r="A436" s="102"/>
      <c r="B436" s="129"/>
      <c r="C436" s="102"/>
      <c r="D436" s="103"/>
      <c r="E436" s="100"/>
      <c r="F436" s="127"/>
      <c r="G436" s="129"/>
      <c r="H436" s="143"/>
      <c r="I436" s="139"/>
      <c r="J436" s="129"/>
    </row>
    <row r="437" spans="1:10" ht="15.75" x14ac:dyDescent="0.25">
      <c r="A437" s="102"/>
      <c r="B437" s="129"/>
      <c r="C437" s="102"/>
      <c r="D437" s="103"/>
      <c r="E437" s="100"/>
      <c r="F437" s="127"/>
      <c r="G437" s="129"/>
      <c r="H437" s="143"/>
      <c r="I437" s="139"/>
      <c r="J437" s="129"/>
    </row>
    <row r="438" spans="1:10" ht="15.75" x14ac:dyDescent="0.25">
      <c r="A438" s="102"/>
      <c r="B438" s="129"/>
      <c r="C438" s="102"/>
      <c r="D438" s="103"/>
      <c r="E438" s="100"/>
      <c r="F438" s="127"/>
      <c r="G438" s="129"/>
      <c r="H438" s="143"/>
      <c r="I438" s="139"/>
      <c r="J438" s="129"/>
    </row>
    <row r="439" spans="1:10" ht="15.75" x14ac:dyDescent="0.25">
      <c r="A439" s="102"/>
      <c r="B439" s="129"/>
      <c r="C439" s="102"/>
      <c r="D439" s="103"/>
      <c r="E439" s="100"/>
      <c r="F439" s="127"/>
      <c r="G439" s="129"/>
      <c r="H439" s="143"/>
      <c r="I439" s="139"/>
      <c r="J439" s="129"/>
    </row>
    <row r="440" spans="1:10" ht="15.75" x14ac:dyDescent="0.25">
      <c r="A440" s="102"/>
      <c r="B440" s="129"/>
      <c r="C440" s="102"/>
      <c r="D440" s="103"/>
      <c r="E440" s="100"/>
      <c r="F440" s="127"/>
      <c r="G440" s="129"/>
      <c r="H440" s="143"/>
      <c r="I440" s="139"/>
      <c r="J440" s="129"/>
    </row>
    <row r="441" spans="1:10" ht="15.75" x14ac:dyDescent="0.25">
      <c r="A441" s="102"/>
      <c r="B441" s="129"/>
      <c r="C441" s="102"/>
      <c r="D441" s="103"/>
      <c r="E441" s="100"/>
      <c r="F441" s="127"/>
      <c r="G441" s="129"/>
      <c r="H441" s="143"/>
      <c r="I441" s="139"/>
      <c r="J441" s="129"/>
    </row>
    <row r="442" spans="1:10" ht="15.75" x14ac:dyDescent="0.25">
      <c r="A442" s="102"/>
      <c r="B442" s="129"/>
      <c r="C442" s="102"/>
      <c r="D442" s="103"/>
      <c r="E442" s="100"/>
      <c r="F442" s="127"/>
      <c r="G442" s="129"/>
      <c r="H442" s="143"/>
      <c r="I442" s="139"/>
      <c r="J442" s="129"/>
    </row>
    <row r="443" spans="1:10" ht="15.75" x14ac:dyDescent="0.25">
      <c r="A443" s="102"/>
      <c r="B443" s="129"/>
      <c r="C443" s="129"/>
      <c r="D443" s="112"/>
      <c r="E443" s="100"/>
      <c r="F443" s="127"/>
      <c r="G443" s="129"/>
      <c r="H443" s="143"/>
      <c r="I443" s="139"/>
      <c r="J443" s="129"/>
    </row>
    <row r="444" spans="1:10" ht="15.75" x14ac:dyDescent="0.25">
      <c r="A444" s="102"/>
      <c r="B444" s="129"/>
      <c r="C444" s="102"/>
      <c r="D444" s="103"/>
      <c r="E444" s="100"/>
      <c r="F444" s="127"/>
      <c r="G444" s="129"/>
      <c r="H444" s="143"/>
      <c r="I444" s="139"/>
      <c r="J444" s="129"/>
    </row>
    <row r="445" spans="1:10" ht="15.75" x14ac:dyDescent="0.25">
      <c r="A445" s="102"/>
      <c r="B445" s="129"/>
      <c r="C445" s="102"/>
      <c r="D445" s="103"/>
      <c r="E445" s="100"/>
      <c r="F445" s="127"/>
      <c r="G445" s="129"/>
      <c r="H445" s="143"/>
      <c r="I445" s="139"/>
      <c r="J445" s="129"/>
    </row>
    <row r="446" spans="1:10" ht="15.75" x14ac:dyDescent="0.25">
      <c r="A446" s="102"/>
      <c r="B446" s="129"/>
      <c r="C446" s="102"/>
      <c r="D446" s="103"/>
      <c r="E446" s="100"/>
      <c r="F446" s="127"/>
      <c r="G446" s="129"/>
      <c r="H446" s="143"/>
      <c r="I446" s="139"/>
      <c r="J446" s="129"/>
    </row>
    <row r="447" spans="1:10" ht="15.75" x14ac:dyDescent="0.25">
      <c r="A447" s="102"/>
      <c r="B447" s="129"/>
      <c r="C447" s="102"/>
      <c r="D447" s="103"/>
      <c r="E447" s="100"/>
      <c r="F447" s="127"/>
      <c r="G447" s="129"/>
      <c r="H447" s="143"/>
      <c r="I447" s="139"/>
      <c r="J447" s="129"/>
    </row>
    <row r="448" spans="1:10" ht="15.75" x14ac:dyDescent="0.25">
      <c r="A448" s="102"/>
      <c r="B448" s="129"/>
      <c r="C448" s="102"/>
      <c r="D448" s="103"/>
      <c r="E448" s="100"/>
      <c r="F448" s="127"/>
      <c r="G448" s="129"/>
      <c r="H448" s="143"/>
      <c r="I448" s="139"/>
      <c r="J448" s="129"/>
    </row>
    <row r="449" spans="1:10" ht="15.75" x14ac:dyDescent="0.25">
      <c r="A449" s="102"/>
      <c r="B449" s="129"/>
      <c r="C449" s="102"/>
      <c r="D449" s="112"/>
      <c r="E449" s="100"/>
      <c r="F449" s="127"/>
      <c r="G449" s="129"/>
      <c r="H449" s="143"/>
      <c r="I449" s="139"/>
      <c r="J449" s="129"/>
    </row>
    <row r="450" spans="1:10" ht="15.75" x14ac:dyDescent="0.25">
      <c r="A450" s="102"/>
      <c r="B450" s="129"/>
      <c r="C450" s="102"/>
      <c r="D450" s="112"/>
      <c r="E450" s="100"/>
      <c r="F450" s="127"/>
      <c r="G450" s="129"/>
      <c r="H450" s="143"/>
      <c r="I450" s="139"/>
      <c r="J450" s="129"/>
    </row>
    <row r="451" spans="1:10" ht="15.75" x14ac:dyDescent="0.25">
      <c r="A451" s="102"/>
      <c r="B451" s="129"/>
      <c r="C451" s="129"/>
      <c r="D451" s="112"/>
      <c r="E451" s="100"/>
      <c r="F451" s="127"/>
      <c r="G451" s="129"/>
      <c r="H451" s="143"/>
      <c r="I451" s="139"/>
      <c r="J451" s="129"/>
    </row>
    <row r="452" spans="1:10" ht="15.75" x14ac:dyDescent="0.25">
      <c r="A452" s="102"/>
      <c r="B452" s="129"/>
      <c r="C452" s="129"/>
      <c r="D452" s="112"/>
      <c r="E452" s="100"/>
      <c r="F452" s="127"/>
      <c r="G452" s="129"/>
      <c r="H452" s="143"/>
      <c r="I452" s="139"/>
      <c r="J452" s="129"/>
    </row>
    <row r="453" spans="1:10" ht="15.75" x14ac:dyDescent="0.25">
      <c r="A453" s="102"/>
      <c r="B453" s="129"/>
      <c r="C453" s="129"/>
      <c r="D453" s="112"/>
      <c r="E453" s="100"/>
      <c r="F453" s="127"/>
      <c r="G453" s="129"/>
      <c r="H453" s="143"/>
      <c r="I453" s="139"/>
      <c r="J453" s="129"/>
    </row>
    <row r="454" spans="1:10" ht="16.5" thickBot="1" x14ac:dyDescent="0.3">
      <c r="A454" s="102"/>
      <c r="B454" s="129"/>
      <c r="C454" s="129"/>
      <c r="D454" s="112"/>
      <c r="E454" s="100"/>
      <c r="F454" s="127"/>
      <c r="G454" s="129"/>
      <c r="H454" s="143"/>
      <c r="I454" s="139"/>
      <c r="J454" s="129"/>
    </row>
    <row r="455" spans="1:10" ht="16.5" thickBot="1" x14ac:dyDescent="0.3">
      <c r="C455" s="130"/>
      <c r="D455" s="131"/>
      <c r="E455" s="131"/>
      <c r="F455" s="124"/>
      <c r="G455" s="131"/>
      <c r="H455" s="145"/>
      <c r="I455" s="140"/>
    </row>
  </sheetData>
  <mergeCells count="2">
    <mergeCell ref="B1:C1"/>
    <mergeCell ref="A2:J2"/>
  </mergeCells>
  <dataValidations count="11">
    <dataValidation type="list" allowBlank="1" showErrorMessage="1" sqref="K65648:K65796 JG65648:JG65796 TC65648:TC65796 ACY65648:ACY65796 AMU65648:AMU65796 AWQ65648:AWQ65796 BGM65648:BGM65796 BQI65648:BQI65796 CAE65648:CAE65796 CKA65648:CKA65796 CTW65648:CTW65796 DDS65648:DDS65796 DNO65648:DNO65796 DXK65648:DXK65796 EHG65648:EHG65796 ERC65648:ERC65796 FAY65648:FAY65796 FKU65648:FKU65796 FUQ65648:FUQ65796 GEM65648:GEM65796 GOI65648:GOI65796 GYE65648:GYE65796 HIA65648:HIA65796 HRW65648:HRW65796 IBS65648:IBS65796 ILO65648:ILO65796 IVK65648:IVK65796 JFG65648:JFG65796 JPC65648:JPC65796 JYY65648:JYY65796 KIU65648:KIU65796 KSQ65648:KSQ65796 LCM65648:LCM65796 LMI65648:LMI65796 LWE65648:LWE65796 MGA65648:MGA65796 MPW65648:MPW65796 MZS65648:MZS65796 NJO65648:NJO65796 NTK65648:NTK65796 ODG65648:ODG65796 ONC65648:ONC65796 OWY65648:OWY65796 PGU65648:PGU65796 PQQ65648:PQQ65796 QAM65648:QAM65796 QKI65648:QKI65796 QUE65648:QUE65796 REA65648:REA65796 RNW65648:RNW65796 RXS65648:RXS65796 SHO65648:SHO65796 SRK65648:SRK65796 TBG65648:TBG65796 TLC65648:TLC65796 TUY65648:TUY65796 UEU65648:UEU65796 UOQ65648:UOQ65796 UYM65648:UYM65796 VII65648:VII65796 VSE65648:VSE65796 WCA65648:WCA65796 WLW65648:WLW65796 WVS65648:WVS65796 K131184:K131332 JG131184:JG131332 TC131184:TC131332 ACY131184:ACY131332 AMU131184:AMU131332 AWQ131184:AWQ131332 BGM131184:BGM131332 BQI131184:BQI131332 CAE131184:CAE131332 CKA131184:CKA131332 CTW131184:CTW131332 DDS131184:DDS131332 DNO131184:DNO131332 DXK131184:DXK131332 EHG131184:EHG131332 ERC131184:ERC131332 FAY131184:FAY131332 FKU131184:FKU131332 FUQ131184:FUQ131332 GEM131184:GEM131332 GOI131184:GOI131332 GYE131184:GYE131332 HIA131184:HIA131332 HRW131184:HRW131332 IBS131184:IBS131332 ILO131184:ILO131332 IVK131184:IVK131332 JFG131184:JFG131332 JPC131184:JPC131332 JYY131184:JYY131332 KIU131184:KIU131332 KSQ131184:KSQ131332 LCM131184:LCM131332 LMI131184:LMI131332 LWE131184:LWE131332 MGA131184:MGA131332 MPW131184:MPW131332 MZS131184:MZS131332 NJO131184:NJO131332 NTK131184:NTK131332 ODG131184:ODG131332 ONC131184:ONC131332 OWY131184:OWY131332 PGU131184:PGU131332 PQQ131184:PQQ131332 QAM131184:QAM131332 QKI131184:QKI131332 QUE131184:QUE131332 REA131184:REA131332 RNW131184:RNW131332 RXS131184:RXS131332 SHO131184:SHO131332 SRK131184:SRK131332 TBG131184:TBG131332 TLC131184:TLC131332 TUY131184:TUY131332 UEU131184:UEU131332 UOQ131184:UOQ131332 UYM131184:UYM131332 VII131184:VII131332 VSE131184:VSE131332 WCA131184:WCA131332 WLW131184:WLW131332 WVS131184:WVS131332 K196720:K196868 JG196720:JG196868 TC196720:TC196868 ACY196720:ACY196868 AMU196720:AMU196868 AWQ196720:AWQ196868 BGM196720:BGM196868 BQI196720:BQI196868 CAE196720:CAE196868 CKA196720:CKA196868 CTW196720:CTW196868 DDS196720:DDS196868 DNO196720:DNO196868 DXK196720:DXK196868 EHG196720:EHG196868 ERC196720:ERC196868 FAY196720:FAY196868 FKU196720:FKU196868 FUQ196720:FUQ196868 GEM196720:GEM196868 GOI196720:GOI196868 GYE196720:GYE196868 HIA196720:HIA196868 HRW196720:HRW196868 IBS196720:IBS196868 ILO196720:ILO196868 IVK196720:IVK196868 JFG196720:JFG196868 JPC196720:JPC196868 JYY196720:JYY196868 KIU196720:KIU196868 KSQ196720:KSQ196868 LCM196720:LCM196868 LMI196720:LMI196868 LWE196720:LWE196868 MGA196720:MGA196868 MPW196720:MPW196868 MZS196720:MZS196868 NJO196720:NJO196868 NTK196720:NTK196868 ODG196720:ODG196868 ONC196720:ONC196868 OWY196720:OWY196868 PGU196720:PGU196868 PQQ196720:PQQ196868 QAM196720:QAM196868 QKI196720:QKI196868 QUE196720:QUE196868 REA196720:REA196868 RNW196720:RNW196868 RXS196720:RXS196868 SHO196720:SHO196868 SRK196720:SRK196868 TBG196720:TBG196868 TLC196720:TLC196868 TUY196720:TUY196868 UEU196720:UEU196868 UOQ196720:UOQ196868 UYM196720:UYM196868 VII196720:VII196868 VSE196720:VSE196868 WCA196720:WCA196868 WLW196720:WLW196868 WVS196720:WVS196868 K262256:K262404 JG262256:JG262404 TC262256:TC262404 ACY262256:ACY262404 AMU262256:AMU262404 AWQ262256:AWQ262404 BGM262256:BGM262404 BQI262256:BQI262404 CAE262256:CAE262404 CKA262256:CKA262404 CTW262256:CTW262404 DDS262256:DDS262404 DNO262256:DNO262404 DXK262256:DXK262404 EHG262256:EHG262404 ERC262256:ERC262404 FAY262256:FAY262404 FKU262256:FKU262404 FUQ262256:FUQ262404 GEM262256:GEM262404 GOI262256:GOI262404 GYE262256:GYE262404 HIA262256:HIA262404 HRW262256:HRW262404 IBS262256:IBS262404 ILO262256:ILO262404 IVK262256:IVK262404 JFG262256:JFG262404 JPC262256:JPC262404 JYY262256:JYY262404 KIU262256:KIU262404 KSQ262256:KSQ262404 LCM262256:LCM262404 LMI262256:LMI262404 LWE262256:LWE262404 MGA262256:MGA262404 MPW262256:MPW262404 MZS262256:MZS262404 NJO262256:NJO262404 NTK262256:NTK262404 ODG262256:ODG262404 ONC262256:ONC262404 OWY262256:OWY262404 PGU262256:PGU262404 PQQ262256:PQQ262404 QAM262256:QAM262404 QKI262256:QKI262404 QUE262256:QUE262404 REA262256:REA262404 RNW262256:RNW262404 RXS262256:RXS262404 SHO262256:SHO262404 SRK262256:SRK262404 TBG262256:TBG262404 TLC262256:TLC262404 TUY262256:TUY262404 UEU262256:UEU262404 UOQ262256:UOQ262404 UYM262256:UYM262404 VII262256:VII262404 VSE262256:VSE262404 WCA262256:WCA262404 WLW262256:WLW262404 WVS262256:WVS262404 K327792:K327940 JG327792:JG327940 TC327792:TC327940 ACY327792:ACY327940 AMU327792:AMU327940 AWQ327792:AWQ327940 BGM327792:BGM327940 BQI327792:BQI327940 CAE327792:CAE327940 CKA327792:CKA327940 CTW327792:CTW327940 DDS327792:DDS327940 DNO327792:DNO327940 DXK327792:DXK327940 EHG327792:EHG327940 ERC327792:ERC327940 FAY327792:FAY327940 FKU327792:FKU327940 FUQ327792:FUQ327940 GEM327792:GEM327940 GOI327792:GOI327940 GYE327792:GYE327940 HIA327792:HIA327940 HRW327792:HRW327940 IBS327792:IBS327940 ILO327792:ILO327940 IVK327792:IVK327940 JFG327792:JFG327940 JPC327792:JPC327940 JYY327792:JYY327940 KIU327792:KIU327940 KSQ327792:KSQ327940 LCM327792:LCM327940 LMI327792:LMI327940 LWE327792:LWE327940 MGA327792:MGA327940 MPW327792:MPW327940 MZS327792:MZS327940 NJO327792:NJO327940 NTK327792:NTK327940 ODG327792:ODG327940 ONC327792:ONC327940 OWY327792:OWY327940 PGU327792:PGU327940 PQQ327792:PQQ327940 QAM327792:QAM327940 QKI327792:QKI327940 QUE327792:QUE327940 REA327792:REA327940 RNW327792:RNW327940 RXS327792:RXS327940 SHO327792:SHO327940 SRK327792:SRK327940 TBG327792:TBG327940 TLC327792:TLC327940 TUY327792:TUY327940 UEU327792:UEU327940 UOQ327792:UOQ327940 UYM327792:UYM327940 VII327792:VII327940 VSE327792:VSE327940 WCA327792:WCA327940 WLW327792:WLW327940 WVS327792:WVS327940 K393328:K393476 JG393328:JG393476 TC393328:TC393476 ACY393328:ACY393476 AMU393328:AMU393476 AWQ393328:AWQ393476 BGM393328:BGM393476 BQI393328:BQI393476 CAE393328:CAE393476 CKA393328:CKA393476 CTW393328:CTW393476 DDS393328:DDS393476 DNO393328:DNO393476 DXK393328:DXK393476 EHG393328:EHG393476 ERC393328:ERC393476 FAY393328:FAY393476 FKU393328:FKU393476 FUQ393328:FUQ393476 GEM393328:GEM393476 GOI393328:GOI393476 GYE393328:GYE393476 HIA393328:HIA393476 HRW393328:HRW393476 IBS393328:IBS393476 ILO393328:ILO393476 IVK393328:IVK393476 JFG393328:JFG393476 JPC393328:JPC393476 JYY393328:JYY393476 KIU393328:KIU393476 KSQ393328:KSQ393476 LCM393328:LCM393476 LMI393328:LMI393476 LWE393328:LWE393476 MGA393328:MGA393476 MPW393328:MPW393476 MZS393328:MZS393476 NJO393328:NJO393476 NTK393328:NTK393476 ODG393328:ODG393476 ONC393328:ONC393476 OWY393328:OWY393476 PGU393328:PGU393476 PQQ393328:PQQ393476 QAM393328:QAM393476 QKI393328:QKI393476 QUE393328:QUE393476 REA393328:REA393476 RNW393328:RNW393476 RXS393328:RXS393476 SHO393328:SHO393476 SRK393328:SRK393476 TBG393328:TBG393476 TLC393328:TLC393476 TUY393328:TUY393476 UEU393328:UEU393476 UOQ393328:UOQ393476 UYM393328:UYM393476 VII393328:VII393476 VSE393328:VSE393476 WCA393328:WCA393476 WLW393328:WLW393476 WVS393328:WVS393476 K458864:K459012 JG458864:JG459012 TC458864:TC459012 ACY458864:ACY459012 AMU458864:AMU459012 AWQ458864:AWQ459012 BGM458864:BGM459012 BQI458864:BQI459012 CAE458864:CAE459012 CKA458864:CKA459012 CTW458864:CTW459012 DDS458864:DDS459012 DNO458864:DNO459012 DXK458864:DXK459012 EHG458864:EHG459012 ERC458864:ERC459012 FAY458864:FAY459012 FKU458864:FKU459012 FUQ458864:FUQ459012 GEM458864:GEM459012 GOI458864:GOI459012 GYE458864:GYE459012 HIA458864:HIA459012 HRW458864:HRW459012 IBS458864:IBS459012 ILO458864:ILO459012 IVK458864:IVK459012 JFG458864:JFG459012 JPC458864:JPC459012 JYY458864:JYY459012 KIU458864:KIU459012 KSQ458864:KSQ459012 LCM458864:LCM459012 LMI458864:LMI459012 LWE458864:LWE459012 MGA458864:MGA459012 MPW458864:MPW459012 MZS458864:MZS459012 NJO458864:NJO459012 NTK458864:NTK459012 ODG458864:ODG459012 ONC458864:ONC459012 OWY458864:OWY459012 PGU458864:PGU459012 PQQ458864:PQQ459012 QAM458864:QAM459012 QKI458864:QKI459012 QUE458864:QUE459012 REA458864:REA459012 RNW458864:RNW459012 RXS458864:RXS459012 SHO458864:SHO459012 SRK458864:SRK459012 TBG458864:TBG459012 TLC458864:TLC459012 TUY458864:TUY459012 UEU458864:UEU459012 UOQ458864:UOQ459012 UYM458864:UYM459012 VII458864:VII459012 VSE458864:VSE459012 WCA458864:WCA459012 WLW458864:WLW459012 WVS458864:WVS459012 K524400:K524548 JG524400:JG524548 TC524400:TC524548 ACY524400:ACY524548 AMU524400:AMU524548 AWQ524400:AWQ524548 BGM524400:BGM524548 BQI524400:BQI524548 CAE524400:CAE524548 CKA524400:CKA524548 CTW524400:CTW524548 DDS524400:DDS524548 DNO524400:DNO524548 DXK524400:DXK524548 EHG524400:EHG524548 ERC524400:ERC524548 FAY524400:FAY524548 FKU524400:FKU524548 FUQ524400:FUQ524548 GEM524400:GEM524548 GOI524400:GOI524548 GYE524400:GYE524548 HIA524400:HIA524548 HRW524400:HRW524548 IBS524400:IBS524548 ILO524400:ILO524548 IVK524400:IVK524548 JFG524400:JFG524548 JPC524400:JPC524548 JYY524400:JYY524548 KIU524400:KIU524548 KSQ524400:KSQ524548 LCM524400:LCM524548 LMI524400:LMI524548 LWE524400:LWE524548 MGA524400:MGA524548 MPW524400:MPW524548 MZS524400:MZS524548 NJO524400:NJO524548 NTK524400:NTK524548 ODG524400:ODG524548 ONC524400:ONC524548 OWY524400:OWY524548 PGU524400:PGU524548 PQQ524400:PQQ524548 QAM524400:QAM524548 QKI524400:QKI524548 QUE524400:QUE524548 REA524400:REA524548 RNW524400:RNW524548 RXS524400:RXS524548 SHO524400:SHO524548 SRK524400:SRK524548 TBG524400:TBG524548 TLC524400:TLC524548 TUY524400:TUY524548 UEU524400:UEU524548 UOQ524400:UOQ524548 UYM524400:UYM524548 VII524400:VII524548 VSE524400:VSE524548 WCA524400:WCA524548 WLW524400:WLW524548 WVS524400:WVS524548 K589936:K590084 JG589936:JG590084 TC589936:TC590084 ACY589936:ACY590084 AMU589936:AMU590084 AWQ589936:AWQ590084 BGM589936:BGM590084 BQI589936:BQI590084 CAE589936:CAE590084 CKA589936:CKA590084 CTW589936:CTW590084 DDS589936:DDS590084 DNO589936:DNO590084 DXK589936:DXK590084 EHG589936:EHG590084 ERC589936:ERC590084 FAY589936:FAY590084 FKU589936:FKU590084 FUQ589936:FUQ590084 GEM589936:GEM590084 GOI589936:GOI590084 GYE589936:GYE590084 HIA589936:HIA590084 HRW589936:HRW590084 IBS589936:IBS590084 ILO589936:ILO590084 IVK589936:IVK590084 JFG589936:JFG590084 JPC589936:JPC590084 JYY589936:JYY590084 KIU589936:KIU590084 KSQ589936:KSQ590084 LCM589936:LCM590084 LMI589936:LMI590084 LWE589936:LWE590084 MGA589936:MGA590084 MPW589936:MPW590084 MZS589936:MZS590084 NJO589936:NJO590084 NTK589936:NTK590084 ODG589936:ODG590084 ONC589936:ONC590084 OWY589936:OWY590084 PGU589936:PGU590084 PQQ589936:PQQ590084 QAM589936:QAM590084 QKI589936:QKI590084 QUE589936:QUE590084 REA589936:REA590084 RNW589936:RNW590084 RXS589936:RXS590084 SHO589936:SHO590084 SRK589936:SRK590084 TBG589936:TBG590084 TLC589936:TLC590084 TUY589936:TUY590084 UEU589936:UEU590084 UOQ589936:UOQ590084 UYM589936:UYM590084 VII589936:VII590084 VSE589936:VSE590084 WCA589936:WCA590084 WLW589936:WLW590084 WVS589936:WVS590084 K655472:K655620 JG655472:JG655620 TC655472:TC655620 ACY655472:ACY655620 AMU655472:AMU655620 AWQ655472:AWQ655620 BGM655472:BGM655620 BQI655472:BQI655620 CAE655472:CAE655620 CKA655472:CKA655620 CTW655472:CTW655620 DDS655472:DDS655620 DNO655472:DNO655620 DXK655472:DXK655620 EHG655472:EHG655620 ERC655472:ERC655620 FAY655472:FAY655620 FKU655472:FKU655620 FUQ655472:FUQ655620 GEM655472:GEM655620 GOI655472:GOI655620 GYE655472:GYE655620 HIA655472:HIA655620 HRW655472:HRW655620 IBS655472:IBS655620 ILO655472:ILO655620 IVK655472:IVK655620 JFG655472:JFG655620 JPC655472:JPC655620 JYY655472:JYY655620 KIU655472:KIU655620 KSQ655472:KSQ655620 LCM655472:LCM655620 LMI655472:LMI655620 LWE655472:LWE655620 MGA655472:MGA655620 MPW655472:MPW655620 MZS655472:MZS655620 NJO655472:NJO655620 NTK655472:NTK655620 ODG655472:ODG655620 ONC655472:ONC655620 OWY655472:OWY655620 PGU655472:PGU655620 PQQ655472:PQQ655620 QAM655472:QAM655620 QKI655472:QKI655620 QUE655472:QUE655620 REA655472:REA655620 RNW655472:RNW655620 RXS655472:RXS655620 SHO655472:SHO655620 SRK655472:SRK655620 TBG655472:TBG655620 TLC655472:TLC655620 TUY655472:TUY655620 UEU655472:UEU655620 UOQ655472:UOQ655620 UYM655472:UYM655620 VII655472:VII655620 VSE655472:VSE655620 WCA655472:WCA655620 WLW655472:WLW655620 WVS655472:WVS655620 K721008:K721156 JG721008:JG721156 TC721008:TC721156 ACY721008:ACY721156 AMU721008:AMU721156 AWQ721008:AWQ721156 BGM721008:BGM721156 BQI721008:BQI721156 CAE721008:CAE721156 CKA721008:CKA721156 CTW721008:CTW721156 DDS721008:DDS721156 DNO721008:DNO721156 DXK721008:DXK721156 EHG721008:EHG721156 ERC721008:ERC721156 FAY721008:FAY721156 FKU721008:FKU721156 FUQ721008:FUQ721156 GEM721008:GEM721156 GOI721008:GOI721156 GYE721008:GYE721156 HIA721008:HIA721156 HRW721008:HRW721156 IBS721008:IBS721156 ILO721008:ILO721156 IVK721008:IVK721156 JFG721008:JFG721156 JPC721008:JPC721156 JYY721008:JYY721156 KIU721008:KIU721156 KSQ721008:KSQ721156 LCM721008:LCM721156 LMI721008:LMI721156 LWE721008:LWE721156 MGA721008:MGA721156 MPW721008:MPW721156 MZS721008:MZS721156 NJO721008:NJO721156 NTK721008:NTK721156 ODG721008:ODG721156 ONC721008:ONC721156 OWY721008:OWY721156 PGU721008:PGU721156 PQQ721008:PQQ721156 QAM721008:QAM721156 QKI721008:QKI721156 QUE721008:QUE721156 REA721008:REA721156 RNW721008:RNW721156 RXS721008:RXS721156 SHO721008:SHO721156 SRK721008:SRK721156 TBG721008:TBG721156 TLC721008:TLC721156 TUY721008:TUY721156 UEU721008:UEU721156 UOQ721008:UOQ721156 UYM721008:UYM721156 VII721008:VII721156 VSE721008:VSE721156 WCA721008:WCA721156 WLW721008:WLW721156 WVS721008:WVS721156 K786544:K786692 JG786544:JG786692 TC786544:TC786692 ACY786544:ACY786692 AMU786544:AMU786692 AWQ786544:AWQ786692 BGM786544:BGM786692 BQI786544:BQI786692 CAE786544:CAE786692 CKA786544:CKA786692 CTW786544:CTW786692 DDS786544:DDS786692 DNO786544:DNO786692 DXK786544:DXK786692 EHG786544:EHG786692 ERC786544:ERC786692 FAY786544:FAY786692 FKU786544:FKU786692 FUQ786544:FUQ786692 GEM786544:GEM786692 GOI786544:GOI786692 GYE786544:GYE786692 HIA786544:HIA786692 HRW786544:HRW786692 IBS786544:IBS786692 ILO786544:ILO786692 IVK786544:IVK786692 JFG786544:JFG786692 JPC786544:JPC786692 JYY786544:JYY786692 KIU786544:KIU786692 KSQ786544:KSQ786692 LCM786544:LCM786692 LMI786544:LMI786692 LWE786544:LWE786692 MGA786544:MGA786692 MPW786544:MPW786692 MZS786544:MZS786692 NJO786544:NJO786692 NTK786544:NTK786692 ODG786544:ODG786692 ONC786544:ONC786692 OWY786544:OWY786692 PGU786544:PGU786692 PQQ786544:PQQ786692 QAM786544:QAM786692 QKI786544:QKI786692 QUE786544:QUE786692 REA786544:REA786692 RNW786544:RNW786692 RXS786544:RXS786692 SHO786544:SHO786692 SRK786544:SRK786692 TBG786544:TBG786692 TLC786544:TLC786692 TUY786544:TUY786692 UEU786544:UEU786692 UOQ786544:UOQ786692 UYM786544:UYM786692 VII786544:VII786692 VSE786544:VSE786692 WCA786544:WCA786692 WLW786544:WLW786692 WVS786544:WVS786692 K852080:K852228 JG852080:JG852228 TC852080:TC852228 ACY852080:ACY852228 AMU852080:AMU852228 AWQ852080:AWQ852228 BGM852080:BGM852228 BQI852080:BQI852228 CAE852080:CAE852228 CKA852080:CKA852228 CTW852080:CTW852228 DDS852080:DDS852228 DNO852080:DNO852228 DXK852080:DXK852228 EHG852080:EHG852228 ERC852080:ERC852228 FAY852080:FAY852228 FKU852080:FKU852228 FUQ852080:FUQ852228 GEM852080:GEM852228 GOI852080:GOI852228 GYE852080:GYE852228 HIA852080:HIA852228 HRW852080:HRW852228 IBS852080:IBS852228 ILO852080:ILO852228 IVK852080:IVK852228 JFG852080:JFG852228 JPC852080:JPC852228 JYY852080:JYY852228 KIU852080:KIU852228 KSQ852080:KSQ852228 LCM852080:LCM852228 LMI852080:LMI852228 LWE852080:LWE852228 MGA852080:MGA852228 MPW852080:MPW852228 MZS852080:MZS852228 NJO852080:NJO852228 NTK852080:NTK852228 ODG852080:ODG852228 ONC852080:ONC852228 OWY852080:OWY852228 PGU852080:PGU852228 PQQ852080:PQQ852228 QAM852080:QAM852228 QKI852080:QKI852228 QUE852080:QUE852228 REA852080:REA852228 RNW852080:RNW852228 RXS852080:RXS852228 SHO852080:SHO852228 SRK852080:SRK852228 TBG852080:TBG852228 TLC852080:TLC852228 TUY852080:TUY852228 UEU852080:UEU852228 UOQ852080:UOQ852228 UYM852080:UYM852228 VII852080:VII852228 VSE852080:VSE852228 WCA852080:WCA852228 WLW852080:WLW852228 WVS852080:WVS852228 K917616:K917764 JG917616:JG917764 TC917616:TC917764 ACY917616:ACY917764 AMU917616:AMU917764 AWQ917616:AWQ917764 BGM917616:BGM917764 BQI917616:BQI917764 CAE917616:CAE917764 CKA917616:CKA917764 CTW917616:CTW917764 DDS917616:DDS917764 DNO917616:DNO917764 DXK917616:DXK917764 EHG917616:EHG917764 ERC917616:ERC917764 FAY917616:FAY917764 FKU917616:FKU917764 FUQ917616:FUQ917764 GEM917616:GEM917764 GOI917616:GOI917764 GYE917616:GYE917764 HIA917616:HIA917764 HRW917616:HRW917764 IBS917616:IBS917764 ILO917616:ILO917764 IVK917616:IVK917764 JFG917616:JFG917764 JPC917616:JPC917764 JYY917616:JYY917764 KIU917616:KIU917764 KSQ917616:KSQ917764 LCM917616:LCM917764 LMI917616:LMI917764 LWE917616:LWE917764 MGA917616:MGA917764 MPW917616:MPW917764 MZS917616:MZS917764 NJO917616:NJO917764 NTK917616:NTK917764 ODG917616:ODG917764 ONC917616:ONC917764 OWY917616:OWY917764 PGU917616:PGU917764 PQQ917616:PQQ917764 QAM917616:QAM917764 QKI917616:QKI917764 QUE917616:QUE917764 REA917616:REA917764 RNW917616:RNW917764 RXS917616:RXS917764 SHO917616:SHO917764 SRK917616:SRK917764 TBG917616:TBG917764 TLC917616:TLC917764 TUY917616:TUY917764 UEU917616:UEU917764 UOQ917616:UOQ917764 UYM917616:UYM917764 VII917616:VII917764 VSE917616:VSE917764 WCA917616:WCA917764 WLW917616:WLW917764 WVS917616:WVS917764 K983152:K983300 JG983152:JG983300 TC983152:TC983300 ACY983152:ACY983300 AMU983152:AMU983300 AWQ983152:AWQ983300 BGM983152:BGM983300 BQI983152:BQI983300 CAE983152:CAE983300 CKA983152:CKA983300 CTW983152:CTW983300 DDS983152:DDS983300 DNO983152:DNO983300 DXK983152:DXK983300 EHG983152:EHG983300 ERC983152:ERC983300 FAY983152:FAY983300 FKU983152:FKU983300 FUQ983152:FUQ983300 GEM983152:GEM983300 GOI983152:GOI983300 GYE983152:GYE983300 HIA983152:HIA983300 HRW983152:HRW983300 IBS983152:IBS983300 ILO983152:ILO983300 IVK983152:IVK983300 JFG983152:JFG983300 JPC983152:JPC983300 JYY983152:JYY983300 KIU983152:KIU983300 KSQ983152:KSQ983300 LCM983152:LCM983300 LMI983152:LMI983300 LWE983152:LWE983300 MGA983152:MGA983300 MPW983152:MPW983300 MZS983152:MZS983300 NJO983152:NJO983300 NTK983152:NTK983300 ODG983152:ODG983300 ONC983152:ONC983300 OWY983152:OWY983300 PGU983152:PGU983300 PQQ983152:PQQ983300 QAM983152:QAM983300 QKI983152:QKI983300 QUE983152:QUE983300 REA983152:REA983300 RNW983152:RNW983300 RXS983152:RXS983300 SHO983152:SHO983300 SRK983152:SRK983300 TBG983152:TBG983300 TLC983152:TLC983300 TUY983152:TUY983300 UEU983152:UEU983300 UOQ983152:UOQ983300 UYM983152:UYM983300 VII983152:VII983300 VSE983152:VSE983300 WCA983152:WCA983300 WLW983152:WLW983300 WVS983152:WVS983300 WVS123:WVS260 WLW123:WLW260 WCA123:WCA260 VSE123:VSE260 VII123:VII260 UYM123:UYM260 UOQ123:UOQ260 UEU123:UEU260 TUY123:TUY260 TLC123:TLC260 TBG123:TBG260 SRK123:SRK260 SHO123:SHO260 RXS123:RXS260 RNW123:RNW260 REA123:REA260 QUE123:QUE260 QKI123:QKI260 QAM123:QAM260 PQQ123:PQQ260 PGU123:PGU260 OWY123:OWY260 ONC123:ONC260 ODG123:ODG260 NTK123:NTK260 NJO123:NJO260 MZS123:MZS260 MPW123:MPW260 MGA123:MGA260 LWE123:LWE260 LMI123:LMI260 LCM123:LCM260 KSQ123:KSQ260 KIU123:KIU260 JYY123:JYY260 JPC123:JPC260 JFG123:JFG260 IVK123:IVK260 ILO123:ILO260 IBS123:IBS260 HRW123:HRW260 HIA123:HIA260 GYE123:GYE260 GOI123:GOI260 GEM123:GEM260 FUQ123:FUQ260 FKU123:FKU260 FAY123:FAY260 ERC123:ERC260 EHG123:EHG260 DXK123:DXK260 DNO123:DNO260 DDS123:DDS260 CTW123:CTW260 CKA123:CKA260 CAE123:CAE260 BQI123:BQI260 BGM123:BGM260 AWQ123:AWQ260 AMU123:AMU260 ACY123:ACY260 TC123:TC260 JG123:JG260 K123:K260" xr:uid="{A8EDB92E-1DA5-40A1-A2DF-3913733763AD}">
      <formula1>LstState</formula1>
    </dataValidation>
    <dataValidation type="list" allowBlank="1" showErrorMessage="1" sqref="WVK983484:WVK983490 C65527:C65978 IY65527:IY65978 SU65527:SU65978 ACQ65527:ACQ65978 AMM65527:AMM65978 AWI65527:AWI65978 BGE65527:BGE65978 BQA65527:BQA65978 BZW65527:BZW65978 CJS65527:CJS65978 CTO65527:CTO65978 DDK65527:DDK65978 DNG65527:DNG65978 DXC65527:DXC65978 EGY65527:EGY65978 EQU65527:EQU65978 FAQ65527:FAQ65978 FKM65527:FKM65978 FUI65527:FUI65978 GEE65527:GEE65978 GOA65527:GOA65978 GXW65527:GXW65978 HHS65527:HHS65978 HRO65527:HRO65978 IBK65527:IBK65978 ILG65527:ILG65978 IVC65527:IVC65978 JEY65527:JEY65978 JOU65527:JOU65978 JYQ65527:JYQ65978 KIM65527:KIM65978 KSI65527:KSI65978 LCE65527:LCE65978 LMA65527:LMA65978 LVW65527:LVW65978 MFS65527:MFS65978 MPO65527:MPO65978 MZK65527:MZK65978 NJG65527:NJG65978 NTC65527:NTC65978 OCY65527:OCY65978 OMU65527:OMU65978 OWQ65527:OWQ65978 PGM65527:PGM65978 PQI65527:PQI65978 QAE65527:QAE65978 QKA65527:QKA65978 QTW65527:QTW65978 RDS65527:RDS65978 RNO65527:RNO65978 RXK65527:RXK65978 SHG65527:SHG65978 SRC65527:SRC65978 TAY65527:TAY65978 TKU65527:TKU65978 TUQ65527:TUQ65978 UEM65527:UEM65978 UOI65527:UOI65978 UYE65527:UYE65978 VIA65527:VIA65978 VRW65527:VRW65978 WBS65527:WBS65978 WLO65527:WLO65978 WVK65527:WVK65978 C131063:C131514 IY131063:IY131514 SU131063:SU131514 ACQ131063:ACQ131514 AMM131063:AMM131514 AWI131063:AWI131514 BGE131063:BGE131514 BQA131063:BQA131514 BZW131063:BZW131514 CJS131063:CJS131514 CTO131063:CTO131514 DDK131063:DDK131514 DNG131063:DNG131514 DXC131063:DXC131514 EGY131063:EGY131514 EQU131063:EQU131514 FAQ131063:FAQ131514 FKM131063:FKM131514 FUI131063:FUI131514 GEE131063:GEE131514 GOA131063:GOA131514 GXW131063:GXW131514 HHS131063:HHS131514 HRO131063:HRO131514 IBK131063:IBK131514 ILG131063:ILG131514 IVC131063:IVC131514 JEY131063:JEY131514 JOU131063:JOU131514 JYQ131063:JYQ131514 KIM131063:KIM131514 KSI131063:KSI131514 LCE131063:LCE131514 LMA131063:LMA131514 LVW131063:LVW131514 MFS131063:MFS131514 MPO131063:MPO131514 MZK131063:MZK131514 NJG131063:NJG131514 NTC131063:NTC131514 OCY131063:OCY131514 OMU131063:OMU131514 OWQ131063:OWQ131514 PGM131063:PGM131514 PQI131063:PQI131514 QAE131063:QAE131514 QKA131063:QKA131514 QTW131063:QTW131514 RDS131063:RDS131514 RNO131063:RNO131514 RXK131063:RXK131514 SHG131063:SHG131514 SRC131063:SRC131514 TAY131063:TAY131514 TKU131063:TKU131514 TUQ131063:TUQ131514 UEM131063:UEM131514 UOI131063:UOI131514 UYE131063:UYE131514 VIA131063:VIA131514 VRW131063:VRW131514 WBS131063:WBS131514 WLO131063:WLO131514 WVK131063:WVK131514 C196599:C197050 IY196599:IY197050 SU196599:SU197050 ACQ196599:ACQ197050 AMM196599:AMM197050 AWI196599:AWI197050 BGE196599:BGE197050 BQA196599:BQA197050 BZW196599:BZW197050 CJS196599:CJS197050 CTO196599:CTO197050 DDK196599:DDK197050 DNG196599:DNG197050 DXC196599:DXC197050 EGY196599:EGY197050 EQU196599:EQU197050 FAQ196599:FAQ197050 FKM196599:FKM197050 FUI196599:FUI197050 GEE196599:GEE197050 GOA196599:GOA197050 GXW196599:GXW197050 HHS196599:HHS197050 HRO196599:HRO197050 IBK196599:IBK197050 ILG196599:ILG197050 IVC196599:IVC197050 JEY196599:JEY197050 JOU196599:JOU197050 JYQ196599:JYQ197050 KIM196599:KIM197050 KSI196599:KSI197050 LCE196599:LCE197050 LMA196599:LMA197050 LVW196599:LVW197050 MFS196599:MFS197050 MPO196599:MPO197050 MZK196599:MZK197050 NJG196599:NJG197050 NTC196599:NTC197050 OCY196599:OCY197050 OMU196599:OMU197050 OWQ196599:OWQ197050 PGM196599:PGM197050 PQI196599:PQI197050 QAE196599:QAE197050 QKA196599:QKA197050 QTW196599:QTW197050 RDS196599:RDS197050 RNO196599:RNO197050 RXK196599:RXK197050 SHG196599:SHG197050 SRC196599:SRC197050 TAY196599:TAY197050 TKU196599:TKU197050 TUQ196599:TUQ197050 UEM196599:UEM197050 UOI196599:UOI197050 UYE196599:UYE197050 VIA196599:VIA197050 VRW196599:VRW197050 WBS196599:WBS197050 WLO196599:WLO197050 WVK196599:WVK197050 C262135:C262586 IY262135:IY262586 SU262135:SU262586 ACQ262135:ACQ262586 AMM262135:AMM262586 AWI262135:AWI262586 BGE262135:BGE262586 BQA262135:BQA262586 BZW262135:BZW262586 CJS262135:CJS262586 CTO262135:CTO262586 DDK262135:DDK262586 DNG262135:DNG262586 DXC262135:DXC262586 EGY262135:EGY262586 EQU262135:EQU262586 FAQ262135:FAQ262586 FKM262135:FKM262586 FUI262135:FUI262586 GEE262135:GEE262586 GOA262135:GOA262586 GXW262135:GXW262586 HHS262135:HHS262586 HRO262135:HRO262586 IBK262135:IBK262586 ILG262135:ILG262586 IVC262135:IVC262586 JEY262135:JEY262586 JOU262135:JOU262586 JYQ262135:JYQ262586 KIM262135:KIM262586 KSI262135:KSI262586 LCE262135:LCE262586 LMA262135:LMA262586 LVW262135:LVW262586 MFS262135:MFS262586 MPO262135:MPO262586 MZK262135:MZK262586 NJG262135:NJG262586 NTC262135:NTC262586 OCY262135:OCY262586 OMU262135:OMU262586 OWQ262135:OWQ262586 PGM262135:PGM262586 PQI262135:PQI262586 QAE262135:QAE262586 QKA262135:QKA262586 QTW262135:QTW262586 RDS262135:RDS262586 RNO262135:RNO262586 RXK262135:RXK262586 SHG262135:SHG262586 SRC262135:SRC262586 TAY262135:TAY262586 TKU262135:TKU262586 TUQ262135:TUQ262586 UEM262135:UEM262586 UOI262135:UOI262586 UYE262135:UYE262586 VIA262135:VIA262586 VRW262135:VRW262586 WBS262135:WBS262586 WLO262135:WLO262586 WVK262135:WVK262586 C327671:C328122 IY327671:IY328122 SU327671:SU328122 ACQ327671:ACQ328122 AMM327671:AMM328122 AWI327671:AWI328122 BGE327671:BGE328122 BQA327671:BQA328122 BZW327671:BZW328122 CJS327671:CJS328122 CTO327671:CTO328122 DDK327671:DDK328122 DNG327671:DNG328122 DXC327671:DXC328122 EGY327671:EGY328122 EQU327671:EQU328122 FAQ327671:FAQ328122 FKM327671:FKM328122 FUI327671:FUI328122 GEE327671:GEE328122 GOA327671:GOA328122 GXW327671:GXW328122 HHS327671:HHS328122 HRO327671:HRO328122 IBK327671:IBK328122 ILG327671:ILG328122 IVC327671:IVC328122 JEY327671:JEY328122 JOU327671:JOU328122 JYQ327671:JYQ328122 KIM327671:KIM328122 KSI327671:KSI328122 LCE327671:LCE328122 LMA327671:LMA328122 LVW327671:LVW328122 MFS327671:MFS328122 MPO327671:MPO328122 MZK327671:MZK328122 NJG327671:NJG328122 NTC327671:NTC328122 OCY327671:OCY328122 OMU327671:OMU328122 OWQ327671:OWQ328122 PGM327671:PGM328122 PQI327671:PQI328122 QAE327671:QAE328122 QKA327671:QKA328122 QTW327671:QTW328122 RDS327671:RDS328122 RNO327671:RNO328122 RXK327671:RXK328122 SHG327671:SHG328122 SRC327671:SRC328122 TAY327671:TAY328122 TKU327671:TKU328122 TUQ327671:TUQ328122 UEM327671:UEM328122 UOI327671:UOI328122 UYE327671:UYE328122 VIA327671:VIA328122 VRW327671:VRW328122 WBS327671:WBS328122 WLO327671:WLO328122 WVK327671:WVK328122 C393207:C393658 IY393207:IY393658 SU393207:SU393658 ACQ393207:ACQ393658 AMM393207:AMM393658 AWI393207:AWI393658 BGE393207:BGE393658 BQA393207:BQA393658 BZW393207:BZW393658 CJS393207:CJS393658 CTO393207:CTO393658 DDK393207:DDK393658 DNG393207:DNG393658 DXC393207:DXC393658 EGY393207:EGY393658 EQU393207:EQU393658 FAQ393207:FAQ393658 FKM393207:FKM393658 FUI393207:FUI393658 GEE393207:GEE393658 GOA393207:GOA393658 GXW393207:GXW393658 HHS393207:HHS393658 HRO393207:HRO393658 IBK393207:IBK393658 ILG393207:ILG393658 IVC393207:IVC393658 JEY393207:JEY393658 JOU393207:JOU393658 JYQ393207:JYQ393658 KIM393207:KIM393658 KSI393207:KSI393658 LCE393207:LCE393658 LMA393207:LMA393658 LVW393207:LVW393658 MFS393207:MFS393658 MPO393207:MPO393658 MZK393207:MZK393658 NJG393207:NJG393658 NTC393207:NTC393658 OCY393207:OCY393658 OMU393207:OMU393658 OWQ393207:OWQ393658 PGM393207:PGM393658 PQI393207:PQI393658 QAE393207:QAE393658 QKA393207:QKA393658 QTW393207:QTW393658 RDS393207:RDS393658 RNO393207:RNO393658 RXK393207:RXK393658 SHG393207:SHG393658 SRC393207:SRC393658 TAY393207:TAY393658 TKU393207:TKU393658 TUQ393207:TUQ393658 UEM393207:UEM393658 UOI393207:UOI393658 UYE393207:UYE393658 VIA393207:VIA393658 VRW393207:VRW393658 WBS393207:WBS393658 WLO393207:WLO393658 WVK393207:WVK393658 C458743:C459194 IY458743:IY459194 SU458743:SU459194 ACQ458743:ACQ459194 AMM458743:AMM459194 AWI458743:AWI459194 BGE458743:BGE459194 BQA458743:BQA459194 BZW458743:BZW459194 CJS458743:CJS459194 CTO458743:CTO459194 DDK458743:DDK459194 DNG458743:DNG459194 DXC458743:DXC459194 EGY458743:EGY459194 EQU458743:EQU459194 FAQ458743:FAQ459194 FKM458743:FKM459194 FUI458743:FUI459194 GEE458743:GEE459194 GOA458743:GOA459194 GXW458743:GXW459194 HHS458743:HHS459194 HRO458743:HRO459194 IBK458743:IBK459194 ILG458743:ILG459194 IVC458743:IVC459194 JEY458743:JEY459194 JOU458743:JOU459194 JYQ458743:JYQ459194 KIM458743:KIM459194 KSI458743:KSI459194 LCE458743:LCE459194 LMA458743:LMA459194 LVW458743:LVW459194 MFS458743:MFS459194 MPO458743:MPO459194 MZK458743:MZK459194 NJG458743:NJG459194 NTC458743:NTC459194 OCY458743:OCY459194 OMU458743:OMU459194 OWQ458743:OWQ459194 PGM458743:PGM459194 PQI458743:PQI459194 QAE458743:QAE459194 QKA458743:QKA459194 QTW458743:QTW459194 RDS458743:RDS459194 RNO458743:RNO459194 RXK458743:RXK459194 SHG458743:SHG459194 SRC458743:SRC459194 TAY458743:TAY459194 TKU458743:TKU459194 TUQ458743:TUQ459194 UEM458743:UEM459194 UOI458743:UOI459194 UYE458743:UYE459194 VIA458743:VIA459194 VRW458743:VRW459194 WBS458743:WBS459194 WLO458743:WLO459194 WVK458743:WVK459194 C524279:C524730 IY524279:IY524730 SU524279:SU524730 ACQ524279:ACQ524730 AMM524279:AMM524730 AWI524279:AWI524730 BGE524279:BGE524730 BQA524279:BQA524730 BZW524279:BZW524730 CJS524279:CJS524730 CTO524279:CTO524730 DDK524279:DDK524730 DNG524279:DNG524730 DXC524279:DXC524730 EGY524279:EGY524730 EQU524279:EQU524730 FAQ524279:FAQ524730 FKM524279:FKM524730 FUI524279:FUI524730 GEE524279:GEE524730 GOA524279:GOA524730 GXW524279:GXW524730 HHS524279:HHS524730 HRO524279:HRO524730 IBK524279:IBK524730 ILG524279:ILG524730 IVC524279:IVC524730 JEY524279:JEY524730 JOU524279:JOU524730 JYQ524279:JYQ524730 KIM524279:KIM524730 KSI524279:KSI524730 LCE524279:LCE524730 LMA524279:LMA524730 LVW524279:LVW524730 MFS524279:MFS524730 MPO524279:MPO524730 MZK524279:MZK524730 NJG524279:NJG524730 NTC524279:NTC524730 OCY524279:OCY524730 OMU524279:OMU524730 OWQ524279:OWQ524730 PGM524279:PGM524730 PQI524279:PQI524730 QAE524279:QAE524730 QKA524279:QKA524730 QTW524279:QTW524730 RDS524279:RDS524730 RNO524279:RNO524730 RXK524279:RXK524730 SHG524279:SHG524730 SRC524279:SRC524730 TAY524279:TAY524730 TKU524279:TKU524730 TUQ524279:TUQ524730 UEM524279:UEM524730 UOI524279:UOI524730 UYE524279:UYE524730 VIA524279:VIA524730 VRW524279:VRW524730 WBS524279:WBS524730 WLO524279:WLO524730 WVK524279:WVK524730 C589815:C590266 IY589815:IY590266 SU589815:SU590266 ACQ589815:ACQ590266 AMM589815:AMM590266 AWI589815:AWI590266 BGE589815:BGE590266 BQA589815:BQA590266 BZW589815:BZW590266 CJS589815:CJS590266 CTO589815:CTO590266 DDK589815:DDK590266 DNG589815:DNG590266 DXC589815:DXC590266 EGY589815:EGY590266 EQU589815:EQU590266 FAQ589815:FAQ590266 FKM589815:FKM590266 FUI589815:FUI590266 GEE589815:GEE590266 GOA589815:GOA590266 GXW589815:GXW590266 HHS589815:HHS590266 HRO589815:HRO590266 IBK589815:IBK590266 ILG589815:ILG590266 IVC589815:IVC590266 JEY589815:JEY590266 JOU589815:JOU590266 JYQ589815:JYQ590266 KIM589815:KIM590266 KSI589815:KSI590266 LCE589815:LCE590266 LMA589815:LMA590266 LVW589815:LVW590266 MFS589815:MFS590266 MPO589815:MPO590266 MZK589815:MZK590266 NJG589815:NJG590266 NTC589815:NTC590266 OCY589815:OCY590266 OMU589815:OMU590266 OWQ589815:OWQ590266 PGM589815:PGM590266 PQI589815:PQI590266 QAE589815:QAE590266 QKA589815:QKA590266 QTW589815:QTW590266 RDS589815:RDS590266 RNO589815:RNO590266 RXK589815:RXK590266 SHG589815:SHG590266 SRC589815:SRC590266 TAY589815:TAY590266 TKU589815:TKU590266 TUQ589815:TUQ590266 UEM589815:UEM590266 UOI589815:UOI590266 UYE589815:UYE590266 VIA589815:VIA590266 VRW589815:VRW590266 WBS589815:WBS590266 WLO589815:WLO590266 WVK589815:WVK590266 C655351:C655802 IY655351:IY655802 SU655351:SU655802 ACQ655351:ACQ655802 AMM655351:AMM655802 AWI655351:AWI655802 BGE655351:BGE655802 BQA655351:BQA655802 BZW655351:BZW655802 CJS655351:CJS655802 CTO655351:CTO655802 DDK655351:DDK655802 DNG655351:DNG655802 DXC655351:DXC655802 EGY655351:EGY655802 EQU655351:EQU655802 FAQ655351:FAQ655802 FKM655351:FKM655802 FUI655351:FUI655802 GEE655351:GEE655802 GOA655351:GOA655802 GXW655351:GXW655802 HHS655351:HHS655802 HRO655351:HRO655802 IBK655351:IBK655802 ILG655351:ILG655802 IVC655351:IVC655802 JEY655351:JEY655802 JOU655351:JOU655802 JYQ655351:JYQ655802 KIM655351:KIM655802 KSI655351:KSI655802 LCE655351:LCE655802 LMA655351:LMA655802 LVW655351:LVW655802 MFS655351:MFS655802 MPO655351:MPO655802 MZK655351:MZK655802 NJG655351:NJG655802 NTC655351:NTC655802 OCY655351:OCY655802 OMU655351:OMU655802 OWQ655351:OWQ655802 PGM655351:PGM655802 PQI655351:PQI655802 QAE655351:QAE655802 QKA655351:QKA655802 QTW655351:QTW655802 RDS655351:RDS655802 RNO655351:RNO655802 RXK655351:RXK655802 SHG655351:SHG655802 SRC655351:SRC655802 TAY655351:TAY655802 TKU655351:TKU655802 TUQ655351:TUQ655802 UEM655351:UEM655802 UOI655351:UOI655802 UYE655351:UYE655802 VIA655351:VIA655802 VRW655351:VRW655802 WBS655351:WBS655802 WLO655351:WLO655802 WVK655351:WVK655802 C720887:C721338 IY720887:IY721338 SU720887:SU721338 ACQ720887:ACQ721338 AMM720887:AMM721338 AWI720887:AWI721338 BGE720887:BGE721338 BQA720887:BQA721338 BZW720887:BZW721338 CJS720887:CJS721338 CTO720887:CTO721338 DDK720887:DDK721338 DNG720887:DNG721338 DXC720887:DXC721338 EGY720887:EGY721338 EQU720887:EQU721338 FAQ720887:FAQ721338 FKM720887:FKM721338 FUI720887:FUI721338 GEE720887:GEE721338 GOA720887:GOA721338 GXW720887:GXW721338 HHS720887:HHS721338 HRO720887:HRO721338 IBK720887:IBK721338 ILG720887:ILG721338 IVC720887:IVC721338 JEY720887:JEY721338 JOU720887:JOU721338 JYQ720887:JYQ721338 KIM720887:KIM721338 KSI720887:KSI721338 LCE720887:LCE721338 LMA720887:LMA721338 LVW720887:LVW721338 MFS720887:MFS721338 MPO720887:MPO721338 MZK720887:MZK721338 NJG720887:NJG721338 NTC720887:NTC721338 OCY720887:OCY721338 OMU720887:OMU721338 OWQ720887:OWQ721338 PGM720887:PGM721338 PQI720887:PQI721338 QAE720887:QAE721338 QKA720887:QKA721338 QTW720887:QTW721338 RDS720887:RDS721338 RNO720887:RNO721338 RXK720887:RXK721338 SHG720887:SHG721338 SRC720887:SRC721338 TAY720887:TAY721338 TKU720887:TKU721338 TUQ720887:TUQ721338 UEM720887:UEM721338 UOI720887:UOI721338 UYE720887:UYE721338 VIA720887:VIA721338 VRW720887:VRW721338 WBS720887:WBS721338 WLO720887:WLO721338 WVK720887:WVK721338 C786423:C786874 IY786423:IY786874 SU786423:SU786874 ACQ786423:ACQ786874 AMM786423:AMM786874 AWI786423:AWI786874 BGE786423:BGE786874 BQA786423:BQA786874 BZW786423:BZW786874 CJS786423:CJS786874 CTO786423:CTO786874 DDK786423:DDK786874 DNG786423:DNG786874 DXC786423:DXC786874 EGY786423:EGY786874 EQU786423:EQU786874 FAQ786423:FAQ786874 FKM786423:FKM786874 FUI786423:FUI786874 GEE786423:GEE786874 GOA786423:GOA786874 GXW786423:GXW786874 HHS786423:HHS786874 HRO786423:HRO786874 IBK786423:IBK786874 ILG786423:ILG786874 IVC786423:IVC786874 JEY786423:JEY786874 JOU786423:JOU786874 JYQ786423:JYQ786874 KIM786423:KIM786874 KSI786423:KSI786874 LCE786423:LCE786874 LMA786423:LMA786874 LVW786423:LVW786874 MFS786423:MFS786874 MPO786423:MPO786874 MZK786423:MZK786874 NJG786423:NJG786874 NTC786423:NTC786874 OCY786423:OCY786874 OMU786423:OMU786874 OWQ786423:OWQ786874 PGM786423:PGM786874 PQI786423:PQI786874 QAE786423:QAE786874 QKA786423:QKA786874 QTW786423:QTW786874 RDS786423:RDS786874 RNO786423:RNO786874 RXK786423:RXK786874 SHG786423:SHG786874 SRC786423:SRC786874 TAY786423:TAY786874 TKU786423:TKU786874 TUQ786423:TUQ786874 UEM786423:UEM786874 UOI786423:UOI786874 UYE786423:UYE786874 VIA786423:VIA786874 VRW786423:VRW786874 WBS786423:WBS786874 WLO786423:WLO786874 WVK786423:WVK786874 C851959:C852410 IY851959:IY852410 SU851959:SU852410 ACQ851959:ACQ852410 AMM851959:AMM852410 AWI851959:AWI852410 BGE851959:BGE852410 BQA851959:BQA852410 BZW851959:BZW852410 CJS851959:CJS852410 CTO851959:CTO852410 DDK851959:DDK852410 DNG851959:DNG852410 DXC851959:DXC852410 EGY851959:EGY852410 EQU851959:EQU852410 FAQ851959:FAQ852410 FKM851959:FKM852410 FUI851959:FUI852410 GEE851959:GEE852410 GOA851959:GOA852410 GXW851959:GXW852410 HHS851959:HHS852410 HRO851959:HRO852410 IBK851959:IBK852410 ILG851959:ILG852410 IVC851959:IVC852410 JEY851959:JEY852410 JOU851959:JOU852410 JYQ851959:JYQ852410 KIM851959:KIM852410 KSI851959:KSI852410 LCE851959:LCE852410 LMA851959:LMA852410 LVW851959:LVW852410 MFS851959:MFS852410 MPO851959:MPO852410 MZK851959:MZK852410 NJG851959:NJG852410 NTC851959:NTC852410 OCY851959:OCY852410 OMU851959:OMU852410 OWQ851959:OWQ852410 PGM851959:PGM852410 PQI851959:PQI852410 QAE851959:QAE852410 QKA851959:QKA852410 QTW851959:QTW852410 RDS851959:RDS852410 RNO851959:RNO852410 RXK851959:RXK852410 SHG851959:SHG852410 SRC851959:SRC852410 TAY851959:TAY852410 TKU851959:TKU852410 TUQ851959:TUQ852410 UEM851959:UEM852410 UOI851959:UOI852410 UYE851959:UYE852410 VIA851959:VIA852410 VRW851959:VRW852410 WBS851959:WBS852410 WLO851959:WLO852410 WVK851959:WVK852410 C917495:C917946 IY917495:IY917946 SU917495:SU917946 ACQ917495:ACQ917946 AMM917495:AMM917946 AWI917495:AWI917946 BGE917495:BGE917946 BQA917495:BQA917946 BZW917495:BZW917946 CJS917495:CJS917946 CTO917495:CTO917946 DDK917495:DDK917946 DNG917495:DNG917946 DXC917495:DXC917946 EGY917495:EGY917946 EQU917495:EQU917946 FAQ917495:FAQ917946 FKM917495:FKM917946 FUI917495:FUI917946 GEE917495:GEE917946 GOA917495:GOA917946 GXW917495:GXW917946 HHS917495:HHS917946 HRO917495:HRO917946 IBK917495:IBK917946 ILG917495:ILG917946 IVC917495:IVC917946 JEY917495:JEY917946 JOU917495:JOU917946 JYQ917495:JYQ917946 KIM917495:KIM917946 KSI917495:KSI917946 LCE917495:LCE917946 LMA917495:LMA917946 LVW917495:LVW917946 MFS917495:MFS917946 MPO917495:MPO917946 MZK917495:MZK917946 NJG917495:NJG917946 NTC917495:NTC917946 OCY917495:OCY917946 OMU917495:OMU917946 OWQ917495:OWQ917946 PGM917495:PGM917946 PQI917495:PQI917946 QAE917495:QAE917946 QKA917495:QKA917946 QTW917495:QTW917946 RDS917495:RDS917946 RNO917495:RNO917946 RXK917495:RXK917946 SHG917495:SHG917946 SRC917495:SRC917946 TAY917495:TAY917946 TKU917495:TKU917946 TUQ917495:TUQ917946 UEM917495:UEM917946 UOI917495:UOI917946 UYE917495:UYE917946 VIA917495:VIA917946 VRW917495:VRW917946 WBS917495:WBS917946 WLO917495:WLO917946 WVK917495:WVK917946 C983031:C983482 IY983031:IY983482 SU983031:SU983482 ACQ983031:ACQ983482 AMM983031:AMM983482 AWI983031:AWI983482 BGE983031:BGE983482 BQA983031:BQA983482 BZW983031:BZW983482 CJS983031:CJS983482 CTO983031:CTO983482 DDK983031:DDK983482 DNG983031:DNG983482 DXC983031:DXC983482 EGY983031:EGY983482 EQU983031:EQU983482 FAQ983031:FAQ983482 FKM983031:FKM983482 FUI983031:FUI983482 GEE983031:GEE983482 GOA983031:GOA983482 GXW983031:GXW983482 HHS983031:HHS983482 HRO983031:HRO983482 IBK983031:IBK983482 ILG983031:ILG983482 IVC983031:IVC983482 JEY983031:JEY983482 JOU983031:JOU983482 JYQ983031:JYQ983482 KIM983031:KIM983482 KSI983031:KSI983482 LCE983031:LCE983482 LMA983031:LMA983482 LVW983031:LVW983482 MFS983031:MFS983482 MPO983031:MPO983482 MZK983031:MZK983482 NJG983031:NJG983482 NTC983031:NTC983482 OCY983031:OCY983482 OMU983031:OMU983482 OWQ983031:OWQ983482 PGM983031:PGM983482 PQI983031:PQI983482 QAE983031:QAE983482 QKA983031:QKA983482 QTW983031:QTW983482 RDS983031:RDS983482 RNO983031:RNO983482 RXK983031:RXK983482 SHG983031:SHG983482 SRC983031:SRC983482 TAY983031:TAY983482 TKU983031:TKU983482 TUQ983031:TUQ983482 UEM983031:UEM983482 UOI983031:UOI983482 UYE983031:UYE983482 VIA983031:VIA983482 VRW983031:VRW983482 WBS983031:WBS983482 WLO983031:WLO983482 WVK983031:WVK983482 C444:C450 IY444:IY450 SU444:SU450 ACQ444:ACQ450 AMM444:AMM450 AWI444:AWI450 BGE444:BGE450 BQA444:BQA450 BZW444:BZW450 CJS444:CJS450 CTO444:CTO450 DDK444:DDK450 DNG444:DNG450 DXC444:DXC450 EGY444:EGY450 EQU444:EQU450 FAQ444:FAQ450 FKM444:FKM450 FUI444:FUI450 GEE444:GEE450 GOA444:GOA450 GXW444:GXW450 HHS444:HHS450 HRO444:HRO450 IBK444:IBK450 ILG444:ILG450 IVC444:IVC450 JEY444:JEY450 JOU444:JOU450 JYQ444:JYQ450 KIM444:KIM450 KSI444:KSI450 LCE444:LCE450 LMA444:LMA450 LVW444:LVW450 MFS444:MFS450 MPO444:MPO450 MZK444:MZK450 NJG444:NJG450 NTC444:NTC450 OCY444:OCY450 OMU444:OMU450 OWQ444:OWQ450 PGM444:PGM450 PQI444:PQI450 QAE444:QAE450 QKA444:QKA450 QTW444:QTW450 RDS444:RDS450 RNO444:RNO450 RXK444:RXK450 SHG444:SHG450 SRC444:SRC450 TAY444:TAY450 TKU444:TKU450 TUQ444:TUQ450 UEM444:UEM450 UOI444:UOI450 UYE444:UYE450 VIA444:VIA450 VRW444:VRW450 WBS444:WBS450 WLO444:WLO450 WVK444:WVK450 C65980:C65986 IY65980:IY65986 SU65980:SU65986 ACQ65980:ACQ65986 AMM65980:AMM65986 AWI65980:AWI65986 BGE65980:BGE65986 BQA65980:BQA65986 BZW65980:BZW65986 CJS65980:CJS65986 CTO65980:CTO65986 DDK65980:DDK65986 DNG65980:DNG65986 DXC65980:DXC65986 EGY65980:EGY65986 EQU65980:EQU65986 FAQ65980:FAQ65986 FKM65980:FKM65986 FUI65980:FUI65986 GEE65980:GEE65986 GOA65980:GOA65986 GXW65980:GXW65986 HHS65980:HHS65986 HRO65980:HRO65986 IBK65980:IBK65986 ILG65980:ILG65986 IVC65980:IVC65986 JEY65980:JEY65986 JOU65980:JOU65986 JYQ65980:JYQ65986 KIM65980:KIM65986 KSI65980:KSI65986 LCE65980:LCE65986 LMA65980:LMA65986 LVW65980:LVW65986 MFS65980:MFS65986 MPO65980:MPO65986 MZK65980:MZK65986 NJG65980:NJG65986 NTC65980:NTC65986 OCY65980:OCY65986 OMU65980:OMU65986 OWQ65980:OWQ65986 PGM65980:PGM65986 PQI65980:PQI65986 QAE65980:QAE65986 QKA65980:QKA65986 QTW65980:QTW65986 RDS65980:RDS65986 RNO65980:RNO65986 RXK65980:RXK65986 SHG65980:SHG65986 SRC65980:SRC65986 TAY65980:TAY65986 TKU65980:TKU65986 TUQ65980:TUQ65986 UEM65980:UEM65986 UOI65980:UOI65986 UYE65980:UYE65986 VIA65980:VIA65986 VRW65980:VRW65986 WBS65980:WBS65986 WLO65980:WLO65986 WVK65980:WVK65986 C131516:C131522 IY131516:IY131522 SU131516:SU131522 ACQ131516:ACQ131522 AMM131516:AMM131522 AWI131516:AWI131522 BGE131516:BGE131522 BQA131516:BQA131522 BZW131516:BZW131522 CJS131516:CJS131522 CTO131516:CTO131522 DDK131516:DDK131522 DNG131516:DNG131522 DXC131516:DXC131522 EGY131516:EGY131522 EQU131516:EQU131522 FAQ131516:FAQ131522 FKM131516:FKM131522 FUI131516:FUI131522 GEE131516:GEE131522 GOA131516:GOA131522 GXW131516:GXW131522 HHS131516:HHS131522 HRO131516:HRO131522 IBK131516:IBK131522 ILG131516:ILG131522 IVC131516:IVC131522 JEY131516:JEY131522 JOU131516:JOU131522 JYQ131516:JYQ131522 KIM131516:KIM131522 KSI131516:KSI131522 LCE131516:LCE131522 LMA131516:LMA131522 LVW131516:LVW131522 MFS131516:MFS131522 MPO131516:MPO131522 MZK131516:MZK131522 NJG131516:NJG131522 NTC131516:NTC131522 OCY131516:OCY131522 OMU131516:OMU131522 OWQ131516:OWQ131522 PGM131516:PGM131522 PQI131516:PQI131522 QAE131516:QAE131522 QKA131516:QKA131522 QTW131516:QTW131522 RDS131516:RDS131522 RNO131516:RNO131522 RXK131516:RXK131522 SHG131516:SHG131522 SRC131516:SRC131522 TAY131516:TAY131522 TKU131516:TKU131522 TUQ131516:TUQ131522 UEM131516:UEM131522 UOI131516:UOI131522 UYE131516:UYE131522 VIA131516:VIA131522 VRW131516:VRW131522 WBS131516:WBS131522 WLO131516:WLO131522 WVK131516:WVK131522 C197052:C197058 IY197052:IY197058 SU197052:SU197058 ACQ197052:ACQ197058 AMM197052:AMM197058 AWI197052:AWI197058 BGE197052:BGE197058 BQA197052:BQA197058 BZW197052:BZW197058 CJS197052:CJS197058 CTO197052:CTO197058 DDK197052:DDK197058 DNG197052:DNG197058 DXC197052:DXC197058 EGY197052:EGY197058 EQU197052:EQU197058 FAQ197052:FAQ197058 FKM197052:FKM197058 FUI197052:FUI197058 GEE197052:GEE197058 GOA197052:GOA197058 GXW197052:GXW197058 HHS197052:HHS197058 HRO197052:HRO197058 IBK197052:IBK197058 ILG197052:ILG197058 IVC197052:IVC197058 JEY197052:JEY197058 JOU197052:JOU197058 JYQ197052:JYQ197058 KIM197052:KIM197058 KSI197052:KSI197058 LCE197052:LCE197058 LMA197052:LMA197058 LVW197052:LVW197058 MFS197052:MFS197058 MPO197052:MPO197058 MZK197052:MZK197058 NJG197052:NJG197058 NTC197052:NTC197058 OCY197052:OCY197058 OMU197052:OMU197058 OWQ197052:OWQ197058 PGM197052:PGM197058 PQI197052:PQI197058 QAE197052:QAE197058 QKA197052:QKA197058 QTW197052:QTW197058 RDS197052:RDS197058 RNO197052:RNO197058 RXK197052:RXK197058 SHG197052:SHG197058 SRC197052:SRC197058 TAY197052:TAY197058 TKU197052:TKU197058 TUQ197052:TUQ197058 UEM197052:UEM197058 UOI197052:UOI197058 UYE197052:UYE197058 VIA197052:VIA197058 VRW197052:VRW197058 WBS197052:WBS197058 WLO197052:WLO197058 WVK197052:WVK197058 C262588:C262594 IY262588:IY262594 SU262588:SU262594 ACQ262588:ACQ262594 AMM262588:AMM262594 AWI262588:AWI262594 BGE262588:BGE262594 BQA262588:BQA262594 BZW262588:BZW262594 CJS262588:CJS262594 CTO262588:CTO262594 DDK262588:DDK262594 DNG262588:DNG262594 DXC262588:DXC262594 EGY262588:EGY262594 EQU262588:EQU262594 FAQ262588:FAQ262594 FKM262588:FKM262594 FUI262588:FUI262594 GEE262588:GEE262594 GOA262588:GOA262594 GXW262588:GXW262594 HHS262588:HHS262594 HRO262588:HRO262594 IBK262588:IBK262594 ILG262588:ILG262594 IVC262588:IVC262594 JEY262588:JEY262594 JOU262588:JOU262594 JYQ262588:JYQ262594 KIM262588:KIM262594 KSI262588:KSI262594 LCE262588:LCE262594 LMA262588:LMA262594 LVW262588:LVW262594 MFS262588:MFS262594 MPO262588:MPO262594 MZK262588:MZK262594 NJG262588:NJG262594 NTC262588:NTC262594 OCY262588:OCY262594 OMU262588:OMU262594 OWQ262588:OWQ262594 PGM262588:PGM262594 PQI262588:PQI262594 QAE262588:QAE262594 QKA262588:QKA262594 QTW262588:QTW262594 RDS262588:RDS262594 RNO262588:RNO262594 RXK262588:RXK262594 SHG262588:SHG262594 SRC262588:SRC262594 TAY262588:TAY262594 TKU262588:TKU262594 TUQ262588:TUQ262594 UEM262588:UEM262594 UOI262588:UOI262594 UYE262588:UYE262594 VIA262588:VIA262594 VRW262588:VRW262594 WBS262588:WBS262594 WLO262588:WLO262594 WVK262588:WVK262594 C328124:C328130 IY328124:IY328130 SU328124:SU328130 ACQ328124:ACQ328130 AMM328124:AMM328130 AWI328124:AWI328130 BGE328124:BGE328130 BQA328124:BQA328130 BZW328124:BZW328130 CJS328124:CJS328130 CTO328124:CTO328130 DDK328124:DDK328130 DNG328124:DNG328130 DXC328124:DXC328130 EGY328124:EGY328130 EQU328124:EQU328130 FAQ328124:FAQ328130 FKM328124:FKM328130 FUI328124:FUI328130 GEE328124:GEE328130 GOA328124:GOA328130 GXW328124:GXW328130 HHS328124:HHS328130 HRO328124:HRO328130 IBK328124:IBK328130 ILG328124:ILG328130 IVC328124:IVC328130 JEY328124:JEY328130 JOU328124:JOU328130 JYQ328124:JYQ328130 KIM328124:KIM328130 KSI328124:KSI328130 LCE328124:LCE328130 LMA328124:LMA328130 LVW328124:LVW328130 MFS328124:MFS328130 MPO328124:MPO328130 MZK328124:MZK328130 NJG328124:NJG328130 NTC328124:NTC328130 OCY328124:OCY328130 OMU328124:OMU328130 OWQ328124:OWQ328130 PGM328124:PGM328130 PQI328124:PQI328130 QAE328124:QAE328130 QKA328124:QKA328130 QTW328124:QTW328130 RDS328124:RDS328130 RNO328124:RNO328130 RXK328124:RXK328130 SHG328124:SHG328130 SRC328124:SRC328130 TAY328124:TAY328130 TKU328124:TKU328130 TUQ328124:TUQ328130 UEM328124:UEM328130 UOI328124:UOI328130 UYE328124:UYE328130 VIA328124:VIA328130 VRW328124:VRW328130 WBS328124:WBS328130 WLO328124:WLO328130 WVK328124:WVK328130 C393660:C393666 IY393660:IY393666 SU393660:SU393666 ACQ393660:ACQ393666 AMM393660:AMM393666 AWI393660:AWI393666 BGE393660:BGE393666 BQA393660:BQA393666 BZW393660:BZW393666 CJS393660:CJS393666 CTO393660:CTO393666 DDK393660:DDK393666 DNG393660:DNG393666 DXC393660:DXC393666 EGY393660:EGY393666 EQU393660:EQU393666 FAQ393660:FAQ393666 FKM393660:FKM393666 FUI393660:FUI393666 GEE393660:GEE393666 GOA393660:GOA393666 GXW393660:GXW393666 HHS393660:HHS393666 HRO393660:HRO393666 IBK393660:IBK393666 ILG393660:ILG393666 IVC393660:IVC393666 JEY393660:JEY393666 JOU393660:JOU393666 JYQ393660:JYQ393666 KIM393660:KIM393666 KSI393660:KSI393666 LCE393660:LCE393666 LMA393660:LMA393666 LVW393660:LVW393666 MFS393660:MFS393666 MPO393660:MPO393666 MZK393660:MZK393666 NJG393660:NJG393666 NTC393660:NTC393666 OCY393660:OCY393666 OMU393660:OMU393666 OWQ393660:OWQ393666 PGM393660:PGM393666 PQI393660:PQI393666 QAE393660:QAE393666 QKA393660:QKA393666 QTW393660:QTW393666 RDS393660:RDS393666 RNO393660:RNO393666 RXK393660:RXK393666 SHG393660:SHG393666 SRC393660:SRC393666 TAY393660:TAY393666 TKU393660:TKU393666 TUQ393660:TUQ393666 UEM393660:UEM393666 UOI393660:UOI393666 UYE393660:UYE393666 VIA393660:VIA393666 VRW393660:VRW393666 WBS393660:WBS393666 WLO393660:WLO393666 WVK393660:WVK393666 C459196:C459202 IY459196:IY459202 SU459196:SU459202 ACQ459196:ACQ459202 AMM459196:AMM459202 AWI459196:AWI459202 BGE459196:BGE459202 BQA459196:BQA459202 BZW459196:BZW459202 CJS459196:CJS459202 CTO459196:CTO459202 DDK459196:DDK459202 DNG459196:DNG459202 DXC459196:DXC459202 EGY459196:EGY459202 EQU459196:EQU459202 FAQ459196:FAQ459202 FKM459196:FKM459202 FUI459196:FUI459202 GEE459196:GEE459202 GOA459196:GOA459202 GXW459196:GXW459202 HHS459196:HHS459202 HRO459196:HRO459202 IBK459196:IBK459202 ILG459196:ILG459202 IVC459196:IVC459202 JEY459196:JEY459202 JOU459196:JOU459202 JYQ459196:JYQ459202 KIM459196:KIM459202 KSI459196:KSI459202 LCE459196:LCE459202 LMA459196:LMA459202 LVW459196:LVW459202 MFS459196:MFS459202 MPO459196:MPO459202 MZK459196:MZK459202 NJG459196:NJG459202 NTC459196:NTC459202 OCY459196:OCY459202 OMU459196:OMU459202 OWQ459196:OWQ459202 PGM459196:PGM459202 PQI459196:PQI459202 QAE459196:QAE459202 QKA459196:QKA459202 QTW459196:QTW459202 RDS459196:RDS459202 RNO459196:RNO459202 RXK459196:RXK459202 SHG459196:SHG459202 SRC459196:SRC459202 TAY459196:TAY459202 TKU459196:TKU459202 TUQ459196:TUQ459202 UEM459196:UEM459202 UOI459196:UOI459202 UYE459196:UYE459202 VIA459196:VIA459202 VRW459196:VRW459202 WBS459196:WBS459202 WLO459196:WLO459202 WVK459196:WVK459202 C524732:C524738 IY524732:IY524738 SU524732:SU524738 ACQ524732:ACQ524738 AMM524732:AMM524738 AWI524732:AWI524738 BGE524732:BGE524738 BQA524732:BQA524738 BZW524732:BZW524738 CJS524732:CJS524738 CTO524732:CTO524738 DDK524732:DDK524738 DNG524732:DNG524738 DXC524732:DXC524738 EGY524732:EGY524738 EQU524732:EQU524738 FAQ524732:FAQ524738 FKM524732:FKM524738 FUI524732:FUI524738 GEE524732:GEE524738 GOA524732:GOA524738 GXW524732:GXW524738 HHS524732:HHS524738 HRO524732:HRO524738 IBK524732:IBK524738 ILG524732:ILG524738 IVC524732:IVC524738 JEY524732:JEY524738 JOU524732:JOU524738 JYQ524732:JYQ524738 KIM524732:KIM524738 KSI524732:KSI524738 LCE524732:LCE524738 LMA524732:LMA524738 LVW524732:LVW524738 MFS524732:MFS524738 MPO524732:MPO524738 MZK524732:MZK524738 NJG524732:NJG524738 NTC524732:NTC524738 OCY524732:OCY524738 OMU524732:OMU524738 OWQ524732:OWQ524738 PGM524732:PGM524738 PQI524732:PQI524738 QAE524732:QAE524738 QKA524732:QKA524738 QTW524732:QTW524738 RDS524732:RDS524738 RNO524732:RNO524738 RXK524732:RXK524738 SHG524732:SHG524738 SRC524732:SRC524738 TAY524732:TAY524738 TKU524732:TKU524738 TUQ524732:TUQ524738 UEM524732:UEM524738 UOI524732:UOI524738 UYE524732:UYE524738 VIA524732:VIA524738 VRW524732:VRW524738 WBS524732:WBS524738 WLO524732:WLO524738 WVK524732:WVK524738 C590268:C590274 IY590268:IY590274 SU590268:SU590274 ACQ590268:ACQ590274 AMM590268:AMM590274 AWI590268:AWI590274 BGE590268:BGE590274 BQA590268:BQA590274 BZW590268:BZW590274 CJS590268:CJS590274 CTO590268:CTO590274 DDK590268:DDK590274 DNG590268:DNG590274 DXC590268:DXC590274 EGY590268:EGY590274 EQU590268:EQU590274 FAQ590268:FAQ590274 FKM590268:FKM590274 FUI590268:FUI590274 GEE590268:GEE590274 GOA590268:GOA590274 GXW590268:GXW590274 HHS590268:HHS590274 HRO590268:HRO590274 IBK590268:IBK590274 ILG590268:ILG590274 IVC590268:IVC590274 JEY590268:JEY590274 JOU590268:JOU590274 JYQ590268:JYQ590274 KIM590268:KIM590274 KSI590268:KSI590274 LCE590268:LCE590274 LMA590268:LMA590274 LVW590268:LVW590274 MFS590268:MFS590274 MPO590268:MPO590274 MZK590268:MZK590274 NJG590268:NJG590274 NTC590268:NTC590274 OCY590268:OCY590274 OMU590268:OMU590274 OWQ590268:OWQ590274 PGM590268:PGM590274 PQI590268:PQI590274 QAE590268:QAE590274 QKA590268:QKA590274 QTW590268:QTW590274 RDS590268:RDS590274 RNO590268:RNO590274 RXK590268:RXK590274 SHG590268:SHG590274 SRC590268:SRC590274 TAY590268:TAY590274 TKU590268:TKU590274 TUQ590268:TUQ590274 UEM590268:UEM590274 UOI590268:UOI590274 UYE590268:UYE590274 VIA590268:VIA590274 VRW590268:VRW590274 WBS590268:WBS590274 WLO590268:WLO590274 WVK590268:WVK590274 C655804:C655810 IY655804:IY655810 SU655804:SU655810 ACQ655804:ACQ655810 AMM655804:AMM655810 AWI655804:AWI655810 BGE655804:BGE655810 BQA655804:BQA655810 BZW655804:BZW655810 CJS655804:CJS655810 CTO655804:CTO655810 DDK655804:DDK655810 DNG655804:DNG655810 DXC655804:DXC655810 EGY655804:EGY655810 EQU655804:EQU655810 FAQ655804:FAQ655810 FKM655804:FKM655810 FUI655804:FUI655810 GEE655804:GEE655810 GOA655804:GOA655810 GXW655804:GXW655810 HHS655804:HHS655810 HRO655804:HRO655810 IBK655804:IBK655810 ILG655804:ILG655810 IVC655804:IVC655810 JEY655804:JEY655810 JOU655804:JOU655810 JYQ655804:JYQ655810 KIM655804:KIM655810 KSI655804:KSI655810 LCE655804:LCE655810 LMA655804:LMA655810 LVW655804:LVW655810 MFS655804:MFS655810 MPO655804:MPO655810 MZK655804:MZK655810 NJG655804:NJG655810 NTC655804:NTC655810 OCY655804:OCY655810 OMU655804:OMU655810 OWQ655804:OWQ655810 PGM655804:PGM655810 PQI655804:PQI655810 QAE655804:QAE655810 QKA655804:QKA655810 QTW655804:QTW655810 RDS655804:RDS655810 RNO655804:RNO655810 RXK655804:RXK655810 SHG655804:SHG655810 SRC655804:SRC655810 TAY655804:TAY655810 TKU655804:TKU655810 TUQ655804:TUQ655810 UEM655804:UEM655810 UOI655804:UOI655810 UYE655804:UYE655810 VIA655804:VIA655810 VRW655804:VRW655810 WBS655804:WBS655810 WLO655804:WLO655810 WVK655804:WVK655810 C721340:C721346 IY721340:IY721346 SU721340:SU721346 ACQ721340:ACQ721346 AMM721340:AMM721346 AWI721340:AWI721346 BGE721340:BGE721346 BQA721340:BQA721346 BZW721340:BZW721346 CJS721340:CJS721346 CTO721340:CTO721346 DDK721340:DDK721346 DNG721340:DNG721346 DXC721340:DXC721346 EGY721340:EGY721346 EQU721340:EQU721346 FAQ721340:FAQ721346 FKM721340:FKM721346 FUI721340:FUI721346 GEE721340:GEE721346 GOA721340:GOA721346 GXW721340:GXW721346 HHS721340:HHS721346 HRO721340:HRO721346 IBK721340:IBK721346 ILG721340:ILG721346 IVC721340:IVC721346 JEY721340:JEY721346 JOU721340:JOU721346 JYQ721340:JYQ721346 KIM721340:KIM721346 KSI721340:KSI721346 LCE721340:LCE721346 LMA721340:LMA721346 LVW721340:LVW721346 MFS721340:MFS721346 MPO721340:MPO721346 MZK721340:MZK721346 NJG721340:NJG721346 NTC721340:NTC721346 OCY721340:OCY721346 OMU721340:OMU721346 OWQ721340:OWQ721346 PGM721340:PGM721346 PQI721340:PQI721346 QAE721340:QAE721346 QKA721340:QKA721346 QTW721340:QTW721346 RDS721340:RDS721346 RNO721340:RNO721346 RXK721340:RXK721346 SHG721340:SHG721346 SRC721340:SRC721346 TAY721340:TAY721346 TKU721340:TKU721346 TUQ721340:TUQ721346 UEM721340:UEM721346 UOI721340:UOI721346 UYE721340:UYE721346 VIA721340:VIA721346 VRW721340:VRW721346 WBS721340:WBS721346 WLO721340:WLO721346 WVK721340:WVK721346 C786876:C786882 IY786876:IY786882 SU786876:SU786882 ACQ786876:ACQ786882 AMM786876:AMM786882 AWI786876:AWI786882 BGE786876:BGE786882 BQA786876:BQA786882 BZW786876:BZW786882 CJS786876:CJS786882 CTO786876:CTO786882 DDK786876:DDK786882 DNG786876:DNG786882 DXC786876:DXC786882 EGY786876:EGY786882 EQU786876:EQU786882 FAQ786876:FAQ786882 FKM786876:FKM786882 FUI786876:FUI786882 GEE786876:GEE786882 GOA786876:GOA786882 GXW786876:GXW786882 HHS786876:HHS786882 HRO786876:HRO786882 IBK786876:IBK786882 ILG786876:ILG786882 IVC786876:IVC786882 JEY786876:JEY786882 JOU786876:JOU786882 JYQ786876:JYQ786882 KIM786876:KIM786882 KSI786876:KSI786882 LCE786876:LCE786882 LMA786876:LMA786882 LVW786876:LVW786882 MFS786876:MFS786882 MPO786876:MPO786882 MZK786876:MZK786882 NJG786876:NJG786882 NTC786876:NTC786882 OCY786876:OCY786882 OMU786876:OMU786882 OWQ786876:OWQ786882 PGM786876:PGM786882 PQI786876:PQI786882 QAE786876:QAE786882 QKA786876:QKA786882 QTW786876:QTW786882 RDS786876:RDS786882 RNO786876:RNO786882 RXK786876:RXK786882 SHG786876:SHG786882 SRC786876:SRC786882 TAY786876:TAY786882 TKU786876:TKU786882 TUQ786876:TUQ786882 UEM786876:UEM786882 UOI786876:UOI786882 UYE786876:UYE786882 VIA786876:VIA786882 VRW786876:VRW786882 WBS786876:WBS786882 WLO786876:WLO786882 WVK786876:WVK786882 C852412:C852418 IY852412:IY852418 SU852412:SU852418 ACQ852412:ACQ852418 AMM852412:AMM852418 AWI852412:AWI852418 BGE852412:BGE852418 BQA852412:BQA852418 BZW852412:BZW852418 CJS852412:CJS852418 CTO852412:CTO852418 DDK852412:DDK852418 DNG852412:DNG852418 DXC852412:DXC852418 EGY852412:EGY852418 EQU852412:EQU852418 FAQ852412:FAQ852418 FKM852412:FKM852418 FUI852412:FUI852418 GEE852412:GEE852418 GOA852412:GOA852418 GXW852412:GXW852418 HHS852412:HHS852418 HRO852412:HRO852418 IBK852412:IBK852418 ILG852412:ILG852418 IVC852412:IVC852418 JEY852412:JEY852418 JOU852412:JOU852418 JYQ852412:JYQ852418 KIM852412:KIM852418 KSI852412:KSI852418 LCE852412:LCE852418 LMA852412:LMA852418 LVW852412:LVW852418 MFS852412:MFS852418 MPO852412:MPO852418 MZK852412:MZK852418 NJG852412:NJG852418 NTC852412:NTC852418 OCY852412:OCY852418 OMU852412:OMU852418 OWQ852412:OWQ852418 PGM852412:PGM852418 PQI852412:PQI852418 QAE852412:QAE852418 QKA852412:QKA852418 QTW852412:QTW852418 RDS852412:RDS852418 RNO852412:RNO852418 RXK852412:RXK852418 SHG852412:SHG852418 SRC852412:SRC852418 TAY852412:TAY852418 TKU852412:TKU852418 TUQ852412:TUQ852418 UEM852412:UEM852418 UOI852412:UOI852418 UYE852412:UYE852418 VIA852412:VIA852418 VRW852412:VRW852418 WBS852412:WBS852418 WLO852412:WLO852418 WVK852412:WVK852418 C917948:C917954 IY917948:IY917954 SU917948:SU917954 ACQ917948:ACQ917954 AMM917948:AMM917954 AWI917948:AWI917954 BGE917948:BGE917954 BQA917948:BQA917954 BZW917948:BZW917954 CJS917948:CJS917954 CTO917948:CTO917954 DDK917948:DDK917954 DNG917948:DNG917954 DXC917948:DXC917954 EGY917948:EGY917954 EQU917948:EQU917954 FAQ917948:FAQ917954 FKM917948:FKM917954 FUI917948:FUI917954 GEE917948:GEE917954 GOA917948:GOA917954 GXW917948:GXW917954 HHS917948:HHS917954 HRO917948:HRO917954 IBK917948:IBK917954 ILG917948:ILG917954 IVC917948:IVC917954 JEY917948:JEY917954 JOU917948:JOU917954 JYQ917948:JYQ917954 KIM917948:KIM917954 KSI917948:KSI917954 LCE917948:LCE917954 LMA917948:LMA917954 LVW917948:LVW917954 MFS917948:MFS917954 MPO917948:MPO917954 MZK917948:MZK917954 NJG917948:NJG917954 NTC917948:NTC917954 OCY917948:OCY917954 OMU917948:OMU917954 OWQ917948:OWQ917954 PGM917948:PGM917954 PQI917948:PQI917954 QAE917948:QAE917954 QKA917948:QKA917954 QTW917948:QTW917954 RDS917948:RDS917954 RNO917948:RNO917954 RXK917948:RXK917954 SHG917948:SHG917954 SRC917948:SRC917954 TAY917948:TAY917954 TKU917948:TKU917954 TUQ917948:TUQ917954 UEM917948:UEM917954 UOI917948:UOI917954 UYE917948:UYE917954 VIA917948:VIA917954 VRW917948:VRW917954 WBS917948:WBS917954 WLO917948:WLO917954 WVK917948:WVK917954 C983484:C983490 IY983484:IY983490 SU983484:SU983490 ACQ983484:ACQ983490 AMM983484:AMM983490 AWI983484:AWI983490 BGE983484:BGE983490 BQA983484:BQA983490 BZW983484:BZW983490 CJS983484:CJS983490 CTO983484:CTO983490 DDK983484:DDK983490 DNG983484:DNG983490 DXC983484:DXC983490 EGY983484:EGY983490 EQU983484:EQU983490 FAQ983484:FAQ983490 FKM983484:FKM983490 FUI983484:FUI983490 GEE983484:GEE983490 GOA983484:GOA983490 GXW983484:GXW983490 HHS983484:HHS983490 HRO983484:HRO983490 IBK983484:IBK983490 ILG983484:ILG983490 IVC983484:IVC983490 JEY983484:JEY983490 JOU983484:JOU983490 JYQ983484:JYQ983490 KIM983484:KIM983490 KSI983484:KSI983490 LCE983484:LCE983490 LMA983484:LMA983490 LVW983484:LVW983490 MFS983484:MFS983490 MPO983484:MPO983490 MZK983484:MZK983490 NJG983484:NJG983490 NTC983484:NTC983490 OCY983484:OCY983490 OMU983484:OMU983490 OWQ983484:OWQ983490 PGM983484:PGM983490 PQI983484:PQI983490 QAE983484:QAE983490 QKA983484:QKA983490 QTW983484:QTW983490 RDS983484:RDS983490 RNO983484:RNO983490 RXK983484:RXK983490 SHG983484:SHG983490 SRC983484:SRC983490 TAY983484:TAY983490 TKU983484:TKU983490 TUQ983484:TUQ983490 UEM983484:UEM983490 UOI983484:UOI983490 UYE983484:UYE983490 VIA983484:VIA983490 VRW983484:VRW983490 WBS983484:WBS983490 WLO983484:WLO983490 IY4:IY442 SU4:SU442 ACQ4:ACQ442 AMM4:AMM442 AWI4:AWI442 BGE4:BGE442 BQA4:BQA442 BZW4:BZW442 CJS4:CJS442 CTO4:CTO442 DDK4:DDK442 DNG4:DNG442 DXC4:DXC442 EGY4:EGY442 EQU4:EQU442 FAQ4:FAQ442 FKM4:FKM442 FUI4:FUI442 GEE4:GEE442 GOA4:GOA442 GXW4:GXW442 HHS4:HHS442 HRO4:HRO442 IBK4:IBK442 ILG4:ILG442 IVC4:IVC442 JEY4:JEY442 JOU4:JOU442 JYQ4:JYQ442 KIM4:KIM442 KSI4:KSI442 LCE4:LCE442 LMA4:LMA442 LVW4:LVW442 MFS4:MFS442 MPO4:MPO442 MZK4:MZK442 NJG4:NJG442 NTC4:NTC442 OCY4:OCY442 OMU4:OMU442 OWQ4:OWQ442 PGM4:PGM442 PQI4:PQI442 QAE4:QAE442 QKA4:QKA442 QTW4:QTW442 RDS4:RDS442 RNO4:RNO442 RXK4:RXK442 SHG4:SHG442 SRC4:SRC442 TAY4:TAY442 TKU4:TKU442 TUQ4:TUQ442 UEM4:UEM442 UOI4:UOI442 UYE4:UYE442 VIA4:VIA442 VRW4:VRW442 WBS4:WBS442 WLO4:WLO442 WVK4:WVK442 C4:C442" xr:uid="{C0774F8E-C2C7-493A-B7AB-4C288545E8B8}">
      <formula1>"01-Companies,02-Other than Companies"</formula1>
    </dataValidation>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26 JF65526 TB65526 ACX65526 AMT65526 AWP65526 BGL65526 BQH65526 CAD65526 CJZ65526 CTV65526 DDR65526 DNN65526 DXJ65526 EHF65526 ERB65526 FAX65526 FKT65526 FUP65526 GEL65526 GOH65526 GYD65526 HHZ65526 HRV65526 IBR65526 ILN65526 IVJ65526 JFF65526 JPB65526 JYX65526 KIT65526 KSP65526 LCL65526 LMH65526 LWD65526 MFZ65526 MPV65526 MZR65526 NJN65526 NTJ65526 ODF65526 ONB65526 OWX65526 PGT65526 PQP65526 QAL65526 QKH65526 QUD65526 RDZ65526 RNV65526 RXR65526 SHN65526 SRJ65526 TBF65526 TLB65526 TUX65526 UET65526 UOP65526 UYL65526 VIH65526 VSD65526 WBZ65526 WLV65526 WVR65526 J131062 JF131062 TB131062 ACX131062 AMT131062 AWP131062 BGL131062 BQH131062 CAD131062 CJZ131062 CTV131062 DDR131062 DNN131062 DXJ131062 EHF131062 ERB131062 FAX131062 FKT131062 FUP131062 GEL131062 GOH131062 GYD131062 HHZ131062 HRV131062 IBR131062 ILN131062 IVJ131062 JFF131062 JPB131062 JYX131062 KIT131062 KSP131062 LCL131062 LMH131062 LWD131062 MFZ131062 MPV131062 MZR131062 NJN131062 NTJ131062 ODF131062 ONB131062 OWX131062 PGT131062 PQP131062 QAL131062 QKH131062 QUD131062 RDZ131062 RNV131062 RXR131062 SHN131062 SRJ131062 TBF131062 TLB131062 TUX131062 UET131062 UOP131062 UYL131062 VIH131062 VSD131062 WBZ131062 WLV131062 WVR131062 J196598 JF196598 TB196598 ACX196598 AMT196598 AWP196598 BGL196598 BQH196598 CAD196598 CJZ196598 CTV196598 DDR196598 DNN196598 DXJ196598 EHF196598 ERB196598 FAX196598 FKT196598 FUP196598 GEL196598 GOH196598 GYD196598 HHZ196598 HRV196598 IBR196598 ILN196598 IVJ196598 JFF196598 JPB196598 JYX196598 KIT196598 KSP196598 LCL196598 LMH196598 LWD196598 MFZ196598 MPV196598 MZR196598 NJN196598 NTJ196598 ODF196598 ONB196598 OWX196598 PGT196598 PQP196598 QAL196598 QKH196598 QUD196598 RDZ196598 RNV196598 RXR196598 SHN196598 SRJ196598 TBF196598 TLB196598 TUX196598 UET196598 UOP196598 UYL196598 VIH196598 VSD196598 WBZ196598 WLV196598 WVR196598 J262134 JF262134 TB262134 ACX262134 AMT262134 AWP262134 BGL262134 BQH262134 CAD262134 CJZ262134 CTV262134 DDR262134 DNN262134 DXJ262134 EHF262134 ERB262134 FAX262134 FKT262134 FUP262134 GEL262134 GOH262134 GYD262134 HHZ262134 HRV262134 IBR262134 ILN262134 IVJ262134 JFF262134 JPB262134 JYX262134 KIT262134 KSP262134 LCL262134 LMH262134 LWD262134 MFZ262134 MPV262134 MZR262134 NJN262134 NTJ262134 ODF262134 ONB262134 OWX262134 PGT262134 PQP262134 QAL262134 QKH262134 QUD262134 RDZ262134 RNV262134 RXR262134 SHN262134 SRJ262134 TBF262134 TLB262134 TUX262134 UET262134 UOP262134 UYL262134 VIH262134 VSD262134 WBZ262134 WLV262134 WVR262134 J327670 JF327670 TB327670 ACX327670 AMT327670 AWP327670 BGL327670 BQH327670 CAD327670 CJZ327670 CTV327670 DDR327670 DNN327670 DXJ327670 EHF327670 ERB327670 FAX327670 FKT327670 FUP327670 GEL327670 GOH327670 GYD327670 HHZ327670 HRV327670 IBR327670 ILN327670 IVJ327670 JFF327670 JPB327670 JYX327670 KIT327670 KSP327670 LCL327670 LMH327670 LWD327670 MFZ327670 MPV327670 MZR327670 NJN327670 NTJ327670 ODF327670 ONB327670 OWX327670 PGT327670 PQP327670 QAL327670 QKH327670 QUD327670 RDZ327670 RNV327670 RXR327670 SHN327670 SRJ327670 TBF327670 TLB327670 TUX327670 UET327670 UOP327670 UYL327670 VIH327670 VSD327670 WBZ327670 WLV327670 WVR327670 J393206 JF393206 TB393206 ACX393206 AMT393206 AWP393206 BGL393206 BQH393206 CAD393206 CJZ393206 CTV393206 DDR393206 DNN393206 DXJ393206 EHF393206 ERB393206 FAX393206 FKT393206 FUP393206 GEL393206 GOH393206 GYD393206 HHZ393206 HRV393206 IBR393206 ILN393206 IVJ393206 JFF393206 JPB393206 JYX393206 KIT393206 KSP393206 LCL393206 LMH393206 LWD393206 MFZ393206 MPV393206 MZR393206 NJN393206 NTJ393206 ODF393206 ONB393206 OWX393206 PGT393206 PQP393206 QAL393206 QKH393206 QUD393206 RDZ393206 RNV393206 RXR393206 SHN393206 SRJ393206 TBF393206 TLB393206 TUX393206 UET393206 UOP393206 UYL393206 VIH393206 VSD393206 WBZ393206 WLV393206 WVR393206 J458742 JF458742 TB458742 ACX458742 AMT458742 AWP458742 BGL458742 BQH458742 CAD458742 CJZ458742 CTV458742 DDR458742 DNN458742 DXJ458742 EHF458742 ERB458742 FAX458742 FKT458742 FUP458742 GEL458742 GOH458742 GYD458742 HHZ458742 HRV458742 IBR458742 ILN458742 IVJ458742 JFF458742 JPB458742 JYX458742 KIT458742 KSP458742 LCL458742 LMH458742 LWD458742 MFZ458742 MPV458742 MZR458742 NJN458742 NTJ458742 ODF458742 ONB458742 OWX458742 PGT458742 PQP458742 QAL458742 QKH458742 QUD458742 RDZ458742 RNV458742 RXR458742 SHN458742 SRJ458742 TBF458742 TLB458742 TUX458742 UET458742 UOP458742 UYL458742 VIH458742 VSD458742 WBZ458742 WLV458742 WVR458742 J524278 JF524278 TB524278 ACX524278 AMT524278 AWP524278 BGL524278 BQH524278 CAD524278 CJZ524278 CTV524278 DDR524278 DNN524278 DXJ524278 EHF524278 ERB524278 FAX524278 FKT524278 FUP524278 GEL524278 GOH524278 GYD524278 HHZ524278 HRV524278 IBR524278 ILN524278 IVJ524278 JFF524278 JPB524278 JYX524278 KIT524278 KSP524278 LCL524278 LMH524278 LWD524278 MFZ524278 MPV524278 MZR524278 NJN524278 NTJ524278 ODF524278 ONB524278 OWX524278 PGT524278 PQP524278 QAL524278 QKH524278 QUD524278 RDZ524278 RNV524278 RXR524278 SHN524278 SRJ524278 TBF524278 TLB524278 TUX524278 UET524278 UOP524278 UYL524278 VIH524278 VSD524278 WBZ524278 WLV524278 WVR524278 J589814 JF589814 TB589814 ACX589814 AMT589814 AWP589814 BGL589814 BQH589814 CAD589814 CJZ589814 CTV589814 DDR589814 DNN589814 DXJ589814 EHF589814 ERB589814 FAX589814 FKT589814 FUP589814 GEL589814 GOH589814 GYD589814 HHZ589814 HRV589814 IBR589814 ILN589814 IVJ589814 JFF589814 JPB589814 JYX589814 KIT589814 KSP589814 LCL589814 LMH589814 LWD589814 MFZ589814 MPV589814 MZR589814 NJN589814 NTJ589814 ODF589814 ONB589814 OWX589814 PGT589814 PQP589814 QAL589814 QKH589814 QUD589814 RDZ589814 RNV589814 RXR589814 SHN589814 SRJ589814 TBF589814 TLB589814 TUX589814 UET589814 UOP589814 UYL589814 VIH589814 VSD589814 WBZ589814 WLV589814 WVR589814 J655350 JF655350 TB655350 ACX655350 AMT655350 AWP655350 BGL655350 BQH655350 CAD655350 CJZ655350 CTV655350 DDR655350 DNN655350 DXJ655350 EHF655350 ERB655350 FAX655350 FKT655350 FUP655350 GEL655350 GOH655350 GYD655350 HHZ655350 HRV655350 IBR655350 ILN655350 IVJ655350 JFF655350 JPB655350 JYX655350 KIT655350 KSP655350 LCL655350 LMH655350 LWD655350 MFZ655350 MPV655350 MZR655350 NJN655350 NTJ655350 ODF655350 ONB655350 OWX655350 PGT655350 PQP655350 QAL655350 QKH655350 QUD655350 RDZ655350 RNV655350 RXR655350 SHN655350 SRJ655350 TBF655350 TLB655350 TUX655350 UET655350 UOP655350 UYL655350 VIH655350 VSD655350 WBZ655350 WLV655350 WVR655350 J720886 JF720886 TB720886 ACX720886 AMT720886 AWP720886 BGL720886 BQH720886 CAD720886 CJZ720886 CTV720886 DDR720886 DNN720886 DXJ720886 EHF720886 ERB720886 FAX720886 FKT720886 FUP720886 GEL720886 GOH720886 GYD720886 HHZ720886 HRV720886 IBR720886 ILN720886 IVJ720886 JFF720886 JPB720886 JYX720886 KIT720886 KSP720886 LCL720886 LMH720886 LWD720886 MFZ720886 MPV720886 MZR720886 NJN720886 NTJ720886 ODF720886 ONB720886 OWX720886 PGT720886 PQP720886 QAL720886 QKH720886 QUD720886 RDZ720886 RNV720886 RXR720886 SHN720886 SRJ720886 TBF720886 TLB720886 TUX720886 UET720886 UOP720886 UYL720886 VIH720886 VSD720886 WBZ720886 WLV720886 WVR720886 J786422 JF786422 TB786422 ACX786422 AMT786422 AWP786422 BGL786422 BQH786422 CAD786422 CJZ786422 CTV786422 DDR786422 DNN786422 DXJ786422 EHF786422 ERB786422 FAX786422 FKT786422 FUP786422 GEL786422 GOH786422 GYD786422 HHZ786422 HRV786422 IBR786422 ILN786422 IVJ786422 JFF786422 JPB786422 JYX786422 KIT786422 KSP786422 LCL786422 LMH786422 LWD786422 MFZ786422 MPV786422 MZR786422 NJN786422 NTJ786422 ODF786422 ONB786422 OWX786422 PGT786422 PQP786422 QAL786422 QKH786422 QUD786422 RDZ786422 RNV786422 RXR786422 SHN786422 SRJ786422 TBF786422 TLB786422 TUX786422 UET786422 UOP786422 UYL786422 VIH786422 VSD786422 WBZ786422 WLV786422 WVR786422 J851958 JF851958 TB851958 ACX851958 AMT851958 AWP851958 BGL851958 BQH851958 CAD851958 CJZ851958 CTV851958 DDR851958 DNN851958 DXJ851958 EHF851958 ERB851958 FAX851958 FKT851958 FUP851958 GEL851958 GOH851958 GYD851958 HHZ851958 HRV851958 IBR851958 ILN851958 IVJ851958 JFF851958 JPB851958 JYX851958 KIT851958 KSP851958 LCL851958 LMH851958 LWD851958 MFZ851958 MPV851958 MZR851958 NJN851958 NTJ851958 ODF851958 ONB851958 OWX851958 PGT851958 PQP851958 QAL851958 QKH851958 QUD851958 RDZ851958 RNV851958 RXR851958 SHN851958 SRJ851958 TBF851958 TLB851958 TUX851958 UET851958 UOP851958 UYL851958 VIH851958 VSD851958 WBZ851958 WLV851958 WVR851958 J917494 JF917494 TB917494 ACX917494 AMT917494 AWP917494 BGL917494 BQH917494 CAD917494 CJZ917494 CTV917494 DDR917494 DNN917494 DXJ917494 EHF917494 ERB917494 FAX917494 FKT917494 FUP917494 GEL917494 GOH917494 GYD917494 HHZ917494 HRV917494 IBR917494 ILN917494 IVJ917494 JFF917494 JPB917494 JYX917494 KIT917494 KSP917494 LCL917494 LMH917494 LWD917494 MFZ917494 MPV917494 MZR917494 NJN917494 NTJ917494 ODF917494 ONB917494 OWX917494 PGT917494 PQP917494 QAL917494 QKH917494 QUD917494 RDZ917494 RNV917494 RXR917494 SHN917494 SRJ917494 TBF917494 TLB917494 TUX917494 UET917494 UOP917494 UYL917494 VIH917494 VSD917494 WBZ917494 WLV917494 WVR917494 J983030 JF983030 TB983030 ACX983030 AMT983030 AWP983030 BGL983030 BQH983030 CAD983030 CJZ983030 CTV983030 DDR983030 DNN983030 DXJ983030 EHF983030 ERB983030 FAX983030 FKT983030 FUP983030 GEL983030 GOH983030 GYD983030 HHZ983030 HRV983030 IBR983030 ILN983030 IVJ983030 JFF983030 JPB983030 JYX983030 KIT983030 KSP983030 LCL983030 LMH983030 LWD983030 MFZ983030 MPV983030 MZR983030 NJN983030 NTJ983030 ODF983030 ONB983030 OWX983030 PGT983030 PQP983030 QAL983030 QKH983030 QUD983030 RDZ983030 RNV983030 RXR983030 SHN983030 SRJ983030 TBF983030 TLB983030 TUX983030 UET983030 UOP983030 UYL983030 VIH983030 VSD983030 WBZ983030 WLV983030 WVR983030" xr:uid="{BF4F41F1-B9AE-48C3-A27A-C93F139B890F}"/>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26 JD65526 SZ65526 ACV65526 AMR65526 AWN65526 BGJ65526 BQF65526 CAB65526 CJX65526 CTT65526 DDP65526 DNL65526 DXH65526 EHD65526 EQZ65526 FAV65526 FKR65526 FUN65526 GEJ65526 GOF65526 GYB65526 HHX65526 HRT65526 IBP65526 ILL65526 IVH65526 JFD65526 JOZ65526 JYV65526 KIR65526 KSN65526 LCJ65526 LMF65526 LWB65526 MFX65526 MPT65526 MZP65526 NJL65526 NTH65526 ODD65526 OMZ65526 OWV65526 PGR65526 PQN65526 QAJ65526 QKF65526 QUB65526 RDX65526 RNT65526 RXP65526 SHL65526 SRH65526 TBD65526 TKZ65526 TUV65526 UER65526 UON65526 UYJ65526 VIF65526 VSB65526 WBX65526 WLT65526 WVP65526 H131062 JD131062 SZ131062 ACV131062 AMR131062 AWN131062 BGJ131062 BQF131062 CAB131062 CJX131062 CTT131062 DDP131062 DNL131062 DXH131062 EHD131062 EQZ131062 FAV131062 FKR131062 FUN131062 GEJ131062 GOF131062 GYB131062 HHX131062 HRT131062 IBP131062 ILL131062 IVH131062 JFD131062 JOZ131062 JYV131062 KIR131062 KSN131062 LCJ131062 LMF131062 LWB131062 MFX131062 MPT131062 MZP131062 NJL131062 NTH131062 ODD131062 OMZ131062 OWV131062 PGR131062 PQN131062 QAJ131062 QKF131062 QUB131062 RDX131062 RNT131062 RXP131062 SHL131062 SRH131062 TBD131062 TKZ131062 TUV131062 UER131062 UON131062 UYJ131062 VIF131062 VSB131062 WBX131062 WLT131062 WVP131062 H196598 JD196598 SZ196598 ACV196598 AMR196598 AWN196598 BGJ196598 BQF196598 CAB196598 CJX196598 CTT196598 DDP196598 DNL196598 DXH196598 EHD196598 EQZ196598 FAV196598 FKR196598 FUN196598 GEJ196598 GOF196598 GYB196598 HHX196598 HRT196598 IBP196598 ILL196598 IVH196598 JFD196598 JOZ196598 JYV196598 KIR196598 KSN196598 LCJ196598 LMF196598 LWB196598 MFX196598 MPT196598 MZP196598 NJL196598 NTH196598 ODD196598 OMZ196598 OWV196598 PGR196598 PQN196598 QAJ196598 QKF196598 QUB196598 RDX196598 RNT196598 RXP196598 SHL196598 SRH196598 TBD196598 TKZ196598 TUV196598 UER196598 UON196598 UYJ196598 VIF196598 VSB196598 WBX196598 WLT196598 WVP196598 H262134 JD262134 SZ262134 ACV262134 AMR262134 AWN262134 BGJ262134 BQF262134 CAB262134 CJX262134 CTT262134 DDP262134 DNL262134 DXH262134 EHD262134 EQZ262134 FAV262134 FKR262134 FUN262134 GEJ262134 GOF262134 GYB262134 HHX262134 HRT262134 IBP262134 ILL262134 IVH262134 JFD262134 JOZ262134 JYV262134 KIR262134 KSN262134 LCJ262134 LMF262134 LWB262134 MFX262134 MPT262134 MZP262134 NJL262134 NTH262134 ODD262134 OMZ262134 OWV262134 PGR262134 PQN262134 QAJ262134 QKF262134 QUB262134 RDX262134 RNT262134 RXP262134 SHL262134 SRH262134 TBD262134 TKZ262134 TUV262134 UER262134 UON262134 UYJ262134 VIF262134 VSB262134 WBX262134 WLT262134 WVP262134 H327670 JD327670 SZ327670 ACV327670 AMR327670 AWN327670 BGJ327670 BQF327670 CAB327670 CJX327670 CTT327670 DDP327670 DNL327670 DXH327670 EHD327670 EQZ327670 FAV327670 FKR327670 FUN327670 GEJ327670 GOF327670 GYB327670 HHX327670 HRT327670 IBP327670 ILL327670 IVH327670 JFD327670 JOZ327670 JYV327670 KIR327670 KSN327670 LCJ327670 LMF327670 LWB327670 MFX327670 MPT327670 MZP327670 NJL327670 NTH327670 ODD327670 OMZ327670 OWV327670 PGR327670 PQN327670 QAJ327670 QKF327670 QUB327670 RDX327670 RNT327670 RXP327670 SHL327670 SRH327670 TBD327670 TKZ327670 TUV327670 UER327670 UON327670 UYJ327670 VIF327670 VSB327670 WBX327670 WLT327670 WVP327670 H393206 JD393206 SZ393206 ACV393206 AMR393206 AWN393206 BGJ393206 BQF393206 CAB393206 CJX393206 CTT393206 DDP393206 DNL393206 DXH393206 EHD393206 EQZ393206 FAV393206 FKR393206 FUN393206 GEJ393206 GOF393206 GYB393206 HHX393206 HRT393206 IBP393206 ILL393206 IVH393206 JFD393206 JOZ393206 JYV393206 KIR393206 KSN393206 LCJ393206 LMF393206 LWB393206 MFX393206 MPT393206 MZP393206 NJL393206 NTH393206 ODD393206 OMZ393206 OWV393206 PGR393206 PQN393206 QAJ393206 QKF393206 QUB393206 RDX393206 RNT393206 RXP393206 SHL393206 SRH393206 TBD393206 TKZ393206 TUV393206 UER393206 UON393206 UYJ393206 VIF393206 VSB393206 WBX393206 WLT393206 WVP393206 H458742 JD458742 SZ458742 ACV458742 AMR458742 AWN458742 BGJ458742 BQF458742 CAB458742 CJX458742 CTT458742 DDP458742 DNL458742 DXH458742 EHD458742 EQZ458742 FAV458742 FKR458742 FUN458742 GEJ458742 GOF458742 GYB458742 HHX458742 HRT458742 IBP458742 ILL458742 IVH458742 JFD458742 JOZ458742 JYV458742 KIR458742 KSN458742 LCJ458742 LMF458742 LWB458742 MFX458742 MPT458742 MZP458742 NJL458742 NTH458742 ODD458742 OMZ458742 OWV458742 PGR458742 PQN458742 QAJ458742 QKF458742 QUB458742 RDX458742 RNT458742 RXP458742 SHL458742 SRH458742 TBD458742 TKZ458742 TUV458742 UER458742 UON458742 UYJ458742 VIF458742 VSB458742 WBX458742 WLT458742 WVP458742 H524278 JD524278 SZ524278 ACV524278 AMR524278 AWN524278 BGJ524278 BQF524278 CAB524278 CJX524278 CTT524278 DDP524278 DNL524278 DXH524278 EHD524278 EQZ524278 FAV524278 FKR524278 FUN524278 GEJ524278 GOF524278 GYB524278 HHX524278 HRT524278 IBP524278 ILL524278 IVH524278 JFD524278 JOZ524278 JYV524278 KIR524278 KSN524278 LCJ524278 LMF524278 LWB524278 MFX524278 MPT524278 MZP524278 NJL524278 NTH524278 ODD524278 OMZ524278 OWV524278 PGR524278 PQN524278 QAJ524278 QKF524278 QUB524278 RDX524278 RNT524278 RXP524278 SHL524278 SRH524278 TBD524278 TKZ524278 TUV524278 UER524278 UON524278 UYJ524278 VIF524278 VSB524278 WBX524278 WLT524278 WVP524278 H589814 JD589814 SZ589814 ACV589814 AMR589814 AWN589814 BGJ589814 BQF589814 CAB589814 CJX589814 CTT589814 DDP589814 DNL589814 DXH589814 EHD589814 EQZ589814 FAV589814 FKR589814 FUN589814 GEJ589814 GOF589814 GYB589814 HHX589814 HRT589814 IBP589814 ILL589814 IVH589814 JFD589814 JOZ589814 JYV589814 KIR589814 KSN589814 LCJ589814 LMF589814 LWB589814 MFX589814 MPT589814 MZP589814 NJL589814 NTH589814 ODD589814 OMZ589814 OWV589814 PGR589814 PQN589814 QAJ589814 QKF589814 QUB589814 RDX589814 RNT589814 RXP589814 SHL589814 SRH589814 TBD589814 TKZ589814 TUV589814 UER589814 UON589814 UYJ589814 VIF589814 VSB589814 WBX589814 WLT589814 WVP589814 H655350 JD655350 SZ655350 ACV655350 AMR655350 AWN655350 BGJ655350 BQF655350 CAB655350 CJX655350 CTT655350 DDP655350 DNL655350 DXH655350 EHD655350 EQZ655350 FAV655350 FKR655350 FUN655350 GEJ655350 GOF655350 GYB655350 HHX655350 HRT655350 IBP655350 ILL655350 IVH655350 JFD655350 JOZ655350 JYV655350 KIR655350 KSN655350 LCJ655350 LMF655350 LWB655350 MFX655350 MPT655350 MZP655350 NJL655350 NTH655350 ODD655350 OMZ655350 OWV655350 PGR655350 PQN655350 QAJ655350 QKF655350 QUB655350 RDX655350 RNT655350 RXP655350 SHL655350 SRH655350 TBD655350 TKZ655350 TUV655350 UER655350 UON655350 UYJ655350 VIF655350 VSB655350 WBX655350 WLT655350 WVP655350 H720886 JD720886 SZ720886 ACV720886 AMR720886 AWN720886 BGJ720886 BQF720886 CAB720886 CJX720886 CTT720886 DDP720886 DNL720886 DXH720886 EHD720886 EQZ720886 FAV720886 FKR720886 FUN720886 GEJ720886 GOF720886 GYB720886 HHX720886 HRT720886 IBP720886 ILL720886 IVH720886 JFD720886 JOZ720886 JYV720886 KIR720886 KSN720886 LCJ720886 LMF720886 LWB720886 MFX720886 MPT720886 MZP720886 NJL720886 NTH720886 ODD720886 OMZ720886 OWV720886 PGR720886 PQN720886 QAJ720886 QKF720886 QUB720886 RDX720886 RNT720886 RXP720886 SHL720886 SRH720886 TBD720886 TKZ720886 TUV720886 UER720886 UON720886 UYJ720886 VIF720886 VSB720886 WBX720886 WLT720886 WVP720886 H786422 JD786422 SZ786422 ACV786422 AMR786422 AWN786422 BGJ786422 BQF786422 CAB786422 CJX786422 CTT786422 DDP786422 DNL786422 DXH786422 EHD786422 EQZ786422 FAV786422 FKR786422 FUN786422 GEJ786422 GOF786422 GYB786422 HHX786422 HRT786422 IBP786422 ILL786422 IVH786422 JFD786422 JOZ786422 JYV786422 KIR786422 KSN786422 LCJ786422 LMF786422 LWB786422 MFX786422 MPT786422 MZP786422 NJL786422 NTH786422 ODD786422 OMZ786422 OWV786422 PGR786422 PQN786422 QAJ786422 QKF786422 QUB786422 RDX786422 RNT786422 RXP786422 SHL786422 SRH786422 TBD786422 TKZ786422 TUV786422 UER786422 UON786422 UYJ786422 VIF786422 VSB786422 WBX786422 WLT786422 WVP786422 H851958 JD851958 SZ851958 ACV851958 AMR851958 AWN851958 BGJ851958 BQF851958 CAB851958 CJX851958 CTT851958 DDP851958 DNL851958 DXH851958 EHD851958 EQZ851958 FAV851958 FKR851958 FUN851958 GEJ851958 GOF851958 GYB851958 HHX851958 HRT851958 IBP851958 ILL851958 IVH851958 JFD851958 JOZ851958 JYV851958 KIR851958 KSN851958 LCJ851958 LMF851958 LWB851958 MFX851958 MPT851958 MZP851958 NJL851958 NTH851958 ODD851958 OMZ851958 OWV851958 PGR851958 PQN851958 QAJ851958 QKF851958 QUB851958 RDX851958 RNT851958 RXP851958 SHL851958 SRH851958 TBD851958 TKZ851958 TUV851958 UER851958 UON851958 UYJ851958 VIF851958 VSB851958 WBX851958 WLT851958 WVP851958 H917494 JD917494 SZ917494 ACV917494 AMR917494 AWN917494 BGJ917494 BQF917494 CAB917494 CJX917494 CTT917494 DDP917494 DNL917494 DXH917494 EHD917494 EQZ917494 FAV917494 FKR917494 FUN917494 GEJ917494 GOF917494 GYB917494 HHX917494 HRT917494 IBP917494 ILL917494 IVH917494 JFD917494 JOZ917494 JYV917494 KIR917494 KSN917494 LCJ917494 LMF917494 LWB917494 MFX917494 MPT917494 MZP917494 NJL917494 NTH917494 ODD917494 OMZ917494 OWV917494 PGR917494 PQN917494 QAJ917494 QKF917494 QUB917494 RDX917494 RNT917494 RXP917494 SHL917494 SRH917494 TBD917494 TKZ917494 TUV917494 UER917494 UON917494 UYJ917494 VIF917494 VSB917494 WBX917494 WLT917494 WVP917494 H983030 JD983030 SZ983030 ACV983030 AMR983030 AWN983030 BGJ983030 BQF983030 CAB983030 CJX983030 CTT983030 DDP983030 DNL983030 DXH983030 EHD983030 EQZ983030 FAV983030 FKR983030 FUN983030 GEJ983030 GOF983030 GYB983030 HHX983030 HRT983030 IBP983030 ILL983030 IVH983030 JFD983030 JOZ983030 JYV983030 KIR983030 KSN983030 LCJ983030 LMF983030 LWB983030 MFX983030 MPT983030 MZP983030 NJL983030 NTH983030 ODD983030 OMZ983030 OWV983030 PGR983030 PQN983030 QAJ983030 QKF983030 QUB983030 RDX983030 RNT983030 RXP983030 SHL983030 SRH983030 TBD983030 TKZ983030 TUV983030 UER983030 UON983030 UYJ983030 VIF983030 VSB983030 WBX983030 WLT983030 WVP983030" xr:uid="{0E8166D1-439F-44F6-A3E5-C0DC9195500F}"/>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26 JC65526 SY65526 ACU65526 AMQ65526 AWM65526 BGI65526 BQE65526 CAA65526 CJW65526 CTS65526 DDO65526 DNK65526 DXG65526 EHC65526 EQY65526 FAU65526 FKQ65526 FUM65526 GEI65526 GOE65526 GYA65526 HHW65526 HRS65526 IBO65526 ILK65526 IVG65526 JFC65526 JOY65526 JYU65526 KIQ65526 KSM65526 LCI65526 LME65526 LWA65526 MFW65526 MPS65526 MZO65526 NJK65526 NTG65526 ODC65526 OMY65526 OWU65526 PGQ65526 PQM65526 QAI65526 QKE65526 QUA65526 RDW65526 RNS65526 RXO65526 SHK65526 SRG65526 TBC65526 TKY65526 TUU65526 UEQ65526 UOM65526 UYI65526 VIE65526 VSA65526 WBW65526 WLS65526 WVO65526 G131062 JC131062 SY131062 ACU131062 AMQ131062 AWM131062 BGI131062 BQE131062 CAA131062 CJW131062 CTS131062 DDO131062 DNK131062 DXG131062 EHC131062 EQY131062 FAU131062 FKQ131062 FUM131062 GEI131062 GOE131062 GYA131062 HHW131062 HRS131062 IBO131062 ILK131062 IVG131062 JFC131062 JOY131062 JYU131062 KIQ131062 KSM131062 LCI131062 LME131062 LWA131062 MFW131062 MPS131062 MZO131062 NJK131062 NTG131062 ODC131062 OMY131062 OWU131062 PGQ131062 PQM131062 QAI131062 QKE131062 QUA131062 RDW131062 RNS131062 RXO131062 SHK131062 SRG131062 TBC131062 TKY131062 TUU131062 UEQ131062 UOM131062 UYI131062 VIE131062 VSA131062 WBW131062 WLS131062 WVO131062 G196598 JC196598 SY196598 ACU196598 AMQ196598 AWM196598 BGI196598 BQE196598 CAA196598 CJW196598 CTS196598 DDO196598 DNK196598 DXG196598 EHC196598 EQY196598 FAU196598 FKQ196598 FUM196598 GEI196598 GOE196598 GYA196598 HHW196598 HRS196598 IBO196598 ILK196598 IVG196598 JFC196598 JOY196598 JYU196598 KIQ196598 KSM196598 LCI196598 LME196598 LWA196598 MFW196598 MPS196598 MZO196598 NJK196598 NTG196598 ODC196598 OMY196598 OWU196598 PGQ196598 PQM196598 QAI196598 QKE196598 QUA196598 RDW196598 RNS196598 RXO196598 SHK196598 SRG196598 TBC196598 TKY196598 TUU196598 UEQ196598 UOM196598 UYI196598 VIE196598 VSA196598 WBW196598 WLS196598 WVO196598 G262134 JC262134 SY262134 ACU262134 AMQ262134 AWM262134 BGI262134 BQE262134 CAA262134 CJW262134 CTS262134 DDO262134 DNK262134 DXG262134 EHC262134 EQY262134 FAU262134 FKQ262134 FUM262134 GEI262134 GOE262134 GYA262134 HHW262134 HRS262134 IBO262134 ILK262134 IVG262134 JFC262134 JOY262134 JYU262134 KIQ262134 KSM262134 LCI262134 LME262134 LWA262134 MFW262134 MPS262134 MZO262134 NJK262134 NTG262134 ODC262134 OMY262134 OWU262134 PGQ262134 PQM262134 QAI262134 QKE262134 QUA262134 RDW262134 RNS262134 RXO262134 SHK262134 SRG262134 TBC262134 TKY262134 TUU262134 UEQ262134 UOM262134 UYI262134 VIE262134 VSA262134 WBW262134 WLS262134 WVO262134 G327670 JC327670 SY327670 ACU327670 AMQ327670 AWM327670 BGI327670 BQE327670 CAA327670 CJW327670 CTS327670 DDO327670 DNK327670 DXG327670 EHC327670 EQY327670 FAU327670 FKQ327670 FUM327670 GEI327670 GOE327670 GYA327670 HHW327670 HRS327670 IBO327670 ILK327670 IVG327670 JFC327670 JOY327670 JYU327670 KIQ327670 KSM327670 LCI327670 LME327670 LWA327670 MFW327670 MPS327670 MZO327670 NJK327670 NTG327670 ODC327670 OMY327670 OWU327670 PGQ327670 PQM327670 QAI327670 QKE327670 QUA327670 RDW327670 RNS327670 RXO327670 SHK327670 SRG327670 TBC327670 TKY327670 TUU327670 UEQ327670 UOM327670 UYI327670 VIE327670 VSA327670 WBW327670 WLS327670 WVO327670 G393206 JC393206 SY393206 ACU393206 AMQ393206 AWM393206 BGI393206 BQE393206 CAA393206 CJW393206 CTS393206 DDO393206 DNK393206 DXG393206 EHC393206 EQY393206 FAU393206 FKQ393206 FUM393206 GEI393206 GOE393206 GYA393206 HHW393206 HRS393206 IBO393206 ILK393206 IVG393206 JFC393206 JOY393206 JYU393206 KIQ393206 KSM393206 LCI393206 LME393206 LWA393206 MFW393206 MPS393206 MZO393206 NJK393206 NTG393206 ODC393206 OMY393206 OWU393206 PGQ393206 PQM393206 QAI393206 QKE393206 QUA393206 RDW393206 RNS393206 RXO393206 SHK393206 SRG393206 TBC393206 TKY393206 TUU393206 UEQ393206 UOM393206 UYI393206 VIE393206 VSA393206 WBW393206 WLS393206 WVO393206 G458742 JC458742 SY458742 ACU458742 AMQ458742 AWM458742 BGI458742 BQE458742 CAA458742 CJW458742 CTS458742 DDO458742 DNK458742 DXG458742 EHC458742 EQY458742 FAU458742 FKQ458742 FUM458742 GEI458742 GOE458742 GYA458742 HHW458742 HRS458742 IBO458742 ILK458742 IVG458742 JFC458742 JOY458742 JYU458742 KIQ458742 KSM458742 LCI458742 LME458742 LWA458742 MFW458742 MPS458742 MZO458742 NJK458742 NTG458742 ODC458742 OMY458742 OWU458742 PGQ458742 PQM458742 QAI458742 QKE458742 QUA458742 RDW458742 RNS458742 RXO458742 SHK458742 SRG458742 TBC458742 TKY458742 TUU458742 UEQ458742 UOM458742 UYI458742 VIE458742 VSA458742 WBW458742 WLS458742 WVO458742 G524278 JC524278 SY524278 ACU524278 AMQ524278 AWM524278 BGI524278 BQE524278 CAA524278 CJW524278 CTS524278 DDO524278 DNK524278 DXG524278 EHC524278 EQY524278 FAU524278 FKQ524278 FUM524278 GEI524278 GOE524278 GYA524278 HHW524278 HRS524278 IBO524278 ILK524278 IVG524278 JFC524278 JOY524278 JYU524278 KIQ524278 KSM524278 LCI524278 LME524278 LWA524278 MFW524278 MPS524278 MZO524278 NJK524278 NTG524278 ODC524278 OMY524278 OWU524278 PGQ524278 PQM524278 QAI524278 QKE524278 QUA524278 RDW524278 RNS524278 RXO524278 SHK524278 SRG524278 TBC524278 TKY524278 TUU524278 UEQ524278 UOM524278 UYI524278 VIE524278 VSA524278 WBW524278 WLS524278 WVO524278 G589814 JC589814 SY589814 ACU589814 AMQ589814 AWM589814 BGI589814 BQE589814 CAA589814 CJW589814 CTS589814 DDO589814 DNK589814 DXG589814 EHC589814 EQY589814 FAU589814 FKQ589814 FUM589814 GEI589814 GOE589814 GYA589814 HHW589814 HRS589814 IBO589814 ILK589814 IVG589814 JFC589814 JOY589814 JYU589814 KIQ589814 KSM589814 LCI589814 LME589814 LWA589814 MFW589814 MPS589814 MZO589814 NJK589814 NTG589814 ODC589814 OMY589814 OWU589814 PGQ589814 PQM589814 QAI589814 QKE589814 QUA589814 RDW589814 RNS589814 RXO589814 SHK589814 SRG589814 TBC589814 TKY589814 TUU589814 UEQ589814 UOM589814 UYI589814 VIE589814 VSA589814 WBW589814 WLS589814 WVO589814 G655350 JC655350 SY655350 ACU655350 AMQ655350 AWM655350 BGI655350 BQE655350 CAA655350 CJW655350 CTS655350 DDO655350 DNK655350 DXG655350 EHC655350 EQY655350 FAU655350 FKQ655350 FUM655350 GEI655350 GOE655350 GYA655350 HHW655350 HRS655350 IBO655350 ILK655350 IVG655350 JFC655350 JOY655350 JYU655350 KIQ655350 KSM655350 LCI655350 LME655350 LWA655350 MFW655350 MPS655350 MZO655350 NJK655350 NTG655350 ODC655350 OMY655350 OWU655350 PGQ655350 PQM655350 QAI655350 QKE655350 QUA655350 RDW655350 RNS655350 RXO655350 SHK655350 SRG655350 TBC655350 TKY655350 TUU655350 UEQ655350 UOM655350 UYI655350 VIE655350 VSA655350 WBW655350 WLS655350 WVO655350 G720886 JC720886 SY720886 ACU720886 AMQ720886 AWM720886 BGI720886 BQE720886 CAA720886 CJW720886 CTS720886 DDO720886 DNK720886 DXG720886 EHC720886 EQY720886 FAU720886 FKQ720886 FUM720886 GEI720886 GOE720886 GYA720886 HHW720886 HRS720886 IBO720886 ILK720886 IVG720886 JFC720886 JOY720886 JYU720886 KIQ720886 KSM720886 LCI720886 LME720886 LWA720886 MFW720886 MPS720886 MZO720886 NJK720886 NTG720886 ODC720886 OMY720886 OWU720886 PGQ720886 PQM720886 QAI720886 QKE720886 QUA720886 RDW720886 RNS720886 RXO720886 SHK720886 SRG720886 TBC720886 TKY720886 TUU720886 UEQ720886 UOM720886 UYI720886 VIE720886 VSA720886 WBW720886 WLS720886 WVO720886 G786422 JC786422 SY786422 ACU786422 AMQ786422 AWM786422 BGI786422 BQE786422 CAA786422 CJW786422 CTS786422 DDO786422 DNK786422 DXG786422 EHC786422 EQY786422 FAU786422 FKQ786422 FUM786422 GEI786422 GOE786422 GYA786422 HHW786422 HRS786422 IBO786422 ILK786422 IVG786422 JFC786422 JOY786422 JYU786422 KIQ786422 KSM786422 LCI786422 LME786422 LWA786422 MFW786422 MPS786422 MZO786422 NJK786422 NTG786422 ODC786422 OMY786422 OWU786422 PGQ786422 PQM786422 QAI786422 QKE786422 QUA786422 RDW786422 RNS786422 RXO786422 SHK786422 SRG786422 TBC786422 TKY786422 TUU786422 UEQ786422 UOM786422 UYI786422 VIE786422 VSA786422 WBW786422 WLS786422 WVO786422 G851958 JC851958 SY851958 ACU851958 AMQ851958 AWM851958 BGI851958 BQE851958 CAA851958 CJW851958 CTS851958 DDO851958 DNK851958 DXG851958 EHC851958 EQY851958 FAU851958 FKQ851958 FUM851958 GEI851958 GOE851958 GYA851958 HHW851958 HRS851958 IBO851958 ILK851958 IVG851958 JFC851958 JOY851958 JYU851958 KIQ851958 KSM851958 LCI851958 LME851958 LWA851958 MFW851958 MPS851958 MZO851958 NJK851958 NTG851958 ODC851958 OMY851958 OWU851958 PGQ851958 PQM851958 QAI851958 QKE851958 QUA851958 RDW851958 RNS851958 RXO851958 SHK851958 SRG851958 TBC851958 TKY851958 TUU851958 UEQ851958 UOM851958 UYI851958 VIE851958 VSA851958 WBW851958 WLS851958 WVO851958 G917494 JC917494 SY917494 ACU917494 AMQ917494 AWM917494 BGI917494 BQE917494 CAA917494 CJW917494 CTS917494 DDO917494 DNK917494 DXG917494 EHC917494 EQY917494 FAU917494 FKQ917494 FUM917494 GEI917494 GOE917494 GYA917494 HHW917494 HRS917494 IBO917494 ILK917494 IVG917494 JFC917494 JOY917494 JYU917494 KIQ917494 KSM917494 LCI917494 LME917494 LWA917494 MFW917494 MPS917494 MZO917494 NJK917494 NTG917494 ODC917494 OMY917494 OWU917494 PGQ917494 PQM917494 QAI917494 QKE917494 QUA917494 RDW917494 RNS917494 RXO917494 SHK917494 SRG917494 TBC917494 TKY917494 TUU917494 UEQ917494 UOM917494 UYI917494 VIE917494 VSA917494 WBW917494 WLS917494 WVO917494 G983030 JC983030 SY983030 ACU983030 AMQ983030 AWM983030 BGI983030 BQE983030 CAA983030 CJW983030 CTS983030 DDO983030 DNK983030 DXG983030 EHC983030 EQY983030 FAU983030 FKQ983030 FUM983030 GEI983030 GOE983030 GYA983030 HHW983030 HRS983030 IBO983030 ILK983030 IVG983030 JFC983030 JOY983030 JYU983030 KIQ983030 KSM983030 LCI983030 LME983030 LWA983030 MFW983030 MPS983030 MZO983030 NJK983030 NTG983030 ODC983030 OMY983030 OWU983030 PGQ983030 PQM983030 QAI983030 QKE983030 QUA983030 RDW983030 RNS983030 RXO983030 SHK983030 SRG983030 TBC983030 TKY983030 TUU983030 UEQ983030 UOM983030 UYI983030 VIE983030 VSA983030 WBW983030 WLS983030 WVO983030" xr:uid="{D8A911FF-4BA3-4C8F-94A8-A9DD246E7964}"/>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26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D131062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D196598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D262134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D327670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D393206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D458742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D524278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D589814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D655350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D720886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D786422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D851958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D917494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D983030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WVL983030" xr:uid="{365E0585-77B6-4E36-AFB8-42159199E906}"/>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26 IY65526 SU65526 ACQ65526 AMM65526 AWI65526 BGE65526 BQA65526 BZW65526 CJS65526 CTO65526 DDK65526 DNG65526 DXC65526 EGY65526 EQU65526 FAQ65526 FKM65526 FUI65526 GEE65526 GOA65526 GXW65526 HHS65526 HRO65526 IBK65526 ILG65526 IVC65526 JEY65526 JOU65526 JYQ65526 KIM65526 KSI65526 LCE65526 LMA65526 LVW65526 MFS65526 MPO65526 MZK65526 NJG65526 NTC65526 OCY65526 OMU65526 OWQ65526 PGM65526 PQI65526 QAE65526 QKA65526 QTW65526 RDS65526 RNO65526 RXK65526 SHG65526 SRC65526 TAY65526 TKU65526 TUQ65526 UEM65526 UOI65526 UYE65526 VIA65526 VRW65526 WBS65526 WLO65526 WVK65526 C131062 IY131062 SU131062 ACQ131062 AMM131062 AWI131062 BGE131062 BQA131062 BZW131062 CJS131062 CTO131062 DDK131062 DNG131062 DXC131062 EGY131062 EQU131062 FAQ131062 FKM131062 FUI131062 GEE131062 GOA131062 GXW131062 HHS131062 HRO131062 IBK131062 ILG131062 IVC131062 JEY131062 JOU131062 JYQ131062 KIM131062 KSI131062 LCE131062 LMA131062 LVW131062 MFS131062 MPO131062 MZK131062 NJG131062 NTC131062 OCY131062 OMU131062 OWQ131062 PGM131062 PQI131062 QAE131062 QKA131062 QTW131062 RDS131062 RNO131062 RXK131062 SHG131062 SRC131062 TAY131062 TKU131062 TUQ131062 UEM131062 UOI131062 UYE131062 VIA131062 VRW131062 WBS131062 WLO131062 WVK131062 C196598 IY196598 SU196598 ACQ196598 AMM196598 AWI196598 BGE196598 BQA196598 BZW196598 CJS196598 CTO196598 DDK196598 DNG196598 DXC196598 EGY196598 EQU196598 FAQ196598 FKM196598 FUI196598 GEE196598 GOA196598 GXW196598 HHS196598 HRO196598 IBK196598 ILG196598 IVC196598 JEY196598 JOU196598 JYQ196598 KIM196598 KSI196598 LCE196598 LMA196598 LVW196598 MFS196598 MPO196598 MZK196598 NJG196598 NTC196598 OCY196598 OMU196598 OWQ196598 PGM196598 PQI196598 QAE196598 QKA196598 QTW196598 RDS196598 RNO196598 RXK196598 SHG196598 SRC196598 TAY196598 TKU196598 TUQ196598 UEM196598 UOI196598 UYE196598 VIA196598 VRW196598 WBS196598 WLO196598 WVK196598 C262134 IY262134 SU262134 ACQ262134 AMM262134 AWI262134 BGE262134 BQA262134 BZW262134 CJS262134 CTO262134 DDK262134 DNG262134 DXC262134 EGY262134 EQU262134 FAQ262134 FKM262134 FUI262134 GEE262134 GOA262134 GXW262134 HHS262134 HRO262134 IBK262134 ILG262134 IVC262134 JEY262134 JOU262134 JYQ262134 KIM262134 KSI262134 LCE262134 LMA262134 LVW262134 MFS262134 MPO262134 MZK262134 NJG262134 NTC262134 OCY262134 OMU262134 OWQ262134 PGM262134 PQI262134 QAE262134 QKA262134 QTW262134 RDS262134 RNO262134 RXK262134 SHG262134 SRC262134 TAY262134 TKU262134 TUQ262134 UEM262134 UOI262134 UYE262134 VIA262134 VRW262134 WBS262134 WLO262134 WVK262134 C327670 IY327670 SU327670 ACQ327670 AMM327670 AWI327670 BGE327670 BQA327670 BZW327670 CJS327670 CTO327670 DDK327670 DNG327670 DXC327670 EGY327670 EQU327670 FAQ327670 FKM327670 FUI327670 GEE327670 GOA327670 GXW327670 HHS327670 HRO327670 IBK327670 ILG327670 IVC327670 JEY327670 JOU327670 JYQ327670 KIM327670 KSI327670 LCE327670 LMA327670 LVW327670 MFS327670 MPO327670 MZK327670 NJG327670 NTC327670 OCY327670 OMU327670 OWQ327670 PGM327670 PQI327670 QAE327670 QKA327670 QTW327670 RDS327670 RNO327670 RXK327670 SHG327670 SRC327670 TAY327670 TKU327670 TUQ327670 UEM327670 UOI327670 UYE327670 VIA327670 VRW327670 WBS327670 WLO327670 WVK327670 C393206 IY393206 SU393206 ACQ393206 AMM393206 AWI393206 BGE393206 BQA393206 BZW393206 CJS393206 CTO393206 DDK393206 DNG393206 DXC393206 EGY393206 EQU393206 FAQ393206 FKM393206 FUI393206 GEE393206 GOA393206 GXW393206 HHS393206 HRO393206 IBK393206 ILG393206 IVC393206 JEY393206 JOU393206 JYQ393206 KIM393206 KSI393206 LCE393206 LMA393206 LVW393206 MFS393206 MPO393206 MZK393206 NJG393206 NTC393206 OCY393206 OMU393206 OWQ393206 PGM393206 PQI393206 QAE393206 QKA393206 QTW393206 RDS393206 RNO393206 RXK393206 SHG393206 SRC393206 TAY393206 TKU393206 TUQ393206 UEM393206 UOI393206 UYE393206 VIA393206 VRW393206 WBS393206 WLO393206 WVK393206 C458742 IY458742 SU458742 ACQ458742 AMM458742 AWI458742 BGE458742 BQA458742 BZW458742 CJS458742 CTO458742 DDK458742 DNG458742 DXC458742 EGY458742 EQU458742 FAQ458742 FKM458742 FUI458742 GEE458742 GOA458742 GXW458742 HHS458742 HRO458742 IBK458742 ILG458742 IVC458742 JEY458742 JOU458742 JYQ458742 KIM458742 KSI458742 LCE458742 LMA458742 LVW458742 MFS458742 MPO458742 MZK458742 NJG458742 NTC458742 OCY458742 OMU458742 OWQ458742 PGM458742 PQI458742 QAE458742 QKA458742 QTW458742 RDS458742 RNO458742 RXK458742 SHG458742 SRC458742 TAY458742 TKU458742 TUQ458742 UEM458742 UOI458742 UYE458742 VIA458742 VRW458742 WBS458742 WLO458742 WVK458742 C524278 IY524278 SU524278 ACQ524278 AMM524278 AWI524278 BGE524278 BQA524278 BZW524278 CJS524278 CTO524278 DDK524278 DNG524278 DXC524278 EGY524278 EQU524278 FAQ524278 FKM524278 FUI524278 GEE524278 GOA524278 GXW524278 HHS524278 HRO524278 IBK524278 ILG524278 IVC524278 JEY524278 JOU524278 JYQ524278 KIM524278 KSI524278 LCE524278 LMA524278 LVW524278 MFS524278 MPO524278 MZK524278 NJG524278 NTC524278 OCY524278 OMU524278 OWQ524278 PGM524278 PQI524278 QAE524278 QKA524278 QTW524278 RDS524278 RNO524278 RXK524278 SHG524278 SRC524278 TAY524278 TKU524278 TUQ524278 UEM524278 UOI524278 UYE524278 VIA524278 VRW524278 WBS524278 WLO524278 WVK524278 C589814 IY589814 SU589814 ACQ589814 AMM589814 AWI589814 BGE589814 BQA589814 BZW589814 CJS589814 CTO589814 DDK589814 DNG589814 DXC589814 EGY589814 EQU589814 FAQ589814 FKM589814 FUI589814 GEE589814 GOA589814 GXW589814 HHS589814 HRO589814 IBK589814 ILG589814 IVC589814 JEY589814 JOU589814 JYQ589814 KIM589814 KSI589814 LCE589814 LMA589814 LVW589814 MFS589814 MPO589814 MZK589814 NJG589814 NTC589814 OCY589814 OMU589814 OWQ589814 PGM589814 PQI589814 QAE589814 QKA589814 QTW589814 RDS589814 RNO589814 RXK589814 SHG589814 SRC589814 TAY589814 TKU589814 TUQ589814 UEM589814 UOI589814 UYE589814 VIA589814 VRW589814 WBS589814 WLO589814 WVK589814 C655350 IY655350 SU655350 ACQ655350 AMM655350 AWI655350 BGE655350 BQA655350 BZW655350 CJS655350 CTO655350 DDK655350 DNG655350 DXC655350 EGY655350 EQU655350 FAQ655350 FKM655350 FUI655350 GEE655350 GOA655350 GXW655350 HHS655350 HRO655350 IBK655350 ILG655350 IVC655350 JEY655350 JOU655350 JYQ655350 KIM655350 KSI655350 LCE655350 LMA655350 LVW655350 MFS655350 MPO655350 MZK655350 NJG655350 NTC655350 OCY655350 OMU655350 OWQ655350 PGM655350 PQI655350 QAE655350 QKA655350 QTW655350 RDS655350 RNO655350 RXK655350 SHG655350 SRC655350 TAY655350 TKU655350 TUQ655350 UEM655350 UOI655350 UYE655350 VIA655350 VRW655350 WBS655350 WLO655350 WVK655350 C720886 IY720886 SU720886 ACQ720886 AMM720886 AWI720886 BGE720886 BQA720886 BZW720886 CJS720886 CTO720886 DDK720886 DNG720886 DXC720886 EGY720886 EQU720886 FAQ720886 FKM720886 FUI720886 GEE720886 GOA720886 GXW720886 HHS720886 HRO720886 IBK720886 ILG720886 IVC720886 JEY720886 JOU720886 JYQ720886 KIM720886 KSI720886 LCE720886 LMA720886 LVW720886 MFS720886 MPO720886 MZK720886 NJG720886 NTC720886 OCY720886 OMU720886 OWQ720886 PGM720886 PQI720886 QAE720886 QKA720886 QTW720886 RDS720886 RNO720886 RXK720886 SHG720886 SRC720886 TAY720886 TKU720886 TUQ720886 UEM720886 UOI720886 UYE720886 VIA720886 VRW720886 WBS720886 WLO720886 WVK720886 C786422 IY786422 SU786422 ACQ786422 AMM786422 AWI786422 BGE786422 BQA786422 BZW786422 CJS786422 CTO786422 DDK786422 DNG786422 DXC786422 EGY786422 EQU786422 FAQ786422 FKM786422 FUI786422 GEE786422 GOA786422 GXW786422 HHS786422 HRO786422 IBK786422 ILG786422 IVC786422 JEY786422 JOU786422 JYQ786422 KIM786422 KSI786422 LCE786422 LMA786422 LVW786422 MFS786422 MPO786422 MZK786422 NJG786422 NTC786422 OCY786422 OMU786422 OWQ786422 PGM786422 PQI786422 QAE786422 QKA786422 QTW786422 RDS786422 RNO786422 RXK786422 SHG786422 SRC786422 TAY786422 TKU786422 TUQ786422 UEM786422 UOI786422 UYE786422 VIA786422 VRW786422 WBS786422 WLO786422 WVK786422 C851958 IY851958 SU851958 ACQ851958 AMM851958 AWI851958 BGE851958 BQA851958 BZW851958 CJS851958 CTO851958 DDK851958 DNG851958 DXC851958 EGY851958 EQU851958 FAQ851958 FKM851958 FUI851958 GEE851958 GOA851958 GXW851958 HHS851958 HRO851958 IBK851958 ILG851958 IVC851958 JEY851958 JOU851958 JYQ851958 KIM851958 KSI851958 LCE851958 LMA851958 LVW851958 MFS851958 MPO851958 MZK851958 NJG851958 NTC851958 OCY851958 OMU851958 OWQ851958 PGM851958 PQI851958 QAE851958 QKA851958 QTW851958 RDS851958 RNO851958 RXK851958 SHG851958 SRC851958 TAY851958 TKU851958 TUQ851958 UEM851958 UOI851958 UYE851958 VIA851958 VRW851958 WBS851958 WLO851958 WVK851958 C917494 IY917494 SU917494 ACQ917494 AMM917494 AWI917494 BGE917494 BQA917494 BZW917494 CJS917494 CTO917494 DDK917494 DNG917494 DXC917494 EGY917494 EQU917494 FAQ917494 FKM917494 FUI917494 GEE917494 GOA917494 GXW917494 HHS917494 HRO917494 IBK917494 ILG917494 IVC917494 JEY917494 JOU917494 JYQ917494 KIM917494 KSI917494 LCE917494 LMA917494 LVW917494 MFS917494 MPO917494 MZK917494 NJG917494 NTC917494 OCY917494 OMU917494 OWQ917494 PGM917494 PQI917494 QAE917494 QKA917494 QTW917494 RDS917494 RNO917494 RXK917494 SHG917494 SRC917494 TAY917494 TKU917494 TUQ917494 UEM917494 UOI917494 UYE917494 VIA917494 VRW917494 WBS917494 WLO917494 WVK917494 C983030 IY983030 SU983030 ACQ983030 AMM983030 AWI983030 BGE983030 BQA983030 BZW983030 CJS983030 CTO983030 DDK983030 DNG983030 DXC983030 EGY983030 EQU983030 FAQ983030 FKM983030 FUI983030 GEE983030 GOA983030 GXW983030 HHS983030 HRO983030 IBK983030 ILG983030 IVC983030 JEY983030 JOU983030 JYQ983030 KIM983030 KSI983030 LCE983030 LMA983030 LVW983030 MFS983030 MPO983030 MZK983030 NJG983030 NTC983030 OCY983030 OMU983030 OWQ983030 PGM983030 PQI983030 QAE983030 QKA983030 QTW983030 RDS983030 RNO983030 RXK983030 SHG983030 SRC983030 TAY983030 TKU983030 TUQ983030 UEM983030 UOI983030 UYE983030 VIA983030 VRW983030 WBS983030 WLO983030 WVK983030" xr:uid="{CA8A5C92-84E2-4440-9041-81E9D8DAA12B}"/>
    <dataValidation allowBlank="1" showInputMessage="1" showErrorMessage="1" promptTitle="Amount" prompt="DO NOT enter comma(,) _x000a_Only two digits after decimal_x000a_Do not use Currency symbol_x000a__x000a_e.g. 10000.20_x000a_       34000.00_x000a_                                  - SAG Infotech"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26 JB65526 SX65526 ACT65526 AMP65526 AWL65526 BGH65526 BQD65526 BZZ65526 CJV65526 CTR65526 DDN65526 DNJ65526 DXF65526 EHB65526 EQX65526 FAT65526 FKP65526 FUL65526 GEH65526 GOD65526 GXZ65526 HHV65526 HRR65526 IBN65526 ILJ65526 IVF65526 JFB65526 JOX65526 JYT65526 KIP65526 KSL65526 LCH65526 LMD65526 LVZ65526 MFV65526 MPR65526 MZN65526 NJJ65526 NTF65526 ODB65526 OMX65526 OWT65526 PGP65526 PQL65526 QAH65526 QKD65526 QTZ65526 RDV65526 RNR65526 RXN65526 SHJ65526 SRF65526 TBB65526 TKX65526 TUT65526 UEP65526 UOL65526 UYH65526 VID65526 VRZ65526 WBV65526 WLR65526 WVN65526 F131062 JB131062 SX131062 ACT131062 AMP131062 AWL131062 BGH131062 BQD131062 BZZ131062 CJV131062 CTR131062 DDN131062 DNJ131062 DXF131062 EHB131062 EQX131062 FAT131062 FKP131062 FUL131062 GEH131062 GOD131062 GXZ131062 HHV131062 HRR131062 IBN131062 ILJ131062 IVF131062 JFB131062 JOX131062 JYT131062 KIP131062 KSL131062 LCH131062 LMD131062 LVZ131062 MFV131062 MPR131062 MZN131062 NJJ131062 NTF131062 ODB131062 OMX131062 OWT131062 PGP131062 PQL131062 QAH131062 QKD131062 QTZ131062 RDV131062 RNR131062 RXN131062 SHJ131062 SRF131062 TBB131062 TKX131062 TUT131062 UEP131062 UOL131062 UYH131062 VID131062 VRZ131062 WBV131062 WLR131062 WVN131062 F196598 JB196598 SX196598 ACT196598 AMP196598 AWL196598 BGH196598 BQD196598 BZZ196598 CJV196598 CTR196598 DDN196598 DNJ196598 DXF196598 EHB196598 EQX196598 FAT196598 FKP196598 FUL196598 GEH196598 GOD196598 GXZ196598 HHV196598 HRR196598 IBN196598 ILJ196598 IVF196598 JFB196598 JOX196598 JYT196598 KIP196598 KSL196598 LCH196598 LMD196598 LVZ196598 MFV196598 MPR196598 MZN196598 NJJ196598 NTF196598 ODB196598 OMX196598 OWT196598 PGP196598 PQL196598 QAH196598 QKD196598 QTZ196598 RDV196598 RNR196598 RXN196598 SHJ196598 SRF196598 TBB196598 TKX196598 TUT196598 UEP196598 UOL196598 UYH196598 VID196598 VRZ196598 WBV196598 WLR196598 WVN196598 F262134 JB262134 SX262134 ACT262134 AMP262134 AWL262134 BGH262134 BQD262134 BZZ262134 CJV262134 CTR262134 DDN262134 DNJ262134 DXF262134 EHB262134 EQX262134 FAT262134 FKP262134 FUL262134 GEH262134 GOD262134 GXZ262134 HHV262134 HRR262134 IBN262134 ILJ262134 IVF262134 JFB262134 JOX262134 JYT262134 KIP262134 KSL262134 LCH262134 LMD262134 LVZ262134 MFV262134 MPR262134 MZN262134 NJJ262134 NTF262134 ODB262134 OMX262134 OWT262134 PGP262134 PQL262134 QAH262134 QKD262134 QTZ262134 RDV262134 RNR262134 RXN262134 SHJ262134 SRF262134 TBB262134 TKX262134 TUT262134 UEP262134 UOL262134 UYH262134 VID262134 VRZ262134 WBV262134 WLR262134 WVN262134 F327670 JB327670 SX327670 ACT327670 AMP327670 AWL327670 BGH327670 BQD327670 BZZ327670 CJV327670 CTR327670 DDN327670 DNJ327670 DXF327670 EHB327670 EQX327670 FAT327670 FKP327670 FUL327670 GEH327670 GOD327670 GXZ327670 HHV327670 HRR327670 IBN327670 ILJ327670 IVF327670 JFB327670 JOX327670 JYT327670 KIP327670 KSL327670 LCH327670 LMD327670 LVZ327670 MFV327670 MPR327670 MZN327670 NJJ327670 NTF327670 ODB327670 OMX327670 OWT327670 PGP327670 PQL327670 QAH327670 QKD327670 QTZ327670 RDV327670 RNR327670 RXN327670 SHJ327670 SRF327670 TBB327670 TKX327670 TUT327670 UEP327670 UOL327670 UYH327670 VID327670 VRZ327670 WBV327670 WLR327670 WVN327670 F393206 JB393206 SX393206 ACT393206 AMP393206 AWL393206 BGH393206 BQD393206 BZZ393206 CJV393206 CTR393206 DDN393206 DNJ393206 DXF393206 EHB393206 EQX393206 FAT393206 FKP393206 FUL393206 GEH393206 GOD393206 GXZ393206 HHV393206 HRR393206 IBN393206 ILJ393206 IVF393206 JFB393206 JOX393206 JYT393206 KIP393206 KSL393206 LCH393206 LMD393206 LVZ393206 MFV393206 MPR393206 MZN393206 NJJ393206 NTF393206 ODB393206 OMX393206 OWT393206 PGP393206 PQL393206 QAH393206 QKD393206 QTZ393206 RDV393206 RNR393206 RXN393206 SHJ393206 SRF393206 TBB393206 TKX393206 TUT393206 UEP393206 UOL393206 UYH393206 VID393206 VRZ393206 WBV393206 WLR393206 WVN393206 F458742 JB458742 SX458742 ACT458742 AMP458742 AWL458742 BGH458742 BQD458742 BZZ458742 CJV458742 CTR458742 DDN458742 DNJ458742 DXF458742 EHB458742 EQX458742 FAT458742 FKP458742 FUL458742 GEH458742 GOD458742 GXZ458742 HHV458742 HRR458742 IBN458742 ILJ458742 IVF458742 JFB458742 JOX458742 JYT458742 KIP458742 KSL458742 LCH458742 LMD458742 LVZ458742 MFV458742 MPR458742 MZN458742 NJJ458742 NTF458742 ODB458742 OMX458742 OWT458742 PGP458742 PQL458742 QAH458742 QKD458742 QTZ458742 RDV458742 RNR458742 RXN458742 SHJ458742 SRF458742 TBB458742 TKX458742 TUT458742 UEP458742 UOL458742 UYH458742 VID458742 VRZ458742 WBV458742 WLR458742 WVN458742 F524278 JB524278 SX524278 ACT524278 AMP524278 AWL524278 BGH524278 BQD524278 BZZ524278 CJV524278 CTR524278 DDN524278 DNJ524278 DXF524278 EHB524278 EQX524278 FAT524278 FKP524278 FUL524278 GEH524278 GOD524278 GXZ524278 HHV524278 HRR524278 IBN524278 ILJ524278 IVF524278 JFB524278 JOX524278 JYT524278 KIP524278 KSL524278 LCH524278 LMD524278 LVZ524278 MFV524278 MPR524278 MZN524278 NJJ524278 NTF524278 ODB524278 OMX524278 OWT524278 PGP524278 PQL524278 QAH524278 QKD524278 QTZ524278 RDV524278 RNR524278 RXN524278 SHJ524278 SRF524278 TBB524278 TKX524278 TUT524278 UEP524278 UOL524278 UYH524278 VID524278 VRZ524278 WBV524278 WLR524278 WVN524278 F589814 JB589814 SX589814 ACT589814 AMP589814 AWL589814 BGH589814 BQD589814 BZZ589814 CJV589814 CTR589814 DDN589814 DNJ589814 DXF589814 EHB589814 EQX589814 FAT589814 FKP589814 FUL589814 GEH589814 GOD589814 GXZ589814 HHV589814 HRR589814 IBN589814 ILJ589814 IVF589814 JFB589814 JOX589814 JYT589814 KIP589814 KSL589814 LCH589814 LMD589814 LVZ589814 MFV589814 MPR589814 MZN589814 NJJ589814 NTF589814 ODB589814 OMX589814 OWT589814 PGP589814 PQL589814 QAH589814 QKD589814 QTZ589814 RDV589814 RNR589814 RXN589814 SHJ589814 SRF589814 TBB589814 TKX589814 TUT589814 UEP589814 UOL589814 UYH589814 VID589814 VRZ589814 WBV589814 WLR589814 WVN589814 F655350 JB655350 SX655350 ACT655350 AMP655350 AWL655350 BGH655350 BQD655350 BZZ655350 CJV655350 CTR655350 DDN655350 DNJ655350 DXF655350 EHB655350 EQX655350 FAT655350 FKP655350 FUL655350 GEH655350 GOD655350 GXZ655350 HHV655350 HRR655350 IBN655350 ILJ655350 IVF655350 JFB655350 JOX655350 JYT655350 KIP655350 KSL655350 LCH655350 LMD655350 LVZ655350 MFV655350 MPR655350 MZN655350 NJJ655350 NTF655350 ODB655350 OMX655350 OWT655350 PGP655350 PQL655350 QAH655350 QKD655350 QTZ655350 RDV655350 RNR655350 RXN655350 SHJ655350 SRF655350 TBB655350 TKX655350 TUT655350 UEP655350 UOL655350 UYH655350 VID655350 VRZ655350 WBV655350 WLR655350 WVN655350 F720886 JB720886 SX720886 ACT720886 AMP720886 AWL720886 BGH720886 BQD720886 BZZ720886 CJV720886 CTR720886 DDN720886 DNJ720886 DXF720886 EHB720886 EQX720886 FAT720886 FKP720886 FUL720886 GEH720886 GOD720886 GXZ720886 HHV720886 HRR720886 IBN720886 ILJ720886 IVF720886 JFB720886 JOX720886 JYT720886 KIP720886 KSL720886 LCH720886 LMD720886 LVZ720886 MFV720886 MPR720886 MZN720886 NJJ720886 NTF720886 ODB720886 OMX720886 OWT720886 PGP720886 PQL720886 QAH720886 QKD720886 QTZ720886 RDV720886 RNR720886 RXN720886 SHJ720886 SRF720886 TBB720886 TKX720886 TUT720886 UEP720886 UOL720886 UYH720886 VID720886 VRZ720886 WBV720886 WLR720886 WVN720886 F786422 JB786422 SX786422 ACT786422 AMP786422 AWL786422 BGH786422 BQD786422 BZZ786422 CJV786422 CTR786422 DDN786422 DNJ786422 DXF786422 EHB786422 EQX786422 FAT786422 FKP786422 FUL786422 GEH786422 GOD786422 GXZ786422 HHV786422 HRR786422 IBN786422 ILJ786422 IVF786422 JFB786422 JOX786422 JYT786422 KIP786422 KSL786422 LCH786422 LMD786422 LVZ786422 MFV786422 MPR786422 MZN786422 NJJ786422 NTF786422 ODB786422 OMX786422 OWT786422 PGP786422 PQL786422 QAH786422 QKD786422 QTZ786422 RDV786422 RNR786422 RXN786422 SHJ786422 SRF786422 TBB786422 TKX786422 TUT786422 UEP786422 UOL786422 UYH786422 VID786422 VRZ786422 WBV786422 WLR786422 WVN786422 F851958 JB851958 SX851958 ACT851958 AMP851958 AWL851958 BGH851958 BQD851958 BZZ851958 CJV851958 CTR851958 DDN851958 DNJ851958 DXF851958 EHB851958 EQX851958 FAT851958 FKP851958 FUL851958 GEH851958 GOD851958 GXZ851958 HHV851958 HRR851958 IBN851958 ILJ851958 IVF851958 JFB851958 JOX851958 JYT851958 KIP851958 KSL851958 LCH851958 LMD851958 LVZ851958 MFV851958 MPR851958 MZN851958 NJJ851958 NTF851958 ODB851958 OMX851958 OWT851958 PGP851958 PQL851958 QAH851958 QKD851958 QTZ851958 RDV851958 RNR851958 RXN851958 SHJ851958 SRF851958 TBB851958 TKX851958 TUT851958 UEP851958 UOL851958 UYH851958 VID851958 VRZ851958 WBV851958 WLR851958 WVN851958 F917494 JB917494 SX917494 ACT917494 AMP917494 AWL917494 BGH917494 BQD917494 BZZ917494 CJV917494 CTR917494 DDN917494 DNJ917494 DXF917494 EHB917494 EQX917494 FAT917494 FKP917494 FUL917494 GEH917494 GOD917494 GXZ917494 HHV917494 HRR917494 IBN917494 ILJ917494 IVF917494 JFB917494 JOX917494 JYT917494 KIP917494 KSL917494 LCH917494 LMD917494 LVZ917494 MFV917494 MPR917494 MZN917494 NJJ917494 NTF917494 ODB917494 OMX917494 OWT917494 PGP917494 PQL917494 QAH917494 QKD917494 QTZ917494 RDV917494 RNR917494 RXN917494 SHJ917494 SRF917494 TBB917494 TKX917494 TUT917494 UEP917494 UOL917494 UYH917494 VID917494 VRZ917494 WBV917494 WLR917494 WVN917494 F983030 JB983030 SX983030 ACT983030 AMP983030 AWL983030 BGH983030 BQD983030 BZZ983030 CJV983030 CTR983030 DDN983030 DNJ983030 DXF983030 EHB983030 EQX983030 FAT983030 FKP983030 FUL983030 GEH983030 GOD983030 GXZ983030 HHV983030 HRR983030 IBN983030 ILJ983030 IVF983030 JFB983030 JOX983030 JYT983030 KIP983030 KSL983030 LCH983030 LMD983030 LVZ983030 MFV983030 MPR983030 MZN983030 NJJ983030 NTF983030 ODB983030 OMX983030 OWT983030 PGP983030 PQL983030 QAH983030 QKD983030 QTZ983030 RDV983030 RNR983030 RXN983030 SHJ983030 SRF983030 TBB983030 TKX983030 TUT983030 UEP983030 UOL983030 UYH983030 VID983030 VRZ983030 WBV983030 WLR983030 WVN983030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26 JE65526 TA65526 ACW65526 AMS65526 AWO65526 BGK65526 BQG65526 CAC65526 CJY65526 CTU65526 DDQ65526 DNM65526 DXI65526 EHE65526 ERA65526 FAW65526 FKS65526 FUO65526 GEK65526 GOG65526 GYC65526 HHY65526 HRU65526 IBQ65526 ILM65526 IVI65526 JFE65526 JPA65526 JYW65526 KIS65526 KSO65526 LCK65526 LMG65526 LWC65526 MFY65526 MPU65526 MZQ65526 NJM65526 NTI65526 ODE65526 ONA65526 OWW65526 PGS65526 PQO65526 QAK65526 QKG65526 QUC65526 RDY65526 RNU65526 RXQ65526 SHM65526 SRI65526 TBE65526 TLA65526 TUW65526 UES65526 UOO65526 UYK65526 VIG65526 VSC65526 WBY65526 WLU65526 WVQ65526 I131062 JE131062 TA131062 ACW131062 AMS131062 AWO131062 BGK131062 BQG131062 CAC131062 CJY131062 CTU131062 DDQ131062 DNM131062 DXI131062 EHE131062 ERA131062 FAW131062 FKS131062 FUO131062 GEK131062 GOG131062 GYC131062 HHY131062 HRU131062 IBQ131062 ILM131062 IVI131062 JFE131062 JPA131062 JYW131062 KIS131062 KSO131062 LCK131062 LMG131062 LWC131062 MFY131062 MPU131062 MZQ131062 NJM131062 NTI131062 ODE131062 ONA131062 OWW131062 PGS131062 PQO131062 QAK131062 QKG131062 QUC131062 RDY131062 RNU131062 RXQ131062 SHM131062 SRI131062 TBE131062 TLA131062 TUW131062 UES131062 UOO131062 UYK131062 VIG131062 VSC131062 WBY131062 WLU131062 WVQ131062 I196598 JE196598 TA196598 ACW196598 AMS196598 AWO196598 BGK196598 BQG196598 CAC196598 CJY196598 CTU196598 DDQ196598 DNM196598 DXI196598 EHE196598 ERA196598 FAW196598 FKS196598 FUO196598 GEK196598 GOG196598 GYC196598 HHY196598 HRU196598 IBQ196598 ILM196598 IVI196598 JFE196598 JPA196598 JYW196598 KIS196598 KSO196598 LCK196598 LMG196598 LWC196598 MFY196598 MPU196598 MZQ196598 NJM196598 NTI196598 ODE196598 ONA196598 OWW196598 PGS196598 PQO196598 QAK196598 QKG196598 QUC196598 RDY196598 RNU196598 RXQ196598 SHM196598 SRI196598 TBE196598 TLA196598 TUW196598 UES196598 UOO196598 UYK196598 VIG196598 VSC196598 WBY196598 WLU196598 WVQ196598 I262134 JE262134 TA262134 ACW262134 AMS262134 AWO262134 BGK262134 BQG262134 CAC262134 CJY262134 CTU262134 DDQ262134 DNM262134 DXI262134 EHE262134 ERA262134 FAW262134 FKS262134 FUO262134 GEK262134 GOG262134 GYC262134 HHY262134 HRU262134 IBQ262134 ILM262134 IVI262134 JFE262134 JPA262134 JYW262134 KIS262134 KSO262134 LCK262134 LMG262134 LWC262134 MFY262134 MPU262134 MZQ262134 NJM262134 NTI262134 ODE262134 ONA262134 OWW262134 PGS262134 PQO262134 QAK262134 QKG262134 QUC262134 RDY262134 RNU262134 RXQ262134 SHM262134 SRI262134 TBE262134 TLA262134 TUW262134 UES262134 UOO262134 UYK262134 VIG262134 VSC262134 WBY262134 WLU262134 WVQ262134 I327670 JE327670 TA327670 ACW327670 AMS327670 AWO327670 BGK327670 BQG327670 CAC327670 CJY327670 CTU327670 DDQ327670 DNM327670 DXI327670 EHE327670 ERA327670 FAW327670 FKS327670 FUO327670 GEK327670 GOG327670 GYC327670 HHY327670 HRU327670 IBQ327670 ILM327670 IVI327670 JFE327670 JPA327670 JYW327670 KIS327670 KSO327670 LCK327670 LMG327670 LWC327670 MFY327670 MPU327670 MZQ327670 NJM327670 NTI327670 ODE327670 ONA327670 OWW327670 PGS327670 PQO327670 QAK327670 QKG327670 QUC327670 RDY327670 RNU327670 RXQ327670 SHM327670 SRI327670 TBE327670 TLA327670 TUW327670 UES327670 UOO327670 UYK327670 VIG327670 VSC327670 WBY327670 WLU327670 WVQ327670 I393206 JE393206 TA393206 ACW393206 AMS393206 AWO393206 BGK393206 BQG393206 CAC393206 CJY393206 CTU393206 DDQ393206 DNM393206 DXI393206 EHE393206 ERA393206 FAW393206 FKS393206 FUO393206 GEK393206 GOG393206 GYC393206 HHY393206 HRU393206 IBQ393206 ILM393206 IVI393206 JFE393206 JPA393206 JYW393206 KIS393206 KSO393206 LCK393206 LMG393206 LWC393206 MFY393206 MPU393206 MZQ393206 NJM393206 NTI393206 ODE393206 ONA393206 OWW393206 PGS393206 PQO393206 QAK393206 QKG393206 QUC393206 RDY393206 RNU393206 RXQ393206 SHM393206 SRI393206 TBE393206 TLA393206 TUW393206 UES393206 UOO393206 UYK393206 VIG393206 VSC393206 WBY393206 WLU393206 WVQ393206 I458742 JE458742 TA458742 ACW458742 AMS458742 AWO458742 BGK458742 BQG458742 CAC458742 CJY458742 CTU458742 DDQ458742 DNM458742 DXI458742 EHE458742 ERA458742 FAW458742 FKS458742 FUO458742 GEK458742 GOG458742 GYC458742 HHY458742 HRU458742 IBQ458742 ILM458742 IVI458742 JFE458742 JPA458742 JYW458742 KIS458742 KSO458742 LCK458742 LMG458742 LWC458742 MFY458742 MPU458742 MZQ458742 NJM458742 NTI458742 ODE458742 ONA458742 OWW458742 PGS458742 PQO458742 QAK458742 QKG458742 QUC458742 RDY458742 RNU458742 RXQ458742 SHM458742 SRI458742 TBE458742 TLA458742 TUW458742 UES458742 UOO458742 UYK458742 VIG458742 VSC458742 WBY458742 WLU458742 WVQ458742 I524278 JE524278 TA524278 ACW524278 AMS524278 AWO524278 BGK524278 BQG524278 CAC524278 CJY524278 CTU524278 DDQ524278 DNM524278 DXI524278 EHE524278 ERA524278 FAW524278 FKS524278 FUO524278 GEK524278 GOG524278 GYC524278 HHY524278 HRU524278 IBQ524278 ILM524278 IVI524278 JFE524278 JPA524278 JYW524278 KIS524278 KSO524278 LCK524278 LMG524278 LWC524278 MFY524278 MPU524278 MZQ524278 NJM524278 NTI524278 ODE524278 ONA524278 OWW524278 PGS524278 PQO524278 QAK524278 QKG524278 QUC524278 RDY524278 RNU524278 RXQ524278 SHM524278 SRI524278 TBE524278 TLA524278 TUW524278 UES524278 UOO524278 UYK524278 VIG524278 VSC524278 WBY524278 WLU524278 WVQ524278 I589814 JE589814 TA589814 ACW589814 AMS589814 AWO589814 BGK589814 BQG589814 CAC589814 CJY589814 CTU589814 DDQ589814 DNM589814 DXI589814 EHE589814 ERA589814 FAW589814 FKS589814 FUO589814 GEK589814 GOG589814 GYC589814 HHY589814 HRU589814 IBQ589814 ILM589814 IVI589814 JFE589814 JPA589814 JYW589814 KIS589814 KSO589814 LCK589814 LMG589814 LWC589814 MFY589814 MPU589814 MZQ589814 NJM589814 NTI589814 ODE589814 ONA589814 OWW589814 PGS589814 PQO589814 QAK589814 QKG589814 QUC589814 RDY589814 RNU589814 RXQ589814 SHM589814 SRI589814 TBE589814 TLA589814 TUW589814 UES589814 UOO589814 UYK589814 VIG589814 VSC589814 WBY589814 WLU589814 WVQ589814 I655350 JE655350 TA655350 ACW655350 AMS655350 AWO655350 BGK655350 BQG655350 CAC655350 CJY655350 CTU655350 DDQ655350 DNM655350 DXI655350 EHE655350 ERA655350 FAW655350 FKS655350 FUO655350 GEK655350 GOG655350 GYC655350 HHY655350 HRU655350 IBQ655350 ILM655350 IVI655350 JFE655350 JPA655350 JYW655350 KIS655350 KSO655350 LCK655350 LMG655350 LWC655350 MFY655350 MPU655350 MZQ655350 NJM655350 NTI655350 ODE655350 ONA655350 OWW655350 PGS655350 PQO655350 QAK655350 QKG655350 QUC655350 RDY655350 RNU655350 RXQ655350 SHM655350 SRI655350 TBE655350 TLA655350 TUW655350 UES655350 UOO655350 UYK655350 VIG655350 VSC655350 WBY655350 WLU655350 WVQ655350 I720886 JE720886 TA720886 ACW720886 AMS720886 AWO720886 BGK720886 BQG720886 CAC720886 CJY720886 CTU720886 DDQ720886 DNM720886 DXI720886 EHE720886 ERA720886 FAW720886 FKS720886 FUO720886 GEK720886 GOG720886 GYC720886 HHY720886 HRU720886 IBQ720886 ILM720886 IVI720886 JFE720886 JPA720886 JYW720886 KIS720886 KSO720886 LCK720886 LMG720886 LWC720886 MFY720886 MPU720886 MZQ720886 NJM720886 NTI720886 ODE720886 ONA720886 OWW720886 PGS720886 PQO720886 QAK720886 QKG720886 QUC720886 RDY720886 RNU720886 RXQ720886 SHM720886 SRI720886 TBE720886 TLA720886 TUW720886 UES720886 UOO720886 UYK720886 VIG720886 VSC720886 WBY720886 WLU720886 WVQ720886 I786422 JE786422 TA786422 ACW786422 AMS786422 AWO786422 BGK786422 BQG786422 CAC786422 CJY786422 CTU786422 DDQ786422 DNM786422 DXI786422 EHE786422 ERA786422 FAW786422 FKS786422 FUO786422 GEK786422 GOG786422 GYC786422 HHY786422 HRU786422 IBQ786422 ILM786422 IVI786422 JFE786422 JPA786422 JYW786422 KIS786422 KSO786422 LCK786422 LMG786422 LWC786422 MFY786422 MPU786422 MZQ786422 NJM786422 NTI786422 ODE786422 ONA786422 OWW786422 PGS786422 PQO786422 QAK786422 QKG786422 QUC786422 RDY786422 RNU786422 RXQ786422 SHM786422 SRI786422 TBE786422 TLA786422 TUW786422 UES786422 UOO786422 UYK786422 VIG786422 VSC786422 WBY786422 WLU786422 WVQ786422 I851958 JE851958 TA851958 ACW851958 AMS851958 AWO851958 BGK851958 BQG851958 CAC851958 CJY851958 CTU851958 DDQ851958 DNM851958 DXI851958 EHE851958 ERA851958 FAW851958 FKS851958 FUO851958 GEK851958 GOG851958 GYC851958 HHY851958 HRU851958 IBQ851958 ILM851958 IVI851958 JFE851958 JPA851958 JYW851958 KIS851958 KSO851958 LCK851958 LMG851958 LWC851958 MFY851958 MPU851958 MZQ851958 NJM851958 NTI851958 ODE851958 ONA851958 OWW851958 PGS851958 PQO851958 QAK851958 QKG851958 QUC851958 RDY851958 RNU851958 RXQ851958 SHM851958 SRI851958 TBE851958 TLA851958 TUW851958 UES851958 UOO851958 UYK851958 VIG851958 VSC851958 WBY851958 WLU851958 WVQ851958 I917494 JE917494 TA917494 ACW917494 AMS917494 AWO917494 BGK917494 BQG917494 CAC917494 CJY917494 CTU917494 DDQ917494 DNM917494 DXI917494 EHE917494 ERA917494 FAW917494 FKS917494 FUO917494 GEK917494 GOG917494 GYC917494 HHY917494 HRU917494 IBQ917494 ILM917494 IVI917494 JFE917494 JPA917494 JYW917494 KIS917494 KSO917494 LCK917494 LMG917494 LWC917494 MFY917494 MPU917494 MZQ917494 NJM917494 NTI917494 ODE917494 ONA917494 OWW917494 PGS917494 PQO917494 QAK917494 QKG917494 QUC917494 RDY917494 RNU917494 RXQ917494 SHM917494 SRI917494 TBE917494 TLA917494 TUW917494 UES917494 UOO917494 UYK917494 VIG917494 VSC917494 WBY917494 WLU917494 WVQ917494 I983030 JE983030 TA983030 ACW983030 AMS983030 AWO983030 BGK983030 BQG983030 CAC983030 CJY983030 CTU983030 DDQ983030 DNM983030 DXI983030 EHE983030 ERA983030 FAW983030 FKS983030 FUO983030 GEK983030 GOG983030 GYC983030 HHY983030 HRU983030 IBQ983030 ILM983030 IVI983030 JFE983030 JPA983030 JYW983030 KIS983030 KSO983030 LCK983030 LMG983030 LWC983030 MFY983030 MPU983030 MZQ983030 NJM983030 NTI983030 ODE983030 ONA983030 OWW983030 PGS983030 PQO983030 QAK983030 QKG983030 QUC983030 RDY983030 RNU983030 RXQ983030 SHM983030 SRI983030 TBE983030 TLA983030 TUW983030 UES983030 UOO983030 UYK983030 VIG983030 VSC983030 WBY983030 WLU983030 WVQ983030" xr:uid="{91371A12-23AD-4A01-813E-D6B2E29EF509}"/>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26 JA65526 SW65526 ACS65526 AMO65526 AWK65526 BGG65526 BQC65526 BZY65526 CJU65526 CTQ65526 DDM65526 DNI65526 DXE65526 EHA65526 EQW65526 FAS65526 FKO65526 FUK65526 GEG65526 GOC65526 GXY65526 HHU65526 HRQ65526 IBM65526 ILI65526 IVE65526 JFA65526 JOW65526 JYS65526 KIO65526 KSK65526 LCG65526 LMC65526 LVY65526 MFU65526 MPQ65526 MZM65526 NJI65526 NTE65526 ODA65526 OMW65526 OWS65526 PGO65526 PQK65526 QAG65526 QKC65526 QTY65526 RDU65526 RNQ65526 RXM65526 SHI65526 SRE65526 TBA65526 TKW65526 TUS65526 UEO65526 UOK65526 UYG65526 VIC65526 VRY65526 WBU65526 WLQ65526 WVM65526 E131062 JA131062 SW131062 ACS131062 AMO131062 AWK131062 BGG131062 BQC131062 BZY131062 CJU131062 CTQ131062 DDM131062 DNI131062 DXE131062 EHA131062 EQW131062 FAS131062 FKO131062 FUK131062 GEG131062 GOC131062 GXY131062 HHU131062 HRQ131062 IBM131062 ILI131062 IVE131062 JFA131062 JOW131062 JYS131062 KIO131062 KSK131062 LCG131062 LMC131062 LVY131062 MFU131062 MPQ131062 MZM131062 NJI131062 NTE131062 ODA131062 OMW131062 OWS131062 PGO131062 PQK131062 QAG131062 QKC131062 QTY131062 RDU131062 RNQ131062 RXM131062 SHI131062 SRE131062 TBA131062 TKW131062 TUS131062 UEO131062 UOK131062 UYG131062 VIC131062 VRY131062 WBU131062 WLQ131062 WVM131062 E196598 JA196598 SW196598 ACS196598 AMO196598 AWK196598 BGG196598 BQC196598 BZY196598 CJU196598 CTQ196598 DDM196598 DNI196598 DXE196598 EHA196598 EQW196598 FAS196598 FKO196598 FUK196598 GEG196598 GOC196598 GXY196598 HHU196598 HRQ196598 IBM196598 ILI196598 IVE196598 JFA196598 JOW196598 JYS196598 KIO196598 KSK196598 LCG196598 LMC196598 LVY196598 MFU196598 MPQ196598 MZM196598 NJI196598 NTE196598 ODA196598 OMW196598 OWS196598 PGO196598 PQK196598 QAG196598 QKC196598 QTY196598 RDU196598 RNQ196598 RXM196598 SHI196598 SRE196598 TBA196598 TKW196598 TUS196598 UEO196598 UOK196598 UYG196598 VIC196598 VRY196598 WBU196598 WLQ196598 WVM196598 E262134 JA262134 SW262134 ACS262134 AMO262134 AWK262134 BGG262134 BQC262134 BZY262134 CJU262134 CTQ262134 DDM262134 DNI262134 DXE262134 EHA262134 EQW262134 FAS262134 FKO262134 FUK262134 GEG262134 GOC262134 GXY262134 HHU262134 HRQ262134 IBM262134 ILI262134 IVE262134 JFA262134 JOW262134 JYS262134 KIO262134 KSK262134 LCG262134 LMC262134 LVY262134 MFU262134 MPQ262134 MZM262134 NJI262134 NTE262134 ODA262134 OMW262134 OWS262134 PGO262134 PQK262134 QAG262134 QKC262134 QTY262134 RDU262134 RNQ262134 RXM262134 SHI262134 SRE262134 TBA262134 TKW262134 TUS262134 UEO262134 UOK262134 UYG262134 VIC262134 VRY262134 WBU262134 WLQ262134 WVM262134 E327670 JA327670 SW327670 ACS327670 AMO327670 AWK327670 BGG327670 BQC327670 BZY327670 CJU327670 CTQ327670 DDM327670 DNI327670 DXE327670 EHA327670 EQW327670 FAS327670 FKO327670 FUK327670 GEG327670 GOC327670 GXY327670 HHU327670 HRQ327670 IBM327670 ILI327670 IVE327670 JFA327670 JOW327670 JYS327670 KIO327670 KSK327670 LCG327670 LMC327670 LVY327670 MFU327670 MPQ327670 MZM327670 NJI327670 NTE327670 ODA327670 OMW327670 OWS327670 PGO327670 PQK327670 QAG327670 QKC327670 QTY327670 RDU327670 RNQ327670 RXM327670 SHI327670 SRE327670 TBA327670 TKW327670 TUS327670 UEO327670 UOK327670 UYG327670 VIC327670 VRY327670 WBU327670 WLQ327670 WVM327670 E393206 JA393206 SW393206 ACS393206 AMO393206 AWK393206 BGG393206 BQC393206 BZY393206 CJU393206 CTQ393206 DDM393206 DNI393206 DXE393206 EHA393206 EQW393206 FAS393206 FKO393206 FUK393206 GEG393206 GOC393206 GXY393206 HHU393206 HRQ393206 IBM393206 ILI393206 IVE393206 JFA393206 JOW393206 JYS393206 KIO393206 KSK393206 LCG393206 LMC393206 LVY393206 MFU393206 MPQ393206 MZM393206 NJI393206 NTE393206 ODA393206 OMW393206 OWS393206 PGO393206 PQK393206 QAG393206 QKC393206 QTY393206 RDU393206 RNQ393206 RXM393206 SHI393206 SRE393206 TBA393206 TKW393206 TUS393206 UEO393206 UOK393206 UYG393206 VIC393206 VRY393206 WBU393206 WLQ393206 WVM393206 E458742 JA458742 SW458742 ACS458742 AMO458742 AWK458742 BGG458742 BQC458742 BZY458742 CJU458742 CTQ458742 DDM458742 DNI458742 DXE458742 EHA458742 EQW458742 FAS458742 FKO458742 FUK458742 GEG458742 GOC458742 GXY458742 HHU458742 HRQ458742 IBM458742 ILI458742 IVE458742 JFA458742 JOW458742 JYS458742 KIO458742 KSK458742 LCG458742 LMC458742 LVY458742 MFU458742 MPQ458742 MZM458742 NJI458742 NTE458742 ODA458742 OMW458742 OWS458742 PGO458742 PQK458742 QAG458742 QKC458742 QTY458742 RDU458742 RNQ458742 RXM458742 SHI458742 SRE458742 TBA458742 TKW458742 TUS458742 UEO458742 UOK458742 UYG458742 VIC458742 VRY458742 WBU458742 WLQ458742 WVM458742 E524278 JA524278 SW524278 ACS524278 AMO524278 AWK524278 BGG524278 BQC524278 BZY524278 CJU524278 CTQ524278 DDM524278 DNI524278 DXE524278 EHA524278 EQW524278 FAS524278 FKO524278 FUK524278 GEG524278 GOC524278 GXY524278 HHU524278 HRQ524278 IBM524278 ILI524278 IVE524278 JFA524278 JOW524278 JYS524278 KIO524278 KSK524278 LCG524278 LMC524278 LVY524278 MFU524278 MPQ524278 MZM524278 NJI524278 NTE524278 ODA524278 OMW524278 OWS524278 PGO524278 PQK524278 QAG524278 QKC524278 QTY524278 RDU524278 RNQ524278 RXM524278 SHI524278 SRE524278 TBA524278 TKW524278 TUS524278 UEO524278 UOK524278 UYG524278 VIC524278 VRY524278 WBU524278 WLQ524278 WVM524278 E589814 JA589814 SW589814 ACS589814 AMO589814 AWK589814 BGG589814 BQC589814 BZY589814 CJU589814 CTQ589814 DDM589814 DNI589814 DXE589814 EHA589814 EQW589814 FAS589814 FKO589814 FUK589814 GEG589814 GOC589814 GXY589814 HHU589814 HRQ589814 IBM589814 ILI589814 IVE589814 JFA589814 JOW589814 JYS589814 KIO589814 KSK589814 LCG589814 LMC589814 LVY589814 MFU589814 MPQ589814 MZM589814 NJI589814 NTE589814 ODA589814 OMW589814 OWS589814 PGO589814 PQK589814 QAG589814 QKC589814 QTY589814 RDU589814 RNQ589814 RXM589814 SHI589814 SRE589814 TBA589814 TKW589814 TUS589814 UEO589814 UOK589814 UYG589814 VIC589814 VRY589814 WBU589814 WLQ589814 WVM589814 E655350 JA655350 SW655350 ACS655350 AMO655350 AWK655350 BGG655350 BQC655350 BZY655350 CJU655350 CTQ655350 DDM655350 DNI655350 DXE655350 EHA655350 EQW655350 FAS655350 FKO655350 FUK655350 GEG655350 GOC655350 GXY655350 HHU655350 HRQ655350 IBM655350 ILI655350 IVE655350 JFA655350 JOW655350 JYS655350 KIO655350 KSK655350 LCG655350 LMC655350 LVY655350 MFU655350 MPQ655350 MZM655350 NJI655350 NTE655350 ODA655350 OMW655350 OWS655350 PGO655350 PQK655350 QAG655350 QKC655350 QTY655350 RDU655350 RNQ655350 RXM655350 SHI655350 SRE655350 TBA655350 TKW655350 TUS655350 UEO655350 UOK655350 UYG655350 VIC655350 VRY655350 WBU655350 WLQ655350 WVM655350 E720886 JA720886 SW720886 ACS720886 AMO720886 AWK720886 BGG720886 BQC720886 BZY720886 CJU720886 CTQ720886 DDM720886 DNI720886 DXE720886 EHA720886 EQW720886 FAS720886 FKO720886 FUK720886 GEG720886 GOC720886 GXY720886 HHU720886 HRQ720886 IBM720886 ILI720886 IVE720886 JFA720886 JOW720886 JYS720886 KIO720886 KSK720886 LCG720886 LMC720886 LVY720886 MFU720886 MPQ720886 MZM720886 NJI720886 NTE720886 ODA720886 OMW720886 OWS720886 PGO720886 PQK720886 QAG720886 QKC720886 QTY720886 RDU720886 RNQ720886 RXM720886 SHI720886 SRE720886 TBA720886 TKW720886 TUS720886 UEO720886 UOK720886 UYG720886 VIC720886 VRY720886 WBU720886 WLQ720886 WVM720886 E786422 JA786422 SW786422 ACS786422 AMO786422 AWK786422 BGG786422 BQC786422 BZY786422 CJU786422 CTQ786422 DDM786422 DNI786422 DXE786422 EHA786422 EQW786422 FAS786422 FKO786422 FUK786422 GEG786422 GOC786422 GXY786422 HHU786422 HRQ786422 IBM786422 ILI786422 IVE786422 JFA786422 JOW786422 JYS786422 KIO786422 KSK786422 LCG786422 LMC786422 LVY786422 MFU786422 MPQ786422 MZM786422 NJI786422 NTE786422 ODA786422 OMW786422 OWS786422 PGO786422 PQK786422 QAG786422 QKC786422 QTY786422 RDU786422 RNQ786422 RXM786422 SHI786422 SRE786422 TBA786422 TKW786422 TUS786422 UEO786422 UOK786422 UYG786422 VIC786422 VRY786422 WBU786422 WLQ786422 WVM786422 E851958 JA851958 SW851958 ACS851958 AMO851958 AWK851958 BGG851958 BQC851958 BZY851958 CJU851958 CTQ851958 DDM851958 DNI851958 DXE851958 EHA851958 EQW851958 FAS851958 FKO851958 FUK851958 GEG851958 GOC851958 GXY851958 HHU851958 HRQ851958 IBM851958 ILI851958 IVE851958 JFA851958 JOW851958 JYS851958 KIO851958 KSK851958 LCG851958 LMC851958 LVY851958 MFU851958 MPQ851958 MZM851958 NJI851958 NTE851958 ODA851958 OMW851958 OWS851958 PGO851958 PQK851958 QAG851958 QKC851958 QTY851958 RDU851958 RNQ851958 RXM851958 SHI851958 SRE851958 TBA851958 TKW851958 TUS851958 UEO851958 UOK851958 UYG851958 VIC851958 VRY851958 WBU851958 WLQ851958 WVM851958 E917494 JA917494 SW917494 ACS917494 AMO917494 AWK917494 BGG917494 BQC917494 BZY917494 CJU917494 CTQ917494 DDM917494 DNI917494 DXE917494 EHA917494 EQW917494 FAS917494 FKO917494 FUK917494 GEG917494 GOC917494 GXY917494 HHU917494 HRQ917494 IBM917494 ILI917494 IVE917494 JFA917494 JOW917494 JYS917494 KIO917494 KSK917494 LCG917494 LMC917494 LVY917494 MFU917494 MPQ917494 MZM917494 NJI917494 NTE917494 ODA917494 OMW917494 OWS917494 PGO917494 PQK917494 QAG917494 QKC917494 QTY917494 RDU917494 RNQ917494 RXM917494 SHI917494 SRE917494 TBA917494 TKW917494 TUS917494 UEO917494 UOK917494 UYG917494 VIC917494 VRY917494 WBU917494 WLQ917494 WVM917494 E983030 JA983030 SW983030 ACS983030 AMO983030 AWK983030 BGG983030 BQC983030 BZY983030 CJU983030 CTQ983030 DDM983030 DNI983030 DXE983030 EHA983030 EQW983030 FAS983030 FKO983030 FUK983030 GEG983030 GOC983030 GXY983030 HHU983030 HRQ983030 IBM983030 ILI983030 IVE983030 JFA983030 JOW983030 JYS983030 KIO983030 KSK983030 LCG983030 LMC983030 LVY983030 MFU983030 MPQ983030 MZM983030 NJI983030 NTE983030 ODA983030 OMW983030 OWS983030 PGO983030 PQK983030 QAG983030 QKC983030 QTY983030 RDU983030 RNQ983030 RXM983030 SHI983030 SRE983030 TBA983030 TKW983030 TUS983030 UEO983030 UOK983030 UYG983030 VIC983030 VRY983030 WBU983030 WLQ983030 WVM983030" xr:uid="{01F57899-2DDA-4564-86CA-B373D8586246}"/>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26 IX65526 ST65526 ACP65526 AML65526 AWH65526 BGD65526 BPZ65526 BZV65526 CJR65526 CTN65526 DDJ65526 DNF65526 DXB65526 EGX65526 EQT65526 FAP65526 FKL65526 FUH65526 GED65526 GNZ65526 GXV65526 HHR65526 HRN65526 IBJ65526 ILF65526 IVB65526 JEX65526 JOT65526 JYP65526 KIL65526 KSH65526 LCD65526 LLZ65526 LVV65526 MFR65526 MPN65526 MZJ65526 NJF65526 NTB65526 OCX65526 OMT65526 OWP65526 PGL65526 PQH65526 QAD65526 QJZ65526 QTV65526 RDR65526 RNN65526 RXJ65526 SHF65526 SRB65526 TAX65526 TKT65526 TUP65526 UEL65526 UOH65526 UYD65526 VHZ65526 VRV65526 WBR65526 WLN65526 WVJ65526 B131062 IX131062 ST131062 ACP131062 AML131062 AWH131062 BGD131062 BPZ131062 BZV131062 CJR131062 CTN131062 DDJ131062 DNF131062 DXB131062 EGX131062 EQT131062 FAP131062 FKL131062 FUH131062 GED131062 GNZ131062 GXV131062 HHR131062 HRN131062 IBJ131062 ILF131062 IVB131062 JEX131062 JOT131062 JYP131062 KIL131062 KSH131062 LCD131062 LLZ131062 LVV131062 MFR131062 MPN131062 MZJ131062 NJF131062 NTB131062 OCX131062 OMT131062 OWP131062 PGL131062 PQH131062 QAD131062 QJZ131062 QTV131062 RDR131062 RNN131062 RXJ131062 SHF131062 SRB131062 TAX131062 TKT131062 TUP131062 UEL131062 UOH131062 UYD131062 VHZ131062 VRV131062 WBR131062 WLN131062 WVJ131062 B196598 IX196598 ST196598 ACP196598 AML196598 AWH196598 BGD196598 BPZ196598 BZV196598 CJR196598 CTN196598 DDJ196598 DNF196598 DXB196598 EGX196598 EQT196598 FAP196598 FKL196598 FUH196598 GED196598 GNZ196598 GXV196598 HHR196598 HRN196598 IBJ196598 ILF196598 IVB196598 JEX196598 JOT196598 JYP196598 KIL196598 KSH196598 LCD196598 LLZ196598 LVV196598 MFR196598 MPN196598 MZJ196598 NJF196598 NTB196598 OCX196598 OMT196598 OWP196598 PGL196598 PQH196598 QAD196598 QJZ196598 QTV196598 RDR196598 RNN196598 RXJ196598 SHF196598 SRB196598 TAX196598 TKT196598 TUP196598 UEL196598 UOH196598 UYD196598 VHZ196598 VRV196598 WBR196598 WLN196598 WVJ196598 B262134 IX262134 ST262134 ACP262134 AML262134 AWH262134 BGD262134 BPZ262134 BZV262134 CJR262134 CTN262134 DDJ262134 DNF262134 DXB262134 EGX262134 EQT262134 FAP262134 FKL262134 FUH262134 GED262134 GNZ262134 GXV262134 HHR262134 HRN262134 IBJ262134 ILF262134 IVB262134 JEX262134 JOT262134 JYP262134 KIL262134 KSH262134 LCD262134 LLZ262134 LVV262134 MFR262134 MPN262134 MZJ262134 NJF262134 NTB262134 OCX262134 OMT262134 OWP262134 PGL262134 PQH262134 QAD262134 QJZ262134 QTV262134 RDR262134 RNN262134 RXJ262134 SHF262134 SRB262134 TAX262134 TKT262134 TUP262134 UEL262134 UOH262134 UYD262134 VHZ262134 VRV262134 WBR262134 WLN262134 WVJ262134 B327670 IX327670 ST327670 ACP327670 AML327670 AWH327670 BGD327670 BPZ327670 BZV327670 CJR327670 CTN327670 DDJ327670 DNF327670 DXB327670 EGX327670 EQT327670 FAP327670 FKL327670 FUH327670 GED327670 GNZ327670 GXV327670 HHR327670 HRN327670 IBJ327670 ILF327670 IVB327670 JEX327670 JOT327670 JYP327670 KIL327670 KSH327670 LCD327670 LLZ327670 LVV327670 MFR327670 MPN327670 MZJ327670 NJF327670 NTB327670 OCX327670 OMT327670 OWP327670 PGL327670 PQH327670 QAD327670 QJZ327670 QTV327670 RDR327670 RNN327670 RXJ327670 SHF327670 SRB327670 TAX327670 TKT327670 TUP327670 UEL327670 UOH327670 UYD327670 VHZ327670 VRV327670 WBR327670 WLN327670 WVJ327670 B393206 IX393206 ST393206 ACP393206 AML393206 AWH393206 BGD393206 BPZ393206 BZV393206 CJR393206 CTN393206 DDJ393206 DNF393206 DXB393206 EGX393206 EQT393206 FAP393206 FKL393206 FUH393206 GED393206 GNZ393206 GXV393206 HHR393206 HRN393206 IBJ393206 ILF393206 IVB393206 JEX393206 JOT393206 JYP393206 KIL393206 KSH393206 LCD393206 LLZ393206 LVV393206 MFR393206 MPN393206 MZJ393206 NJF393206 NTB393206 OCX393206 OMT393206 OWP393206 PGL393206 PQH393206 QAD393206 QJZ393206 QTV393206 RDR393206 RNN393206 RXJ393206 SHF393206 SRB393206 TAX393206 TKT393206 TUP393206 UEL393206 UOH393206 UYD393206 VHZ393206 VRV393206 WBR393206 WLN393206 WVJ393206 B458742 IX458742 ST458742 ACP458742 AML458742 AWH458742 BGD458742 BPZ458742 BZV458742 CJR458742 CTN458742 DDJ458742 DNF458742 DXB458742 EGX458742 EQT458742 FAP458742 FKL458742 FUH458742 GED458742 GNZ458742 GXV458742 HHR458742 HRN458742 IBJ458742 ILF458742 IVB458742 JEX458742 JOT458742 JYP458742 KIL458742 KSH458742 LCD458742 LLZ458742 LVV458742 MFR458742 MPN458742 MZJ458742 NJF458742 NTB458742 OCX458742 OMT458742 OWP458742 PGL458742 PQH458742 QAD458742 QJZ458742 QTV458742 RDR458742 RNN458742 RXJ458742 SHF458742 SRB458742 TAX458742 TKT458742 TUP458742 UEL458742 UOH458742 UYD458742 VHZ458742 VRV458742 WBR458742 WLN458742 WVJ458742 B524278 IX524278 ST524278 ACP524278 AML524278 AWH524278 BGD524278 BPZ524278 BZV524278 CJR524278 CTN524278 DDJ524278 DNF524278 DXB524278 EGX524278 EQT524278 FAP524278 FKL524278 FUH524278 GED524278 GNZ524278 GXV524278 HHR524278 HRN524278 IBJ524278 ILF524278 IVB524278 JEX524278 JOT524278 JYP524278 KIL524278 KSH524278 LCD524278 LLZ524278 LVV524278 MFR524278 MPN524278 MZJ524278 NJF524278 NTB524278 OCX524278 OMT524278 OWP524278 PGL524278 PQH524278 QAD524278 QJZ524278 QTV524278 RDR524278 RNN524278 RXJ524278 SHF524278 SRB524278 TAX524278 TKT524278 TUP524278 UEL524278 UOH524278 UYD524278 VHZ524278 VRV524278 WBR524278 WLN524278 WVJ524278 B589814 IX589814 ST589814 ACP589814 AML589814 AWH589814 BGD589814 BPZ589814 BZV589814 CJR589814 CTN589814 DDJ589814 DNF589814 DXB589814 EGX589814 EQT589814 FAP589814 FKL589814 FUH589814 GED589814 GNZ589814 GXV589814 HHR589814 HRN589814 IBJ589814 ILF589814 IVB589814 JEX589814 JOT589814 JYP589814 KIL589814 KSH589814 LCD589814 LLZ589814 LVV589814 MFR589814 MPN589814 MZJ589814 NJF589814 NTB589814 OCX589814 OMT589814 OWP589814 PGL589814 PQH589814 QAD589814 QJZ589814 QTV589814 RDR589814 RNN589814 RXJ589814 SHF589814 SRB589814 TAX589814 TKT589814 TUP589814 UEL589814 UOH589814 UYD589814 VHZ589814 VRV589814 WBR589814 WLN589814 WVJ589814 B655350 IX655350 ST655350 ACP655350 AML655350 AWH655350 BGD655350 BPZ655350 BZV655350 CJR655350 CTN655350 DDJ655350 DNF655350 DXB655350 EGX655350 EQT655350 FAP655350 FKL655350 FUH655350 GED655350 GNZ655350 GXV655350 HHR655350 HRN655350 IBJ655350 ILF655350 IVB655350 JEX655350 JOT655350 JYP655350 KIL655350 KSH655350 LCD655350 LLZ655350 LVV655350 MFR655350 MPN655350 MZJ655350 NJF655350 NTB655350 OCX655350 OMT655350 OWP655350 PGL655350 PQH655350 QAD655350 QJZ655350 QTV655350 RDR655350 RNN655350 RXJ655350 SHF655350 SRB655350 TAX655350 TKT655350 TUP655350 UEL655350 UOH655350 UYD655350 VHZ655350 VRV655350 WBR655350 WLN655350 WVJ655350 B720886 IX720886 ST720886 ACP720886 AML720886 AWH720886 BGD720886 BPZ720886 BZV720886 CJR720886 CTN720886 DDJ720886 DNF720886 DXB720886 EGX720886 EQT720886 FAP720886 FKL720886 FUH720886 GED720886 GNZ720886 GXV720886 HHR720886 HRN720886 IBJ720886 ILF720886 IVB720886 JEX720886 JOT720886 JYP720886 KIL720886 KSH720886 LCD720886 LLZ720886 LVV720886 MFR720886 MPN720886 MZJ720886 NJF720886 NTB720886 OCX720886 OMT720886 OWP720886 PGL720886 PQH720886 QAD720886 QJZ720886 QTV720886 RDR720886 RNN720886 RXJ720886 SHF720886 SRB720886 TAX720886 TKT720886 TUP720886 UEL720886 UOH720886 UYD720886 VHZ720886 VRV720886 WBR720886 WLN720886 WVJ720886 B786422 IX786422 ST786422 ACP786422 AML786422 AWH786422 BGD786422 BPZ786422 BZV786422 CJR786422 CTN786422 DDJ786422 DNF786422 DXB786422 EGX786422 EQT786422 FAP786422 FKL786422 FUH786422 GED786422 GNZ786422 GXV786422 HHR786422 HRN786422 IBJ786422 ILF786422 IVB786422 JEX786422 JOT786422 JYP786422 KIL786422 KSH786422 LCD786422 LLZ786422 LVV786422 MFR786422 MPN786422 MZJ786422 NJF786422 NTB786422 OCX786422 OMT786422 OWP786422 PGL786422 PQH786422 QAD786422 QJZ786422 QTV786422 RDR786422 RNN786422 RXJ786422 SHF786422 SRB786422 TAX786422 TKT786422 TUP786422 UEL786422 UOH786422 UYD786422 VHZ786422 VRV786422 WBR786422 WLN786422 WVJ786422 B851958 IX851958 ST851958 ACP851958 AML851958 AWH851958 BGD851958 BPZ851958 BZV851958 CJR851958 CTN851958 DDJ851958 DNF851958 DXB851958 EGX851958 EQT851958 FAP851958 FKL851958 FUH851958 GED851958 GNZ851958 GXV851958 HHR851958 HRN851958 IBJ851958 ILF851958 IVB851958 JEX851958 JOT851958 JYP851958 KIL851958 KSH851958 LCD851958 LLZ851958 LVV851958 MFR851958 MPN851958 MZJ851958 NJF851958 NTB851958 OCX851958 OMT851958 OWP851958 PGL851958 PQH851958 QAD851958 QJZ851958 QTV851958 RDR851958 RNN851958 RXJ851958 SHF851958 SRB851958 TAX851958 TKT851958 TUP851958 UEL851958 UOH851958 UYD851958 VHZ851958 VRV851958 WBR851958 WLN851958 WVJ851958 B917494 IX917494 ST917494 ACP917494 AML917494 AWH917494 BGD917494 BPZ917494 BZV917494 CJR917494 CTN917494 DDJ917494 DNF917494 DXB917494 EGX917494 EQT917494 FAP917494 FKL917494 FUH917494 GED917494 GNZ917494 GXV917494 HHR917494 HRN917494 IBJ917494 ILF917494 IVB917494 JEX917494 JOT917494 JYP917494 KIL917494 KSH917494 LCD917494 LLZ917494 LVV917494 MFR917494 MPN917494 MZJ917494 NJF917494 NTB917494 OCX917494 OMT917494 OWP917494 PGL917494 PQH917494 QAD917494 QJZ917494 QTV917494 RDR917494 RNN917494 RXJ917494 SHF917494 SRB917494 TAX917494 TKT917494 TUP917494 UEL917494 UOH917494 UYD917494 VHZ917494 VRV917494 WBR917494 WLN917494 WVJ917494 B983030 IX983030 ST983030 ACP983030 AML983030 AWH983030 BGD983030 BPZ983030 BZV983030 CJR983030 CTN983030 DDJ983030 DNF983030 DXB983030 EGX983030 EQT983030 FAP983030 FKL983030 FUH983030 GED983030 GNZ983030 GXV983030 HHR983030 HRN983030 IBJ983030 ILF983030 IVB983030 JEX983030 JOT983030 JYP983030 KIL983030 KSH983030 LCD983030 LLZ983030 LVV983030 MFR983030 MPN983030 MZJ983030 NJF983030 NTB983030 OCX983030 OMT983030 OWP983030 PGL983030 PQH983030 QAD983030 QJZ983030 QTV983030 RDR983030 RNN983030 RXJ983030 SHF983030 SRB983030 TAX983030 TKT983030 TUP983030 UEL983030 UOH983030 UYD983030 VHZ983030 VRV983030 WBR983030 WLN983030 WVJ983030" xr:uid="{BD340DD0-1D5A-4647-889B-C2FF8B60C423}"/>
    <dataValidation allowBlank="1" showInputMessage="1" showErrorMessage="1" promptTitle="Challan Serial No. (Mandatory)" prompt="Enter Challan Serial No. as given in Column 1 of Challan Details Sheet._x000a__x000a_-SAG Infotech" sqref="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26:A65527 IW65526:IW65527 SS65526:SS65527 ACO65526:ACO65527 AMK65526:AMK65527 AWG65526:AWG65527 BGC65526:BGC65527 BPY65526:BPY65527 BZU65526:BZU65527 CJQ65526:CJQ65527 CTM65526:CTM65527 DDI65526:DDI65527 DNE65526:DNE65527 DXA65526:DXA65527 EGW65526:EGW65527 EQS65526:EQS65527 FAO65526:FAO65527 FKK65526:FKK65527 FUG65526:FUG65527 GEC65526:GEC65527 GNY65526:GNY65527 GXU65526:GXU65527 HHQ65526:HHQ65527 HRM65526:HRM65527 IBI65526:IBI65527 ILE65526:ILE65527 IVA65526:IVA65527 JEW65526:JEW65527 JOS65526:JOS65527 JYO65526:JYO65527 KIK65526:KIK65527 KSG65526:KSG65527 LCC65526:LCC65527 LLY65526:LLY65527 LVU65526:LVU65527 MFQ65526:MFQ65527 MPM65526:MPM65527 MZI65526:MZI65527 NJE65526:NJE65527 NTA65526:NTA65527 OCW65526:OCW65527 OMS65526:OMS65527 OWO65526:OWO65527 PGK65526:PGK65527 PQG65526:PQG65527 QAC65526:QAC65527 QJY65526:QJY65527 QTU65526:QTU65527 RDQ65526:RDQ65527 RNM65526:RNM65527 RXI65526:RXI65527 SHE65526:SHE65527 SRA65526:SRA65527 TAW65526:TAW65527 TKS65526:TKS65527 TUO65526:TUO65527 UEK65526:UEK65527 UOG65526:UOG65527 UYC65526:UYC65527 VHY65526:VHY65527 VRU65526:VRU65527 WBQ65526:WBQ65527 WLM65526:WLM65527 WVI65526:WVI65527 A131062:A131063 IW131062:IW131063 SS131062:SS131063 ACO131062:ACO131063 AMK131062:AMK131063 AWG131062:AWG131063 BGC131062:BGC131063 BPY131062:BPY131063 BZU131062:BZU131063 CJQ131062:CJQ131063 CTM131062:CTM131063 DDI131062:DDI131063 DNE131062:DNE131063 DXA131062:DXA131063 EGW131062:EGW131063 EQS131062:EQS131063 FAO131062:FAO131063 FKK131062:FKK131063 FUG131062:FUG131063 GEC131062:GEC131063 GNY131062:GNY131063 GXU131062:GXU131063 HHQ131062:HHQ131063 HRM131062:HRM131063 IBI131062:IBI131063 ILE131062:ILE131063 IVA131062:IVA131063 JEW131062:JEW131063 JOS131062:JOS131063 JYO131062:JYO131063 KIK131062:KIK131063 KSG131062:KSG131063 LCC131062:LCC131063 LLY131062:LLY131063 LVU131062:LVU131063 MFQ131062:MFQ131063 MPM131062:MPM131063 MZI131062:MZI131063 NJE131062:NJE131063 NTA131062:NTA131063 OCW131062:OCW131063 OMS131062:OMS131063 OWO131062:OWO131063 PGK131062:PGK131063 PQG131062:PQG131063 QAC131062:QAC131063 QJY131062:QJY131063 QTU131062:QTU131063 RDQ131062:RDQ131063 RNM131062:RNM131063 RXI131062:RXI131063 SHE131062:SHE131063 SRA131062:SRA131063 TAW131062:TAW131063 TKS131062:TKS131063 TUO131062:TUO131063 UEK131062:UEK131063 UOG131062:UOG131063 UYC131062:UYC131063 VHY131062:VHY131063 VRU131062:VRU131063 WBQ131062:WBQ131063 WLM131062:WLM131063 WVI131062:WVI131063 A196598:A196599 IW196598:IW196599 SS196598:SS196599 ACO196598:ACO196599 AMK196598:AMK196599 AWG196598:AWG196599 BGC196598:BGC196599 BPY196598:BPY196599 BZU196598:BZU196599 CJQ196598:CJQ196599 CTM196598:CTM196599 DDI196598:DDI196599 DNE196598:DNE196599 DXA196598:DXA196599 EGW196598:EGW196599 EQS196598:EQS196599 FAO196598:FAO196599 FKK196598:FKK196599 FUG196598:FUG196599 GEC196598:GEC196599 GNY196598:GNY196599 GXU196598:GXU196599 HHQ196598:HHQ196599 HRM196598:HRM196599 IBI196598:IBI196599 ILE196598:ILE196599 IVA196598:IVA196599 JEW196598:JEW196599 JOS196598:JOS196599 JYO196598:JYO196599 KIK196598:KIK196599 KSG196598:KSG196599 LCC196598:LCC196599 LLY196598:LLY196599 LVU196598:LVU196599 MFQ196598:MFQ196599 MPM196598:MPM196599 MZI196598:MZI196599 NJE196598:NJE196599 NTA196598:NTA196599 OCW196598:OCW196599 OMS196598:OMS196599 OWO196598:OWO196599 PGK196598:PGK196599 PQG196598:PQG196599 QAC196598:QAC196599 QJY196598:QJY196599 QTU196598:QTU196599 RDQ196598:RDQ196599 RNM196598:RNM196599 RXI196598:RXI196599 SHE196598:SHE196599 SRA196598:SRA196599 TAW196598:TAW196599 TKS196598:TKS196599 TUO196598:TUO196599 UEK196598:UEK196599 UOG196598:UOG196599 UYC196598:UYC196599 VHY196598:VHY196599 VRU196598:VRU196599 WBQ196598:WBQ196599 WLM196598:WLM196599 WVI196598:WVI196599 A262134:A262135 IW262134:IW262135 SS262134:SS262135 ACO262134:ACO262135 AMK262134:AMK262135 AWG262134:AWG262135 BGC262134:BGC262135 BPY262134:BPY262135 BZU262134:BZU262135 CJQ262134:CJQ262135 CTM262134:CTM262135 DDI262134:DDI262135 DNE262134:DNE262135 DXA262134:DXA262135 EGW262134:EGW262135 EQS262134:EQS262135 FAO262134:FAO262135 FKK262134:FKK262135 FUG262134:FUG262135 GEC262134:GEC262135 GNY262134:GNY262135 GXU262134:GXU262135 HHQ262134:HHQ262135 HRM262134:HRM262135 IBI262134:IBI262135 ILE262134:ILE262135 IVA262134:IVA262135 JEW262134:JEW262135 JOS262134:JOS262135 JYO262134:JYO262135 KIK262134:KIK262135 KSG262134:KSG262135 LCC262134:LCC262135 LLY262134:LLY262135 LVU262134:LVU262135 MFQ262134:MFQ262135 MPM262134:MPM262135 MZI262134:MZI262135 NJE262134:NJE262135 NTA262134:NTA262135 OCW262134:OCW262135 OMS262134:OMS262135 OWO262134:OWO262135 PGK262134:PGK262135 PQG262134:PQG262135 QAC262134:QAC262135 QJY262134:QJY262135 QTU262134:QTU262135 RDQ262134:RDQ262135 RNM262134:RNM262135 RXI262134:RXI262135 SHE262134:SHE262135 SRA262134:SRA262135 TAW262134:TAW262135 TKS262134:TKS262135 TUO262134:TUO262135 UEK262134:UEK262135 UOG262134:UOG262135 UYC262134:UYC262135 VHY262134:VHY262135 VRU262134:VRU262135 WBQ262134:WBQ262135 WLM262134:WLM262135 WVI262134:WVI262135 A327670:A327671 IW327670:IW327671 SS327670:SS327671 ACO327670:ACO327671 AMK327670:AMK327671 AWG327670:AWG327671 BGC327670:BGC327671 BPY327670:BPY327671 BZU327670:BZU327671 CJQ327670:CJQ327671 CTM327670:CTM327671 DDI327670:DDI327671 DNE327670:DNE327671 DXA327670:DXA327671 EGW327670:EGW327671 EQS327670:EQS327671 FAO327670:FAO327671 FKK327670:FKK327671 FUG327670:FUG327671 GEC327670:GEC327671 GNY327670:GNY327671 GXU327670:GXU327671 HHQ327670:HHQ327671 HRM327670:HRM327671 IBI327670:IBI327671 ILE327670:ILE327671 IVA327670:IVA327671 JEW327670:JEW327671 JOS327670:JOS327671 JYO327670:JYO327671 KIK327670:KIK327671 KSG327670:KSG327671 LCC327670:LCC327671 LLY327670:LLY327671 LVU327670:LVU327671 MFQ327670:MFQ327671 MPM327670:MPM327671 MZI327670:MZI327671 NJE327670:NJE327671 NTA327670:NTA327671 OCW327670:OCW327671 OMS327670:OMS327671 OWO327670:OWO327671 PGK327670:PGK327671 PQG327670:PQG327671 QAC327670:QAC327671 QJY327670:QJY327671 QTU327670:QTU327671 RDQ327670:RDQ327671 RNM327670:RNM327671 RXI327670:RXI327671 SHE327670:SHE327671 SRA327670:SRA327671 TAW327670:TAW327671 TKS327670:TKS327671 TUO327670:TUO327671 UEK327670:UEK327671 UOG327670:UOG327671 UYC327670:UYC327671 VHY327670:VHY327671 VRU327670:VRU327671 WBQ327670:WBQ327671 WLM327670:WLM327671 WVI327670:WVI327671 A393206:A393207 IW393206:IW393207 SS393206:SS393207 ACO393206:ACO393207 AMK393206:AMK393207 AWG393206:AWG393207 BGC393206:BGC393207 BPY393206:BPY393207 BZU393206:BZU393207 CJQ393206:CJQ393207 CTM393206:CTM393207 DDI393206:DDI393207 DNE393206:DNE393207 DXA393206:DXA393207 EGW393206:EGW393207 EQS393206:EQS393207 FAO393206:FAO393207 FKK393206:FKK393207 FUG393206:FUG393207 GEC393206:GEC393207 GNY393206:GNY393207 GXU393206:GXU393207 HHQ393206:HHQ393207 HRM393206:HRM393207 IBI393206:IBI393207 ILE393206:ILE393207 IVA393206:IVA393207 JEW393206:JEW393207 JOS393206:JOS393207 JYO393206:JYO393207 KIK393206:KIK393207 KSG393206:KSG393207 LCC393206:LCC393207 LLY393206:LLY393207 LVU393206:LVU393207 MFQ393206:MFQ393207 MPM393206:MPM393207 MZI393206:MZI393207 NJE393206:NJE393207 NTA393206:NTA393207 OCW393206:OCW393207 OMS393206:OMS393207 OWO393206:OWO393207 PGK393206:PGK393207 PQG393206:PQG393207 QAC393206:QAC393207 QJY393206:QJY393207 QTU393206:QTU393207 RDQ393206:RDQ393207 RNM393206:RNM393207 RXI393206:RXI393207 SHE393206:SHE393207 SRA393206:SRA393207 TAW393206:TAW393207 TKS393206:TKS393207 TUO393206:TUO393207 UEK393206:UEK393207 UOG393206:UOG393207 UYC393206:UYC393207 VHY393206:VHY393207 VRU393206:VRU393207 WBQ393206:WBQ393207 WLM393206:WLM393207 WVI393206:WVI393207 A458742:A458743 IW458742:IW458743 SS458742:SS458743 ACO458742:ACO458743 AMK458742:AMK458743 AWG458742:AWG458743 BGC458742:BGC458743 BPY458742:BPY458743 BZU458742:BZU458743 CJQ458742:CJQ458743 CTM458742:CTM458743 DDI458742:DDI458743 DNE458742:DNE458743 DXA458742:DXA458743 EGW458742:EGW458743 EQS458742:EQS458743 FAO458742:FAO458743 FKK458742:FKK458743 FUG458742:FUG458743 GEC458742:GEC458743 GNY458742:GNY458743 GXU458742:GXU458743 HHQ458742:HHQ458743 HRM458742:HRM458743 IBI458742:IBI458743 ILE458742:ILE458743 IVA458742:IVA458743 JEW458742:JEW458743 JOS458742:JOS458743 JYO458742:JYO458743 KIK458742:KIK458743 KSG458742:KSG458743 LCC458742:LCC458743 LLY458742:LLY458743 LVU458742:LVU458743 MFQ458742:MFQ458743 MPM458742:MPM458743 MZI458742:MZI458743 NJE458742:NJE458743 NTA458742:NTA458743 OCW458742:OCW458743 OMS458742:OMS458743 OWO458742:OWO458743 PGK458742:PGK458743 PQG458742:PQG458743 QAC458742:QAC458743 QJY458742:QJY458743 QTU458742:QTU458743 RDQ458742:RDQ458743 RNM458742:RNM458743 RXI458742:RXI458743 SHE458742:SHE458743 SRA458742:SRA458743 TAW458742:TAW458743 TKS458742:TKS458743 TUO458742:TUO458743 UEK458742:UEK458743 UOG458742:UOG458743 UYC458742:UYC458743 VHY458742:VHY458743 VRU458742:VRU458743 WBQ458742:WBQ458743 WLM458742:WLM458743 WVI458742:WVI458743 A524278:A524279 IW524278:IW524279 SS524278:SS524279 ACO524278:ACO524279 AMK524278:AMK524279 AWG524278:AWG524279 BGC524278:BGC524279 BPY524278:BPY524279 BZU524278:BZU524279 CJQ524278:CJQ524279 CTM524278:CTM524279 DDI524278:DDI524279 DNE524278:DNE524279 DXA524278:DXA524279 EGW524278:EGW524279 EQS524278:EQS524279 FAO524278:FAO524279 FKK524278:FKK524279 FUG524278:FUG524279 GEC524278:GEC524279 GNY524278:GNY524279 GXU524278:GXU524279 HHQ524278:HHQ524279 HRM524278:HRM524279 IBI524278:IBI524279 ILE524278:ILE524279 IVA524278:IVA524279 JEW524278:JEW524279 JOS524278:JOS524279 JYO524278:JYO524279 KIK524278:KIK524279 KSG524278:KSG524279 LCC524278:LCC524279 LLY524278:LLY524279 LVU524278:LVU524279 MFQ524278:MFQ524279 MPM524278:MPM524279 MZI524278:MZI524279 NJE524278:NJE524279 NTA524278:NTA524279 OCW524278:OCW524279 OMS524278:OMS524279 OWO524278:OWO524279 PGK524278:PGK524279 PQG524278:PQG524279 QAC524278:QAC524279 QJY524278:QJY524279 QTU524278:QTU524279 RDQ524278:RDQ524279 RNM524278:RNM524279 RXI524278:RXI524279 SHE524278:SHE524279 SRA524278:SRA524279 TAW524278:TAW524279 TKS524278:TKS524279 TUO524278:TUO524279 UEK524278:UEK524279 UOG524278:UOG524279 UYC524278:UYC524279 VHY524278:VHY524279 VRU524278:VRU524279 WBQ524278:WBQ524279 WLM524278:WLM524279 WVI524278:WVI524279 A589814:A589815 IW589814:IW589815 SS589814:SS589815 ACO589814:ACO589815 AMK589814:AMK589815 AWG589814:AWG589815 BGC589814:BGC589815 BPY589814:BPY589815 BZU589814:BZU589815 CJQ589814:CJQ589815 CTM589814:CTM589815 DDI589814:DDI589815 DNE589814:DNE589815 DXA589814:DXA589815 EGW589814:EGW589815 EQS589814:EQS589815 FAO589814:FAO589815 FKK589814:FKK589815 FUG589814:FUG589815 GEC589814:GEC589815 GNY589814:GNY589815 GXU589814:GXU589815 HHQ589814:HHQ589815 HRM589814:HRM589815 IBI589814:IBI589815 ILE589814:ILE589815 IVA589814:IVA589815 JEW589814:JEW589815 JOS589814:JOS589815 JYO589814:JYO589815 KIK589814:KIK589815 KSG589814:KSG589815 LCC589814:LCC589815 LLY589814:LLY589815 LVU589814:LVU589815 MFQ589814:MFQ589815 MPM589814:MPM589815 MZI589814:MZI589815 NJE589814:NJE589815 NTA589814:NTA589815 OCW589814:OCW589815 OMS589814:OMS589815 OWO589814:OWO589815 PGK589814:PGK589815 PQG589814:PQG589815 QAC589814:QAC589815 QJY589814:QJY589815 QTU589814:QTU589815 RDQ589814:RDQ589815 RNM589814:RNM589815 RXI589814:RXI589815 SHE589814:SHE589815 SRA589814:SRA589815 TAW589814:TAW589815 TKS589814:TKS589815 TUO589814:TUO589815 UEK589814:UEK589815 UOG589814:UOG589815 UYC589814:UYC589815 VHY589814:VHY589815 VRU589814:VRU589815 WBQ589814:WBQ589815 WLM589814:WLM589815 WVI589814:WVI589815 A655350:A655351 IW655350:IW655351 SS655350:SS655351 ACO655350:ACO655351 AMK655350:AMK655351 AWG655350:AWG655351 BGC655350:BGC655351 BPY655350:BPY655351 BZU655350:BZU655351 CJQ655350:CJQ655351 CTM655350:CTM655351 DDI655350:DDI655351 DNE655350:DNE655351 DXA655350:DXA655351 EGW655350:EGW655351 EQS655350:EQS655351 FAO655350:FAO655351 FKK655350:FKK655351 FUG655350:FUG655351 GEC655350:GEC655351 GNY655350:GNY655351 GXU655350:GXU655351 HHQ655350:HHQ655351 HRM655350:HRM655351 IBI655350:IBI655351 ILE655350:ILE655351 IVA655350:IVA655351 JEW655350:JEW655351 JOS655350:JOS655351 JYO655350:JYO655351 KIK655350:KIK655351 KSG655350:KSG655351 LCC655350:LCC655351 LLY655350:LLY655351 LVU655350:LVU655351 MFQ655350:MFQ655351 MPM655350:MPM655351 MZI655350:MZI655351 NJE655350:NJE655351 NTA655350:NTA655351 OCW655350:OCW655351 OMS655350:OMS655351 OWO655350:OWO655351 PGK655350:PGK655351 PQG655350:PQG655351 QAC655350:QAC655351 QJY655350:QJY655351 QTU655350:QTU655351 RDQ655350:RDQ655351 RNM655350:RNM655351 RXI655350:RXI655351 SHE655350:SHE655351 SRA655350:SRA655351 TAW655350:TAW655351 TKS655350:TKS655351 TUO655350:TUO655351 UEK655350:UEK655351 UOG655350:UOG655351 UYC655350:UYC655351 VHY655350:VHY655351 VRU655350:VRU655351 WBQ655350:WBQ655351 WLM655350:WLM655351 WVI655350:WVI655351 A720886:A720887 IW720886:IW720887 SS720886:SS720887 ACO720886:ACO720887 AMK720886:AMK720887 AWG720886:AWG720887 BGC720886:BGC720887 BPY720886:BPY720887 BZU720886:BZU720887 CJQ720886:CJQ720887 CTM720886:CTM720887 DDI720886:DDI720887 DNE720886:DNE720887 DXA720886:DXA720887 EGW720886:EGW720887 EQS720886:EQS720887 FAO720886:FAO720887 FKK720886:FKK720887 FUG720886:FUG720887 GEC720886:GEC720887 GNY720886:GNY720887 GXU720886:GXU720887 HHQ720886:HHQ720887 HRM720886:HRM720887 IBI720886:IBI720887 ILE720886:ILE720887 IVA720886:IVA720887 JEW720886:JEW720887 JOS720886:JOS720887 JYO720886:JYO720887 KIK720886:KIK720887 KSG720886:KSG720887 LCC720886:LCC720887 LLY720886:LLY720887 LVU720886:LVU720887 MFQ720886:MFQ720887 MPM720886:MPM720887 MZI720886:MZI720887 NJE720886:NJE720887 NTA720886:NTA720887 OCW720886:OCW720887 OMS720886:OMS720887 OWO720886:OWO720887 PGK720886:PGK720887 PQG720886:PQG720887 QAC720886:QAC720887 QJY720886:QJY720887 QTU720886:QTU720887 RDQ720886:RDQ720887 RNM720886:RNM720887 RXI720886:RXI720887 SHE720886:SHE720887 SRA720886:SRA720887 TAW720886:TAW720887 TKS720886:TKS720887 TUO720886:TUO720887 UEK720886:UEK720887 UOG720886:UOG720887 UYC720886:UYC720887 VHY720886:VHY720887 VRU720886:VRU720887 WBQ720886:WBQ720887 WLM720886:WLM720887 WVI720886:WVI720887 A786422:A786423 IW786422:IW786423 SS786422:SS786423 ACO786422:ACO786423 AMK786422:AMK786423 AWG786422:AWG786423 BGC786422:BGC786423 BPY786422:BPY786423 BZU786422:BZU786423 CJQ786422:CJQ786423 CTM786422:CTM786423 DDI786422:DDI786423 DNE786422:DNE786423 DXA786422:DXA786423 EGW786422:EGW786423 EQS786422:EQS786423 FAO786422:FAO786423 FKK786422:FKK786423 FUG786422:FUG786423 GEC786422:GEC786423 GNY786422:GNY786423 GXU786422:GXU786423 HHQ786422:HHQ786423 HRM786422:HRM786423 IBI786422:IBI786423 ILE786422:ILE786423 IVA786422:IVA786423 JEW786422:JEW786423 JOS786422:JOS786423 JYO786422:JYO786423 KIK786422:KIK786423 KSG786422:KSG786423 LCC786422:LCC786423 LLY786422:LLY786423 LVU786422:LVU786423 MFQ786422:MFQ786423 MPM786422:MPM786423 MZI786422:MZI786423 NJE786422:NJE786423 NTA786422:NTA786423 OCW786422:OCW786423 OMS786422:OMS786423 OWO786422:OWO786423 PGK786422:PGK786423 PQG786422:PQG786423 QAC786422:QAC786423 QJY786422:QJY786423 QTU786422:QTU786423 RDQ786422:RDQ786423 RNM786422:RNM786423 RXI786422:RXI786423 SHE786422:SHE786423 SRA786422:SRA786423 TAW786422:TAW786423 TKS786422:TKS786423 TUO786422:TUO786423 UEK786422:UEK786423 UOG786422:UOG786423 UYC786422:UYC786423 VHY786422:VHY786423 VRU786422:VRU786423 WBQ786422:WBQ786423 WLM786422:WLM786423 WVI786422:WVI786423 A851958:A851959 IW851958:IW851959 SS851958:SS851959 ACO851958:ACO851959 AMK851958:AMK851959 AWG851958:AWG851959 BGC851958:BGC851959 BPY851958:BPY851959 BZU851958:BZU851959 CJQ851958:CJQ851959 CTM851958:CTM851959 DDI851958:DDI851959 DNE851958:DNE851959 DXA851958:DXA851959 EGW851958:EGW851959 EQS851958:EQS851959 FAO851958:FAO851959 FKK851958:FKK851959 FUG851958:FUG851959 GEC851958:GEC851959 GNY851958:GNY851959 GXU851958:GXU851959 HHQ851958:HHQ851959 HRM851958:HRM851959 IBI851958:IBI851959 ILE851958:ILE851959 IVA851958:IVA851959 JEW851958:JEW851959 JOS851958:JOS851959 JYO851958:JYO851959 KIK851958:KIK851959 KSG851958:KSG851959 LCC851958:LCC851959 LLY851958:LLY851959 LVU851958:LVU851959 MFQ851958:MFQ851959 MPM851958:MPM851959 MZI851958:MZI851959 NJE851958:NJE851959 NTA851958:NTA851959 OCW851958:OCW851959 OMS851958:OMS851959 OWO851958:OWO851959 PGK851958:PGK851959 PQG851958:PQG851959 QAC851958:QAC851959 QJY851958:QJY851959 QTU851958:QTU851959 RDQ851958:RDQ851959 RNM851958:RNM851959 RXI851958:RXI851959 SHE851958:SHE851959 SRA851958:SRA851959 TAW851958:TAW851959 TKS851958:TKS851959 TUO851958:TUO851959 UEK851958:UEK851959 UOG851958:UOG851959 UYC851958:UYC851959 VHY851958:VHY851959 VRU851958:VRU851959 WBQ851958:WBQ851959 WLM851958:WLM851959 WVI851958:WVI851959 A917494:A917495 IW917494:IW917495 SS917494:SS917495 ACO917494:ACO917495 AMK917494:AMK917495 AWG917494:AWG917495 BGC917494:BGC917495 BPY917494:BPY917495 BZU917494:BZU917495 CJQ917494:CJQ917495 CTM917494:CTM917495 DDI917494:DDI917495 DNE917494:DNE917495 DXA917494:DXA917495 EGW917494:EGW917495 EQS917494:EQS917495 FAO917494:FAO917495 FKK917494:FKK917495 FUG917494:FUG917495 GEC917494:GEC917495 GNY917494:GNY917495 GXU917494:GXU917495 HHQ917494:HHQ917495 HRM917494:HRM917495 IBI917494:IBI917495 ILE917494:ILE917495 IVA917494:IVA917495 JEW917494:JEW917495 JOS917494:JOS917495 JYO917494:JYO917495 KIK917494:KIK917495 KSG917494:KSG917495 LCC917494:LCC917495 LLY917494:LLY917495 LVU917494:LVU917495 MFQ917494:MFQ917495 MPM917494:MPM917495 MZI917494:MZI917495 NJE917494:NJE917495 NTA917494:NTA917495 OCW917494:OCW917495 OMS917494:OMS917495 OWO917494:OWO917495 PGK917494:PGK917495 PQG917494:PQG917495 QAC917494:QAC917495 QJY917494:QJY917495 QTU917494:QTU917495 RDQ917494:RDQ917495 RNM917494:RNM917495 RXI917494:RXI917495 SHE917494:SHE917495 SRA917494:SRA917495 TAW917494:TAW917495 TKS917494:TKS917495 TUO917494:TUO917495 UEK917494:UEK917495 UOG917494:UOG917495 UYC917494:UYC917495 VHY917494:VHY917495 VRU917494:VRU917495 WBQ917494:WBQ917495 WLM917494:WLM917495 WVI917494:WVI917495 A983030:A983031 IW983030:IW983031 SS983030:SS983031 ACO983030:ACO983031 AMK983030:AMK983031 AWG983030:AWG983031 BGC983030:BGC983031 BPY983030:BPY983031 BZU983030:BZU983031 CJQ983030:CJQ983031 CTM983030:CTM983031 DDI983030:DDI983031 DNE983030:DNE983031 DXA983030:DXA983031 EGW983030:EGW983031 EQS983030:EQS983031 FAO983030:FAO983031 FKK983030:FKK983031 FUG983030:FUG983031 GEC983030:GEC983031 GNY983030:GNY983031 GXU983030:GXU983031 HHQ983030:HHQ983031 HRM983030:HRM983031 IBI983030:IBI983031 ILE983030:ILE983031 IVA983030:IVA983031 JEW983030:JEW983031 JOS983030:JOS983031 JYO983030:JYO983031 KIK983030:KIK983031 KSG983030:KSG983031 LCC983030:LCC983031 LLY983030:LLY983031 LVU983030:LVU983031 MFQ983030:MFQ983031 MPM983030:MPM983031 MZI983030:MZI983031 NJE983030:NJE983031 NTA983030:NTA983031 OCW983030:OCW983031 OMS983030:OMS983031 OWO983030:OWO983031 PGK983030:PGK983031 PQG983030:PQG983031 QAC983030:QAC983031 QJY983030:QJY983031 QTU983030:QTU983031 RDQ983030:RDQ983031 RNM983030:RNM983031 RXI983030:RXI983031 SHE983030:SHE983031 SRA983030:SRA983031 TAW983030:TAW983031 TKS983030:TKS983031 TUO983030:TUO983031 UEK983030:UEK983031 UOG983030:UOG983031 UYC983030:UYC983031 VHY983030:VHY983031 VRU983030:VRU983031 WBQ983030:WBQ983031 WLM983030:WLM983031 WVI983030:WVI983031" xr:uid="{5B6B848B-253C-466D-B7EB-111B2B7EB47F}"/>
  </dataValidations>
  <pageMargins left="0.70866141732283472" right="0.70866141732283472" top="0.74803149606299213" bottom="0.74803149606299213"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1">
        <x14:dataValidation allowBlank="1" showErrorMessage="1" xr:uid="{4247C052-BC6A-4CCD-9999-9E29DCC25900}">
          <xm:sqref>P65648:R65796 JL65648:JN65796 TH65648:TJ65796 ADD65648:ADF65796 AMZ65648:ANB65796 AWV65648:AWX65796 BGR65648:BGT65796 BQN65648:BQP65796 CAJ65648:CAL65796 CKF65648:CKH65796 CUB65648:CUD65796 DDX65648:DDZ65796 DNT65648:DNV65796 DXP65648:DXR65796 EHL65648:EHN65796 ERH65648:ERJ65796 FBD65648:FBF65796 FKZ65648:FLB65796 FUV65648:FUX65796 GER65648:GET65796 GON65648:GOP65796 GYJ65648:GYL65796 HIF65648:HIH65796 HSB65648:HSD65796 IBX65648:IBZ65796 ILT65648:ILV65796 IVP65648:IVR65796 JFL65648:JFN65796 JPH65648:JPJ65796 JZD65648:JZF65796 KIZ65648:KJB65796 KSV65648:KSX65796 LCR65648:LCT65796 LMN65648:LMP65796 LWJ65648:LWL65796 MGF65648:MGH65796 MQB65648:MQD65796 MZX65648:MZZ65796 NJT65648:NJV65796 NTP65648:NTR65796 ODL65648:ODN65796 ONH65648:ONJ65796 OXD65648:OXF65796 PGZ65648:PHB65796 PQV65648:PQX65796 QAR65648:QAT65796 QKN65648:QKP65796 QUJ65648:QUL65796 REF65648:REH65796 ROB65648:ROD65796 RXX65648:RXZ65796 SHT65648:SHV65796 SRP65648:SRR65796 TBL65648:TBN65796 TLH65648:TLJ65796 TVD65648:TVF65796 UEZ65648:UFB65796 UOV65648:UOX65796 UYR65648:UYT65796 VIN65648:VIP65796 VSJ65648:VSL65796 WCF65648:WCH65796 WMB65648:WMD65796 WVX65648:WVZ65796 P131184:R131332 JL131184:JN131332 TH131184:TJ131332 ADD131184:ADF131332 AMZ131184:ANB131332 AWV131184:AWX131332 BGR131184:BGT131332 BQN131184:BQP131332 CAJ131184:CAL131332 CKF131184:CKH131332 CUB131184:CUD131332 DDX131184:DDZ131332 DNT131184:DNV131332 DXP131184:DXR131332 EHL131184:EHN131332 ERH131184:ERJ131332 FBD131184:FBF131332 FKZ131184:FLB131332 FUV131184:FUX131332 GER131184:GET131332 GON131184:GOP131332 GYJ131184:GYL131332 HIF131184:HIH131332 HSB131184:HSD131332 IBX131184:IBZ131332 ILT131184:ILV131332 IVP131184:IVR131332 JFL131184:JFN131332 JPH131184:JPJ131332 JZD131184:JZF131332 KIZ131184:KJB131332 KSV131184:KSX131332 LCR131184:LCT131332 LMN131184:LMP131332 LWJ131184:LWL131332 MGF131184:MGH131332 MQB131184:MQD131332 MZX131184:MZZ131332 NJT131184:NJV131332 NTP131184:NTR131332 ODL131184:ODN131332 ONH131184:ONJ131332 OXD131184:OXF131332 PGZ131184:PHB131332 PQV131184:PQX131332 QAR131184:QAT131332 QKN131184:QKP131332 QUJ131184:QUL131332 REF131184:REH131332 ROB131184:ROD131332 RXX131184:RXZ131332 SHT131184:SHV131332 SRP131184:SRR131332 TBL131184:TBN131332 TLH131184:TLJ131332 TVD131184:TVF131332 UEZ131184:UFB131332 UOV131184:UOX131332 UYR131184:UYT131332 VIN131184:VIP131332 VSJ131184:VSL131332 WCF131184:WCH131332 WMB131184:WMD131332 WVX131184:WVZ131332 P196720:R196868 JL196720:JN196868 TH196720:TJ196868 ADD196720:ADF196868 AMZ196720:ANB196868 AWV196720:AWX196868 BGR196720:BGT196868 BQN196720:BQP196868 CAJ196720:CAL196868 CKF196720:CKH196868 CUB196720:CUD196868 DDX196720:DDZ196868 DNT196720:DNV196868 DXP196720:DXR196868 EHL196720:EHN196868 ERH196720:ERJ196868 FBD196720:FBF196868 FKZ196720:FLB196868 FUV196720:FUX196868 GER196720:GET196868 GON196720:GOP196868 GYJ196720:GYL196868 HIF196720:HIH196868 HSB196720:HSD196868 IBX196720:IBZ196868 ILT196720:ILV196868 IVP196720:IVR196868 JFL196720:JFN196868 JPH196720:JPJ196868 JZD196720:JZF196868 KIZ196720:KJB196868 KSV196720:KSX196868 LCR196720:LCT196868 LMN196720:LMP196868 LWJ196720:LWL196868 MGF196720:MGH196868 MQB196720:MQD196868 MZX196720:MZZ196868 NJT196720:NJV196868 NTP196720:NTR196868 ODL196720:ODN196868 ONH196720:ONJ196868 OXD196720:OXF196868 PGZ196720:PHB196868 PQV196720:PQX196868 QAR196720:QAT196868 QKN196720:QKP196868 QUJ196720:QUL196868 REF196720:REH196868 ROB196720:ROD196868 RXX196720:RXZ196868 SHT196720:SHV196868 SRP196720:SRR196868 TBL196720:TBN196868 TLH196720:TLJ196868 TVD196720:TVF196868 UEZ196720:UFB196868 UOV196720:UOX196868 UYR196720:UYT196868 VIN196720:VIP196868 VSJ196720:VSL196868 WCF196720:WCH196868 WMB196720:WMD196868 WVX196720:WVZ196868 P262256:R262404 JL262256:JN262404 TH262256:TJ262404 ADD262256:ADF262404 AMZ262256:ANB262404 AWV262256:AWX262404 BGR262256:BGT262404 BQN262256:BQP262404 CAJ262256:CAL262404 CKF262256:CKH262404 CUB262256:CUD262404 DDX262256:DDZ262404 DNT262256:DNV262404 DXP262256:DXR262404 EHL262256:EHN262404 ERH262256:ERJ262404 FBD262256:FBF262404 FKZ262256:FLB262404 FUV262256:FUX262404 GER262256:GET262404 GON262256:GOP262404 GYJ262256:GYL262404 HIF262256:HIH262404 HSB262256:HSD262404 IBX262256:IBZ262404 ILT262256:ILV262404 IVP262256:IVR262404 JFL262256:JFN262404 JPH262256:JPJ262404 JZD262256:JZF262404 KIZ262256:KJB262404 KSV262256:KSX262404 LCR262256:LCT262404 LMN262256:LMP262404 LWJ262256:LWL262404 MGF262256:MGH262404 MQB262256:MQD262404 MZX262256:MZZ262404 NJT262256:NJV262404 NTP262256:NTR262404 ODL262256:ODN262404 ONH262256:ONJ262404 OXD262256:OXF262404 PGZ262256:PHB262404 PQV262256:PQX262404 QAR262256:QAT262404 QKN262256:QKP262404 QUJ262256:QUL262404 REF262256:REH262404 ROB262256:ROD262404 RXX262256:RXZ262404 SHT262256:SHV262404 SRP262256:SRR262404 TBL262256:TBN262404 TLH262256:TLJ262404 TVD262256:TVF262404 UEZ262256:UFB262404 UOV262256:UOX262404 UYR262256:UYT262404 VIN262256:VIP262404 VSJ262256:VSL262404 WCF262256:WCH262404 WMB262256:WMD262404 WVX262256:WVZ262404 P327792:R327940 JL327792:JN327940 TH327792:TJ327940 ADD327792:ADF327940 AMZ327792:ANB327940 AWV327792:AWX327940 BGR327792:BGT327940 BQN327792:BQP327940 CAJ327792:CAL327940 CKF327792:CKH327940 CUB327792:CUD327940 DDX327792:DDZ327940 DNT327792:DNV327940 DXP327792:DXR327940 EHL327792:EHN327940 ERH327792:ERJ327940 FBD327792:FBF327940 FKZ327792:FLB327940 FUV327792:FUX327940 GER327792:GET327940 GON327792:GOP327940 GYJ327792:GYL327940 HIF327792:HIH327940 HSB327792:HSD327940 IBX327792:IBZ327940 ILT327792:ILV327940 IVP327792:IVR327940 JFL327792:JFN327940 JPH327792:JPJ327940 JZD327792:JZF327940 KIZ327792:KJB327940 KSV327792:KSX327940 LCR327792:LCT327940 LMN327792:LMP327940 LWJ327792:LWL327940 MGF327792:MGH327940 MQB327792:MQD327940 MZX327792:MZZ327940 NJT327792:NJV327940 NTP327792:NTR327940 ODL327792:ODN327940 ONH327792:ONJ327940 OXD327792:OXF327940 PGZ327792:PHB327940 PQV327792:PQX327940 QAR327792:QAT327940 QKN327792:QKP327940 QUJ327792:QUL327940 REF327792:REH327940 ROB327792:ROD327940 RXX327792:RXZ327940 SHT327792:SHV327940 SRP327792:SRR327940 TBL327792:TBN327940 TLH327792:TLJ327940 TVD327792:TVF327940 UEZ327792:UFB327940 UOV327792:UOX327940 UYR327792:UYT327940 VIN327792:VIP327940 VSJ327792:VSL327940 WCF327792:WCH327940 WMB327792:WMD327940 WVX327792:WVZ327940 P393328:R393476 JL393328:JN393476 TH393328:TJ393476 ADD393328:ADF393476 AMZ393328:ANB393476 AWV393328:AWX393476 BGR393328:BGT393476 BQN393328:BQP393476 CAJ393328:CAL393476 CKF393328:CKH393476 CUB393328:CUD393476 DDX393328:DDZ393476 DNT393328:DNV393476 DXP393328:DXR393476 EHL393328:EHN393476 ERH393328:ERJ393476 FBD393328:FBF393476 FKZ393328:FLB393476 FUV393328:FUX393476 GER393328:GET393476 GON393328:GOP393476 GYJ393328:GYL393476 HIF393328:HIH393476 HSB393328:HSD393476 IBX393328:IBZ393476 ILT393328:ILV393476 IVP393328:IVR393476 JFL393328:JFN393476 JPH393328:JPJ393476 JZD393328:JZF393476 KIZ393328:KJB393476 KSV393328:KSX393476 LCR393328:LCT393476 LMN393328:LMP393476 LWJ393328:LWL393476 MGF393328:MGH393476 MQB393328:MQD393476 MZX393328:MZZ393476 NJT393328:NJV393476 NTP393328:NTR393476 ODL393328:ODN393476 ONH393328:ONJ393476 OXD393328:OXF393476 PGZ393328:PHB393476 PQV393328:PQX393476 QAR393328:QAT393476 QKN393328:QKP393476 QUJ393328:QUL393476 REF393328:REH393476 ROB393328:ROD393476 RXX393328:RXZ393476 SHT393328:SHV393476 SRP393328:SRR393476 TBL393328:TBN393476 TLH393328:TLJ393476 TVD393328:TVF393476 UEZ393328:UFB393476 UOV393328:UOX393476 UYR393328:UYT393476 VIN393328:VIP393476 VSJ393328:VSL393476 WCF393328:WCH393476 WMB393328:WMD393476 WVX393328:WVZ393476 P458864:R459012 JL458864:JN459012 TH458864:TJ459012 ADD458864:ADF459012 AMZ458864:ANB459012 AWV458864:AWX459012 BGR458864:BGT459012 BQN458864:BQP459012 CAJ458864:CAL459012 CKF458864:CKH459012 CUB458864:CUD459012 DDX458864:DDZ459012 DNT458864:DNV459012 DXP458864:DXR459012 EHL458864:EHN459012 ERH458864:ERJ459012 FBD458864:FBF459012 FKZ458864:FLB459012 FUV458864:FUX459012 GER458864:GET459012 GON458864:GOP459012 GYJ458864:GYL459012 HIF458864:HIH459012 HSB458864:HSD459012 IBX458864:IBZ459012 ILT458864:ILV459012 IVP458864:IVR459012 JFL458864:JFN459012 JPH458864:JPJ459012 JZD458864:JZF459012 KIZ458864:KJB459012 KSV458864:KSX459012 LCR458864:LCT459012 LMN458864:LMP459012 LWJ458864:LWL459012 MGF458864:MGH459012 MQB458864:MQD459012 MZX458864:MZZ459012 NJT458864:NJV459012 NTP458864:NTR459012 ODL458864:ODN459012 ONH458864:ONJ459012 OXD458864:OXF459012 PGZ458864:PHB459012 PQV458864:PQX459012 QAR458864:QAT459012 QKN458864:QKP459012 QUJ458864:QUL459012 REF458864:REH459012 ROB458864:ROD459012 RXX458864:RXZ459012 SHT458864:SHV459012 SRP458864:SRR459012 TBL458864:TBN459012 TLH458864:TLJ459012 TVD458864:TVF459012 UEZ458864:UFB459012 UOV458864:UOX459012 UYR458864:UYT459012 VIN458864:VIP459012 VSJ458864:VSL459012 WCF458864:WCH459012 WMB458864:WMD459012 WVX458864:WVZ459012 P524400:R524548 JL524400:JN524548 TH524400:TJ524548 ADD524400:ADF524548 AMZ524400:ANB524548 AWV524400:AWX524548 BGR524400:BGT524548 BQN524400:BQP524548 CAJ524400:CAL524548 CKF524400:CKH524548 CUB524400:CUD524548 DDX524400:DDZ524548 DNT524400:DNV524548 DXP524400:DXR524548 EHL524400:EHN524548 ERH524400:ERJ524548 FBD524400:FBF524548 FKZ524400:FLB524548 FUV524400:FUX524548 GER524400:GET524548 GON524400:GOP524548 GYJ524400:GYL524548 HIF524400:HIH524548 HSB524400:HSD524548 IBX524400:IBZ524548 ILT524400:ILV524548 IVP524400:IVR524548 JFL524400:JFN524548 JPH524400:JPJ524548 JZD524400:JZF524548 KIZ524400:KJB524548 KSV524400:KSX524548 LCR524400:LCT524548 LMN524400:LMP524548 LWJ524400:LWL524548 MGF524400:MGH524548 MQB524400:MQD524548 MZX524400:MZZ524548 NJT524400:NJV524548 NTP524400:NTR524548 ODL524400:ODN524548 ONH524400:ONJ524548 OXD524400:OXF524548 PGZ524400:PHB524548 PQV524400:PQX524548 QAR524400:QAT524548 QKN524400:QKP524548 QUJ524400:QUL524548 REF524400:REH524548 ROB524400:ROD524548 RXX524400:RXZ524548 SHT524400:SHV524548 SRP524400:SRR524548 TBL524400:TBN524548 TLH524400:TLJ524548 TVD524400:TVF524548 UEZ524400:UFB524548 UOV524400:UOX524548 UYR524400:UYT524548 VIN524400:VIP524548 VSJ524400:VSL524548 WCF524400:WCH524548 WMB524400:WMD524548 WVX524400:WVZ524548 P589936:R590084 JL589936:JN590084 TH589936:TJ590084 ADD589936:ADF590084 AMZ589936:ANB590084 AWV589936:AWX590084 BGR589936:BGT590084 BQN589936:BQP590084 CAJ589936:CAL590084 CKF589936:CKH590084 CUB589936:CUD590084 DDX589936:DDZ590084 DNT589936:DNV590084 DXP589936:DXR590084 EHL589936:EHN590084 ERH589936:ERJ590084 FBD589936:FBF590084 FKZ589936:FLB590084 FUV589936:FUX590084 GER589936:GET590084 GON589936:GOP590084 GYJ589936:GYL590084 HIF589936:HIH590084 HSB589936:HSD590084 IBX589936:IBZ590084 ILT589936:ILV590084 IVP589936:IVR590084 JFL589936:JFN590084 JPH589936:JPJ590084 JZD589936:JZF590084 KIZ589936:KJB590084 KSV589936:KSX590084 LCR589936:LCT590084 LMN589936:LMP590084 LWJ589936:LWL590084 MGF589936:MGH590084 MQB589936:MQD590084 MZX589936:MZZ590084 NJT589936:NJV590084 NTP589936:NTR590084 ODL589936:ODN590084 ONH589936:ONJ590084 OXD589936:OXF590084 PGZ589936:PHB590084 PQV589936:PQX590084 QAR589936:QAT590084 QKN589936:QKP590084 QUJ589936:QUL590084 REF589936:REH590084 ROB589936:ROD590084 RXX589936:RXZ590084 SHT589936:SHV590084 SRP589936:SRR590084 TBL589936:TBN590084 TLH589936:TLJ590084 TVD589936:TVF590084 UEZ589936:UFB590084 UOV589936:UOX590084 UYR589936:UYT590084 VIN589936:VIP590084 VSJ589936:VSL590084 WCF589936:WCH590084 WMB589936:WMD590084 WVX589936:WVZ590084 P655472:R655620 JL655472:JN655620 TH655472:TJ655620 ADD655472:ADF655620 AMZ655472:ANB655620 AWV655472:AWX655620 BGR655472:BGT655620 BQN655472:BQP655620 CAJ655472:CAL655620 CKF655472:CKH655620 CUB655472:CUD655620 DDX655472:DDZ655620 DNT655472:DNV655620 DXP655472:DXR655620 EHL655472:EHN655620 ERH655472:ERJ655620 FBD655472:FBF655620 FKZ655472:FLB655620 FUV655472:FUX655620 GER655472:GET655620 GON655472:GOP655620 GYJ655472:GYL655620 HIF655472:HIH655620 HSB655472:HSD655620 IBX655472:IBZ655620 ILT655472:ILV655620 IVP655472:IVR655620 JFL655472:JFN655620 JPH655472:JPJ655620 JZD655472:JZF655620 KIZ655472:KJB655620 KSV655472:KSX655620 LCR655472:LCT655620 LMN655472:LMP655620 LWJ655472:LWL655620 MGF655472:MGH655620 MQB655472:MQD655620 MZX655472:MZZ655620 NJT655472:NJV655620 NTP655472:NTR655620 ODL655472:ODN655620 ONH655472:ONJ655620 OXD655472:OXF655620 PGZ655472:PHB655620 PQV655472:PQX655620 QAR655472:QAT655620 QKN655472:QKP655620 QUJ655472:QUL655620 REF655472:REH655620 ROB655472:ROD655620 RXX655472:RXZ655620 SHT655472:SHV655620 SRP655472:SRR655620 TBL655472:TBN655620 TLH655472:TLJ655620 TVD655472:TVF655620 UEZ655472:UFB655620 UOV655472:UOX655620 UYR655472:UYT655620 VIN655472:VIP655620 VSJ655472:VSL655620 WCF655472:WCH655620 WMB655472:WMD655620 WVX655472:WVZ655620 P721008:R721156 JL721008:JN721156 TH721008:TJ721156 ADD721008:ADF721156 AMZ721008:ANB721156 AWV721008:AWX721156 BGR721008:BGT721156 BQN721008:BQP721156 CAJ721008:CAL721156 CKF721008:CKH721156 CUB721008:CUD721156 DDX721008:DDZ721156 DNT721008:DNV721156 DXP721008:DXR721156 EHL721008:EHN721156 ERH721008:ERJ721156 FBD721008:FBF721156 FKZ721008:FLB721156 FUV721008:FUX721156 GER721008:GET721156 GON721008:GOP721156 GYJ721008:GYL721156 HIF721008:HIH721156 HSB721008:HSD721156 IBX721008:IBZ721156 ILT721008:ILV721156 IVP721008:IVR721156 JFL721008:JFN721156 JPH721008:JPJ721156 JZD721008:JZF721156 KIZ721008:KJB721156 KSV721008:KSX721156 LCR721008:LCT721156 LMN721008:LMP721156 LWJ721008:LWL721156 MGF721008:MGH721156 MQB721008:MQD721156 MZX721008:MZZ721156 NJT721008:NJV721156 NTP721008:NTR721156 ODL721008:ODN721156 ONH721008:ONJ721156 OXD721008:OXF721156 PGZ721008:PHB721156 PQV721008:PQX721156 QAR721008:QAT721156 QKN721008:QKP721156 QUJ721008:QUL721156 REF721008:REH721156 ROB721008:ROD721156 RXX721008:RXZ721156 SHT721008:SHV721156 SRP721008:SRR721156 TBL721008:TBN721156 TLH721008:TLJ721156 TVD721008:TVF721156 UEZ721008:UFB721156 UOV721008:UOX721156 UYR721008:UYT721156 VIN721008:VIP721156 VSJ721008:VSL721156 WCF721008:WCH721156 WMB721008:WMD721156 WVX721008:WVZ721156 P786544:R786692 JL786544:JN786692 TH786544:TJ786692 ADD786544:ADF786692 AMZ786544:ANB786692 AWV786544:AWX786692 BGR786544:BGT786692 BQN786544:BQP786692 CAJ786544:CAL786692 CKF786544:CKH786692 CUB786544:CUD786692 DDX786544:DDZ786692 DNT786544:DNV786692 DXP786544:DXR786692 EHL786544:EHN786692 ERH786544:ERJ786692 FBD786544:FBF786692 FKZ786544:FLB786692 FUV786544:FUX786692 GER786544:GET786692 GON786544:GOP786692 GYJ786544:GYL786692 HIF786544:HIH786692 HSB786544:HSD786692 IBX786544:IBZ786692 ILT786544:ILV786692 IVP786544:IVR786692 JFL786544:JFN786692 JPH786544:JPJ786692 JZD786544:JZF786692 KIZ786544:KJB786692 KSV786544:KSX786692 LCR786544:LCT786692 LMN786544:LMP786692 LWJ786544:LWL786692 MGF786544:MGH786692 MQB786544:MQD786692 MZX786544:MZZ786692 NJT786544:NJV786692 NTP786544:NTR786692 ODL786544:ODN786692 ONH786544:ONJ786692 OXD786544:OXF786692 PGZ786544:PHB786692 PQV786544:PQX786692 QAR786544:QAT786692 QKN786544:QKP786692 QUJ786544:QUL786692 REF786544:REH786692 ROB786544:ROD786692 RXX786544:RXZ786692 SHT786544:SHV786692 SRP786544:SRR786692 TBL786544:TBN786692 TLH786544:TLJ786692 TVD786544:TVF786692 UEZ786544:UFB786692 UOV786544:UOX786692 UYR786544:UYT786692 VIN786544:VIP786692 VSJ786544:VSL786692 WCF786544:WCH786692 WMB786544:WMD786692 WVX786544:WVZ786692 P852080:R852228 JL852080:JN852228 TH852080:TJ852228 ADD852080:ADF852228 AMZ852080:ANB852228 AWV852080:AWX852228 BGR852080:BGT852228 BQN852080:BQP852228 CAJ852080:CAL852228 CKF852080:CKH852228 CUB852080:CUD852228 DDX852080:DDZ852228 DNT852080:DNV852228 DXP852080:DXR852228 EHL852080:EHN852228 ERH852080:ERJ852228 FBD852080:FBF852228 FKZ852080:FLB852228 FUV852080:FUX852228 GER852080:GET852228 GON852080:GOP852228 GYJ852080:GYL852228 HIF852080:HIH852228 HSB852080:HSD852228 IBX852080:IBZ852228 ILT852080:ILV852228 IVP852080:IVR852228 JFL852080:JFN852228 JPH852080:JPJ852228 JZD852080:JZF852228 KIZ852080:KJB852228 KSV852080:KSX852228 LCR852080:LCT852228 LMN852080:LMP852228 LWJ852080:LWL852228 MGF852080:MGH852228 MQB852080:MQD852228 MZX852080:MZZ852228 NJT852080:NJV852228 NTP852080:NTR852228 ODL852080:ODN852228 ONH852080:ONJ852228 OXD852080:OXF852228 PGZ852080:PHB852228 PQV852080:PQX852228 QAR852080:QAT852228 QKN852080:QKP852228 QUJ852080:QUL852228 REF852080:REH852228 ROB852080:ROD852228 RXX852080:RXZ852228 SHT852080:SHV852228 SRP852080:SRR852228 TBL852080:TBN852228 TLH852080:TLJ852228 TVD852080:TVF852228 UEZ852080:UFB852228 UOV852080:UOX852228 UYR852080:UYT852228 VIN852080:VIP852228 VSJ852080:VSL852228 WCF852080:WCH852228 WMB852080:WMD852228 WVX852080:WVZ852228 P917616:R917764 JL917616:JN917764 TH917616:TJ917764 ADD917616:ADF917764 AMZ917616:ANB917764 AWV917616:AWX917764 BGR917616:BGT917764 BQN917616:BQP917764 CAJ917616:CAL917764 CKF917616:CKH917764 CUB917616:CUD917764 DDX917616:DDZ917764 DNT917616:DNV917764 DXP917616:DXR917764 EHL917616:EHN917764 ERH917616:ERJ917764 FBD917616:FBF917764 FKZ917616:FLB917764 FUV917616:FUX917764 GER917616:GET917764 GON917616:GOP917764 GYJ917616:GYL917764 HIF917616:HIH917764 HSB917616:HSD917764 IBX917616:IBZ917764 ILT917616:ILV917764 IVP917616:IVR917764 JFL917616:JFN917764 JPH917616:JPJ917764 JZD917616:JZF917764 KIZ917616:KJB917764 KSV917616:KSX917764 LCR917616:LCT917764 LMN917616:LMP917764 LWJ917616:LWL917764 MGF917616:MGH917764 MQB917616:MQD917764 MZX917616:MZZ917764 NJT917616:NJV917764 NTP917616:NTR917764 ODL917616:ODN917764 ONH917616:ONJ917764 OXD917616:OXF917764 PGZ917616:PHB917764 PQV917616:PQX917764 QAR917616:QAT917764 QKN917616:QKP917764 QUJ917616:QUL917764 REF917616:REH917764 ROB917616:ROD917764 RXX917616:RXZ917764 SHT917616:SHV917764 SRP917616:SRR917764 TBL917616:TBN917764 TLH917616:TLJ917764 TVD917616:TVF917764 UEZ917616:UFB917764 UOV917616:UOX917764 UYR917616:UYT917764 VIN917616:VIP917764 VSJ917616:VSL917764 WCF917616:WCH917764 WMB917616:WMD917764 WVX917616:WVZ917764 P983152:R983300 JL983152:JN983300 TH983152:TJ983300 ADD983152:ADF983300 AMZ983152:ANB983300 AWV983152:AWX983300 BGR983152:BGT983300 BQN983152:BQP983300 CAJ983152:CAL983300 CKF983152:CKH983300 CUB983152:CUD983300 DDX983152:DDZ983300 DNT983152:DNV983300 DXP983152:DXR983300 EHL983152:EHN983300 ERH983152:ERJ983300 FBD983152:FBF983300 FKZ983152:FLB983300 FUV983152:FUX983300 GER983152:GET983300 GON983152:GOP983300 GYJ983152:GYL983300 HIF983152:HIH983300 HSB983152:HSD983300 IBX983152:IBZ983300 ILT983152:ILV983300 IVP983152:IVR983300 JFL983152:JFN983300 JPH983152:JPJ983300 JZD983152:JZF983300 KIZ983152:KJB983300 KSV983152:KSX983300 LCR983152:LCT983300 LMN983152:LMP983300 LWJ983152:LWL983300 MGF983152:MGH983300 MQB983152:MQD983300 MZX983152:MZZ983300 NJT983152:NJV983300 NTP983152:NTR983300 ODL983152:ODN983300 ONH983152:ONJ983300 OXD983152:OXF983300 PGZ983152:PHB983300 PQV983152:PQX983300 QAR983152:QAT983300 QKN983152:QKP983300 QUJ983152:QUL983300 REF983152:REH983300 ROB983152:ROD983300 RXX983152:RXZ983300 SHT983152:SHV983300 SRP983152:SRR983300 TBL983152:TBN983300 TLH983152:TLJ983300 TVD983152:TVF983300 UEZ983152:UFB983300 UOV983152:UOX983300 UYR983152:UYT983300 VIN983152:VIP983300 VSJ983152:VSL983300 WCF983152:WCH983300 WMB983152:WMD983300 WVX983152:WVZ983300 T65648:V65796 JP65648:JR65796 TL65648:TN65796 ADH65648:ADJ65796 AND65648:ANF65796 AWZ65648:AXB65796 BGV65648:BGX65796 BQR65648:BQT65796 CAN65648:CAP65796 CKJ65648:CKL65796 CUF65648:CUH65796 DEB65648:DED65796 DNX65648:DNZ65796 DXT65648:DXV65796 EHP65648:EHR65796 ERL65648:ERN65796 FBH65648:FBJ65796 FLD65648:FLF65796 FUZ65648:FVB65796 GEV65648:GEX65796 GOR65648:GOT65796 GYN65648:GYP65796 HIJ65648:HIL65796 HSF65648:HSH65796 ICB65648:ICD65796 ILX65648:ILZ65796 IVT65648:IVV65796 JFP65648:JFR65796 JPL65648:JPN65796 JZH65648:JZJ65796 KJD65648:KJF65796 KSZ65648:KTB65796 LCV65648:LCX65796 LMR65648:LMT65796 LWN65648:LWP65796 MGJ65648:MGL65796 MQF65648:MQH65796 NAB65648:NAD65796 NJX65648:NJZ65796 NTT65648:NTV65796 ODP65648:ODR65796 ONL65648:ONN65796 OXH65648:OXJ65796 PHD65648:PHF65796 PQZ65648:PRB65796 QAV65648:QAX65796 QKR65648:QKT65796 QUN65648:QUP65796 REJ65648:REL65796 ROF65648:ROH65796 RYB65648:RYD65796 SHX65648:SHZ65796 SRT65648:SRV65796 TBP65648:TBR65796 TLL65648:TLN65796 TVH65648:TVJ65796 UFD65648:UFF65796 UOZ65648:UPB65796 UYV65648:UYX65796 VIR65648:VIT65796 VSN65648:VSP65796 WCJ65648:WCL65796 WMF65648:WMH65796 WWB65648:WWD65796 T131184:V131332 JP131184:JR131332 TL131184:TN131332 ADH131184:ADJ131332 AND131184:ANF131332 AWZ131184:AXB131332 BGV131184:BGX131332 BQR131184:BQT131332 CAN131184:CAP131332 CKJ131184:CKL131332 CUF131184:CUH131332 DEB131184:DED131332 DNX131184:DNZ131332 DXT131184:DXV131332 EHP131184:EHR131332 ERL131184:ERN131332 FBH131184:FBJ131332 FLD131184:FLF131332 FUZ131184:FVB131332 GEV131184:GEX131332 GOR131184:GOT131332 GYN131184:GYP131332 HIJ131184:HIL131332 HSF131184:HSH131332 ICB131184:ICD131332 ILX131184:ILZ131332 IVT131184:IVV131332 JFP131184:JFR131332 JPL131184:JPN131332 JZH131184:JZJ131332 KJD131184:KJF131332 KSZ131184:KTB131332 LCV131184:LCX131332 LMR131184:LMT131332 LWN131184:LWP131332 MGJ131184:MGL131332 MQF131184:MQH131332 NAB131184:NAD131332 NJX131184:NJZ131332 NTT131184:NTV131332 ODP131184:ODR131332 ONL131184:ONN131332 OXH131184:OXJ131332 PHD131184:PHF131332 PQZ131184:PRB131332 QAV131184:QAX131332 QKR131184:QKT131332 QUN131184:QUP131332 REJ131184:REL131332 ROF131184:ROH131332 RYB131184:RYD131332 SHX131184:SHZ131332 SRT131184:SRV131332 TBP131184:TBR131332 TLL131184:TLN131332 TVH131184:TVJ131332 UFD131184:UFF131332 UOZ131184:UPB131332 UYV131184:UYX131332 VIR131184:VIT131332 VSN131184:VSP131332 WCJ131184:WCL131332 WMF131184:WMH131332 WWB131184:WWD131332 T196720:V196868 JP196720:JR196868 TL196720:TN196868 ADH196720:ADJ196868 AND196720:ANF196868 AWZ196720:AXB196868 BGV196720:BGX196868 BQR196720:BQT196868 CAN196720:CAP196868 CKJ196720:CKL196868 CUF196720:CUH196868 DEB196720:DED196868 DNX196720:DNZ196868 DXT196720:DXV196868 EHP196720:EHR196868 ERL196720:ERN196868 FBH196720:FBJ196868 FLD196720:FLF196868 FUZ196720:FVB196868 GEV196720:GEX196868 GOR196720:GOT196868 GYN196720:GYP196868 HIJ196720:HIL196868 HSF196720:HSH196868 ICB196720:ICD196868 ILX196720:ILZ196868 IVT196720:IVV196868 JFP196720:JFR196868 JPL196720:JPN196868 JZH196720:JZJ196868 KJD196720:KJF196868 KSZ196720:KTB196868 LCV196720:LCX196868 LMR196720:LMT196868 LWN196720:LWP196868 MGJ196720:MGL196868 MQF196720:MQH196868 NAB196720:NAD196868 NJX196720:NJZ196868 NTT196720:NTV196868 ODP196720:ODR196868 ONL196720:ONN196868 OXH196720:OXJ196868 PHD196720:PHF196868 PQZ196720:PRB196868 QAV196720:QAX196868 QKR196720:QKT196868 QUN196720:QUP196868 REJ196720:REL196868 ROF196720:ROH196868 RYB196720:RYD196868 SHX196720:SHZ196868 SRT196720:SRV196868 TBP196720:TBR196868 TLL196720:TLN196868 TVH196720:TVJ196868 UFD196720:UFF196868 UOZ196720:UPB196868 UYV196720:UYX196868 VIR196720:VIT196868 VSN196720:VSP196868 WCJ196720:WCL196868 WMF196720:WMH196868 WWB196720:WWD196868 T262256:V262404 JP262256:JR262404 TL262256:TN262404 ADH262256:ADJ262404 AND262256:ANF262404 AWZ262256:AXB262404 BGV262256:BGX262404 BQR262256:BQT262404 CAN262256:CAP262404 CKJ262256:CKL262404 CUF262256:CUH262404 DEB262256:DED262404 DNX262256:DNZ262404 DXT262256:DXV262404 EHP262256:EHR262404 ERL262256:ERN262404 FBH262256:FBJ262404 FLD262256:FLF262404 FUZ262256:FVB262404 GEV262256:GEX262404 GOR262256:GOT262404 GYN262256:GYP262404 HIJ262256:HIL262404 HSF262256:HSH262404 ICB262256:ICD262404 ILX262256:ILZ262404 IVT262256:IVV262404 JFP262256:JFR262404 JPL262256:JPN262404 JZH262256:JZJ262404 KJD262256:KJF262404 KSZ262256:KTB262404 LCV262256:LCX262404 LMR262256:LMT262404 LWN262256:LWP262404 MGJ262256:MGL262404 MQF262256:MQH262404 NAB262256:NAD262404 NJX262256:NJZ262404 NTT262256:NTV262404 ODP262256:ODR262404 ONL262256:ONN262404 OXH262256:OXJ262404 PHD262256:PHF262404 PQZ262256:PRB262404 QAV262256:QAX262404 QKR262256:QKT262404 QUN262256:QUP262404 REJ262256:REL262404 ROF262256:ROH262404 RYB262256:RYD262404 SHX262256:SHZ262404 SRT262256:SRV262404 TBP262256:TBR262404 TLL262256:TLN262404 TVH262256:TVJ262404 UFD262256:UFF262404 UOZ262256:UPB262404 UYV262256:UYX262404 VIR262256:VIT262404 VSN262256:VSP262404 WCJ262256:WCL262404 WMF262256:WMH262404 WWB262256:WWD262404 T327792:V327940 JP327792:JR327940 TL327792:TN327940 ADH327792:ADJ327940 AND327792:ANF327940 AWZ327792:AXB327940 BGV327792:BGX327940 BQR327792:BQT327940 CAN327792:CAP327940 CKJ327792:CKL327940 CUF327792:CUH327940 DEB327792:DED327940 DNX327792:DNZ327940 DXT327792:DXV327940 EHP327792:EHR327940 ERL327792:ERN327940 FBH327792:FBJ327940 FLD327792:FLF327940 FUZ327792:FVB327940 GEV327792:GEX327940 GOR327792:GOT327940 GYN327792:GYP327940 HIJ327792:HIL327940 HSF327792:HSH327940 ICB327792:ICD327940 ILX327792:ILZ327940 IVT327792:IVV327940 JFP327792:JFR327940 JPL327792:JPN327940 JZH327792:JZJ327940 KJD327792:KJF327940 KSZ327792:KTB327940 LCV327792:LCX327940 LMR327792:LMT327940 LWN327792:LWP327940 MGJ327792:MGL327940 MQF327792:MQH327940 NAB327792:NAD327940 NJX327792:NJZ327940 NTT327792:NTV327940 ODP327792:ODR327940 ONL327792:ONN327940 OXH327792:OXJ327940 PHD327792:PHF327940 PQZ327792:PRB327940 QAV327792:QAX327940 QKR327792:QKT327940 QUN327792:QUP327940 REJ327792:REL327940 ROF327792:ROH327940 RYB327792:RYD327940 SHX327792:SHZ327940 SRT327792:SRV327940 TBP327792:TBR327940 TLL327792:TLN327940 TVH327792:TVJ327940 UFD327792:UFF327940 UOZ327792:UPB327940 UYV327792:UYX327940 VIR327792:VIT327940 VSN327792:VSP327940 WCJ327792:WCL327940 WMF327792:WMH327940 WWB327792:WWD327940 T393328:V393476 JP393328:JR393476 TL393328:TN393476 ADH393328:ADJ393476 AND393328:ANF393476 AWZ393328:AXB393476 BGV393328:BGX393476 BQR393328:BQT393476 CAN393328:CAP393476 CKJ393328:CKL393476 CUF393328:CUH393476 DEB393328:DED393476 DNX393328:DNZ393476 DXT393328:DXV393476 EHP393328:EHR393476 ERL393328:ERN393476 FBH393328:FBJ393476 FLD393328:FLF393476 FUZ393328:FVB393476 GEV393328:GEX393476 GOR393328:GOT393476 GYN393328:GYP393476 HIJ393328:HIL393476 HSF393328:HSH393476 ICB393328:ICD393476 ILX393328:ILZ393476 IVT393328:IVV393476 JFP393328:JFR393476 JPL393328:JPN393476 JZH393328:JZJ393476 KJD393328:KJF393476 KSZ393328:KTB393476 LCV393328:LCX393476 LMR393328:LMT393476 LWN393328:LWP393476 MGJ393328:MGL393476 MQF393328:MQH393476 NAB393328:NAD393476 NJX393328:NJZ393476 NTT393328:NTV393476 ODP393328:ODR393476 ONL393328:ONN393476 OXH393328:OXJ393476 PHD393328:PHF393476 PQZ393328:PRB393476 QAV393328:QAX393476 QKR393328:QKT393476 QUN393328:QUP393476 REJ393328:REL393476 ROF393328:ROH393476 RYB393328:RYD393476 SHX393328:SHZ393476 SRT393328:SRV393476 TBP393328:TBR393476 TLL393328:TLN393476 TVH393328:TVJ393476 UFD393328:UFF393476 UOZ393328:UPB393476 UYV393328:UYX393476 VIR393328:VIT393476 VSN393328:VSP393476 WCJ393328:WCL393476 WMF393328:WMH393476 WWB393328:WWD393476 T458864:V459012 JP458864:JR459012 TL458864:TN459012 ADH458864:ADJ459012 AND458864:ANF459012 AWZ458864:AXB459012 BGV458864:BGX459012 BQR458864:BQT459012 CAN458864:CAP459012 CKJ458864:CKL459012 CUF458864:CUH459012 DEB458864:DED459012 DNX458864:DNZ459012 DXT458864:DXV459012 EHP458864:EHR459012 ERL458864:ERN459012 FBH458864:FBJ459012 FLD458864:FLF459012 FUZ458864:FVB459012 GEV458864:GEX459012 GOR458864:GOT459012 GYN458864:GYP459012 HIJ458864:HIL459012 HSF458864:HSH459012 ICB458864:ICD459012 ILX458864:ILZ459012 IVT458864:IVV459012 JFP458864:JFR459012 JPL458864:JPN459012 JZH458864:JZJ459012 KJD458864:KJF459012 KSZ458864:KTB459012 LCV458864:LCX459012 LMR458864:LMT459012 LWN458864:LWP459012 MGJ458864:MGL459012 MQF458864:MQH459012 NAB458864:NAD459012 NJX458864:NJZ459012 NTT458864:NTV459012 ODP458864:ODR459012 ONL458864:ONN459012 OXH458864:OXJ459012 PHD458864:PHF459012 PQZ458864:PRB459012 QAV458864:QAX459012 QKR458864:QKT459012 QUN458864:QUP459012 REJ458864:REL459012 ROF458864:ROH459012 RYB458864:RYD459012 SHX458864:SHZ459012 SRT458864:SRV459012 TBP458864:TBR459012 TLL458864:TLN459012 TVH458864:TVJ459012 UFD458864:UFF459012 UOZ458864:UPB459012 UYV458864:UYX459012 VIR458864:VIT459012 VSN458864:VSP459012 WCJ458864:WCL459012 WMF458864:WMH459012 WWB458864:WWD459012 T524400:V524548 JP524400:JR524548 TL524400:TN524548 ADH524400:ADJ524548 AND524400:ANF524548 AWZ524400:AXB524548 BGV524400:BGX524548 BQR524400:BQT524548 CAN524400:CAP524548 CKJ524400:CKL524548 CUF524400:CUH524548 DEB524400:DED524548 DNX524400:DNZ524548 DXT524400:DXV524548 EHP524400:EHR524548 ERL524400:ERN524548 FBH524400:FBJ524548 FLD524400:FLF524548 FUZ524400:FVB524548 GEV524400:GEX524548 GOR524400:GOT524548 GYN524400:GYP524548 HIJ524400:HIL524548 HSF524400:HSH524548 ICB524400:ICD524548 ILX524400:ILZ524548 IVT524400:IVV524548 JFP524400:JFR524548 JPL524400:JPN524548 JZH524400:JZJ524548 KJD524400:KJF524548 KSZ524400:KTB524548 LCV524400:LCX524548 LMR524400:LMT524548 LWN524400:LWP524548 MGJ524400:MGL524548 MQF524400:MQH524548 NAB524400:NAD524548 NJX524400:NJZ524548 NTT524400:NTV524548 ODP524400:ODR524548 ONL524400:ONN524548 OXH524400:OXJ524548 PHD524400:PHF524548 PQZ524400:PRB524548 QAV524400:QAX524548 QKR524400:QKT524548 QUN524400:QUP524548 REJ524400:REL524548 ROF524400:ROH524548 RYB524400:RYD524548 SHX524400:SHZ524548 SRT524400:SRV524548 TBP524400:TBR524548 TLL524400:TLN524548 TVH524400:TVJ524548 UFD524400:UFF524548 UOZ524400:UPB524548 UYV524400:UYX524548 VIR524400:VIT524548 VSN524400:VSP524548 WCJ524400:WCL524548 WMF524400:WMH524548 WWB524400:WWD524548 T589936:V590084 JP589936:JR590084 TL589936:TN590084 ADH589936:ADJ590084 AND589936:ANF590084 AWZ589936:AXB590084 BGV589936:BGX590084 BQR589936:BQT590084 CAN589936:CAP590084 CKJ589936:CKL590084 CUF589936:CUH590084 DEB589936:DED590084 DNX589936:DNZ590084 DXT589936:DXV590084 EHP589936:EHR590084 ERL589936:ERN590084 FBH589936:FBJ590084 FLD589936:FLF590084 FUZ589936:FVB590084 GEV589936:GEX590084 GOR589936:GOT590084 GYN589936:GYP590084 HIJ589936:HIL590084 HSF589936:HSH590084 ICB589936:ICD590084 ILX589936:ILZ590084 IVT589936:IVV590084 JFP589936:JFR590084 JPL589936:JPN590084 JZH589936:JZJ590084 KJD589936:KJF590084 KSZ589936:KTB590084 LCV589936:LCX590084 LMR589936:LMT590084 LWN589936:LWP590084 MGJ589936:MGL590084 MQF589936:MQH590084 NAB589936:NAD590084 NJX589936:NJZ590084 NTT589936:NTV590084 ODP589936:ODR590084 ONL589936:ONN590084 OXH589936:OXJ590084 PHD589936:PHF590084 PQZ589936:PRB590084 QAV589936:QAX590084 QKR589936:QKT590084 QUN589936:QUP590084 REJ589936:REL590084 ROF589936:ROH590084 RYB589936:RYD590084 SHX589936:SHZ590084 SRT589936:SRV590084 TBP589936:TBR590084 TLL589936:TLN590084 TVH589936:TVJ590084 UFD589936:UFF590084 UOZ589936:UPB590084 UYV589936:UYX590084 VIR589936:VIT590084 VSN589936:VSP590084 WCJ589936:WCL590084 WMF589936:WMH590084 WWB589936:WWD590084 T655472:V655620 JP655472:JR655620 TL655472:TN655620 ADH655472:ADJ655620 AND655472:ANF655620 AWZ655472:AXB655620 BGV655472:BGX655620 BQR655472:BQT655620 CAN655472:CAP655620 CKJ655472:CKL655620 CUF655472:CUH655620 DEB655472:DED655620 DNX655472:DNZ655620 DXT655472:DXV655620 EHP655472:EHR655620 ERL655472:ERN655620 FBH655472:FBJ655620 FLD655472:FLF655620 FUZ655472:FVB655620 GEV655472:GEX655620 GOR655472:GOT655620 GYN655472:GYP655620 HIJ655472:HIL655620 HSF655472:HSH655620 ICB655472:ICD655620 ILX655472:ILZ655620 IVT655472:IVV655620 JFP655472:JFR655620 JPL655472:JPN655620 JZH655472:JZJ655620 KJD655472:KJF655620 KSZ655472:KTB655620 LCV655472:LCX655620 LMR655472:LMT655620 LWN655472:LWP655620 MGJ655472:MGL655620 MQF655472:MQH655620 NAB655472:NAD655620 NJX655472:NJZ655620 NTT655472:NTV655620 ODP655472:ODR655620 ONL655472:ONN655620 OXH655472:OXJ655620 PHD655472:PHF655620 PQZ655472:PRB655620 QAV655472:QAX655620 QKR655472:QKT655620 QUN655472:QUP655620 REJ655472:REL655620 ROF655472:ROH655620 RYB655472:RYD655620 SHX655472:SHZ655620 SRT655472:SRV655620 TBP655472:TBR655620 TLL655472:TLN655620 TVH655472:TVJ655620 UFD655472:UFF655620 UOZ655472:UPB655620 UYV655472:UYX655620 VIR655472:VIT655620 VSN655472:VSP655620 WCJ655472:WCL655620 WMF655472:WMH655620 WWB655472:WWD655620 T721008:V721156 JP721008:JR721156 TL721008:TN721156 ADH721008:ADJ721156 AND721008:ANF721156 AWZ721008:AXB721156 BGV721008:BGX721156 BQR721008:BQT721156 CAN721008:CAP721156 CKJ721008:CKL721156 CUF721008:CUH721156 DEB721008:DED721156 DNX721008:DNZ721156 DXT721008:DXV721156 EHP721008:EHR721156 ERL721008:ERN721156 FBH721008:FBJ721156 FLD721008:FLF721156 FUZ721008:FVB721156 GEV721008:GEX721156 GOR721008:GOT721156 GYN721008:GYP721156 HIJ721008:HIL721156 HSF721008:HSH721156 ICB721008:ICD721156 ILX721008:ILZ721156 IVT721008:IVV721156 JFP721008:JFR721156 JPL721008:JPN721156 JZH721008:JZJ721156 KJD721008:KJF721156 KSZ721008:KTB721156 LCV721008:LCX721156 LMR721008:LMT721156 LWN721008:LWP721156 MGJ721008:MGL721156 MQF721008:MQH721156 NAB721008:NAD721156 NJX721008:NJZ721156 NTT721008:NTV721156 ODP721008:ODR721156 ONL721008:ONN721156 OXH721008:OXJ721156 PHD721008:PHF721156 PQZ721008:PRB721156 QAV721008:QAX721156 QKR721008:QKT721156 QUN721008:QUP721156 REJ721008:REL721156 ROF721008:ROH721156 RYB721008:RYD721156 SHX721008:SHZ721156 SRT721008:SRV721156 TBP721008:TBR721156 TLL721008:TLN721156 TVH721008:TVJ721156 UFD721008:UFF721156 UOZ721008:UPB721156 UYV721008:UYX721156 VIR721008:VIT721156 VSN721008:VSP721156 WCJ721008:WCL721156 WMF721008:WMH721156 WWB721008:WWD721156 T786544:V786692 JP786544:JR786692 TL786544:TN786692 ADH786544:ADJ786692 AND786544:ANF786692 AWZ786544:AXB786692 BGV786544:BGX786692 BQR786544:BQT786692 CAN786544:CAP786692 CKJ786544:CKL786692 CUF786544:CUH786692 DEB786544:DED786692 DNX786544:DNZ786692 DXT786544:DXV786692 EHP786544:EHR786692 ERL786544:ERN786692 FBH786544:FBJ786692 FLD786544:FLF786692 FUZ786544:FVB786692 GEV786544:GEX786692 GOR786544:GOT786692 GYN786544:GYP786692 HIJ786544:HIL786692 HSF786544:HSH786692 ICB786544:ICD786692 ILX786544:ILZ786692 IVT786544:IVV786692 JFP786544:JFR786692 JPL786544:JPN786692 JZH786544:JZJ786692 KJD786544:KJF786692 KSZ786544:KTB786692 LCV786544:LCX786692 LMR786544:LMT786692 LWN786544:LWP786692 MGJ786544:MGL786692 MQF786544:MQH786692 NAB786544:NAD786692 NJX786544:NJZ786692 NTT786544:NTV786692 ODP786544:ODR786692 ONL786544:ONN786692 OXH786544:OXJ786692 PHD786544:PHF786692 PQZ786544:PRB786692 QAV786544:QAX786692 QKR786544:QKT786692 QUN786544:QUP786692 REJ786544:REL786692 ROF786544:ROH786692 RYB786544:RYD786692 SHX786544:SHZ786692 SRT786544:SRV786692 TBP786544:TBR786692 TLL786544:TLN786692 TVH786544:TVJ786692 UFD786544:UFF786692 UOZ786544:UPB786692 UYV786544:UYX786692 VIR786544:VIT786692 VSN786544:VSP786692 WCJ786544:WCL786692 WMF786544:WMH786692 WWB786544:WWD786692 T852080:V852228 JP852080:JR852228 TL852080:TN852228 ADH852080:ADJ852228 AND852080:ANF852228 AWZ852080:AXB852228 BGV852080:BGX852228 BQR852080:BQT852228 CAN852080:CAP852228 CKJ852080:CKL852228 CUF852080:CUH852228 DEB852080:DED852228 DNX852080:DNZ852228 DXT852080:DXV852228 EHP852080:EHR852228 ERL852080:ERN852228 FBH852080:FBJ852228 FLD852080:FLF852228 FUZ852080:FVB852228 GEV852080:GEX852228 GOR852080:GOT852228 GYN852080:GYP852228 HIJ852080:HIL852228 HSF852080:HSH852228 ICB852080:ICD852228 ILX852080:ILZ852228 IVT852080:IVV852228 JFP852080:JFR852228 JPL852080:JPN852228 JZH852080:JZJ852228 KJD852080:KJF852228 KSZ852080:KTB852228 LCV852080:LCX852228 LMR852080:LMT852228 LWN852080:LWP852228 MGJ852080:MGL852228 MQF852080:MQH852228 NAB852080:NAD852228 NJX852080:NJZ852228 NTT852080:NTV852228 ODP852080:ODR852228 ONL852080:ONN852228 OXH852080:OXJ852228 PHD852080:PHF852228 PQZ852080:PRB852228 QAV852080:QAX852228 QKR852080:QKT852228 QUN852080:QUP852228 REJ852080:REL852228 ROF852080:ROH852228 RYB852080:RYD852228 SHX852080:SHZ852228 SRT852080:SRV852228 TBP852080:TBR852228 TLL852080:TLN852228 TVH852080:TVJ852228 UFD852080:UFF852228 UOZ852080:UPB852228 UYV852080:UYX852228 VIR852080:VIT852228 VSN852080:VSP852228 WCJ852080:WCL852228 WMF852080:WMH852228 WWB852080:WWD852228 T917616:V917764 JP917616:JR917764 TL917616:TN917764 ADH917616:ADJ917764 AND917616:ANF917764 AWZ917616:AXB917764 BGV917616:BGX917764 BQR917616:BQT917764 CAN917616:CAP917764 CKJ917616:CKL917764 CUF917616:CUH917764 DEB917616:DED917764 DNX917616:DNZ917764 DXT917616:DXV917764 EHP917616:EHR917764 ERL917616:ERN917764 FBH917616:FBJ917764 FLD917616:FLF917764 FUZ917616:FVB917764 GEV917616:GEX917764 GOR917616:GOT917764 GYN917616:GYP917764 HIJ917616:HIL917764 HSF917616:HSH917764 ICB917616:ICD917764 ILX917616:ILZ917764 IVT917616:IVV917764 JFP917616:JFR917764 JPL917616:JPN917764 JZH917616:JZJ917764 KJD917616:KJF917764 KSZ917616:KTB917764 LCV917616:LCX917764 LMR917616:LMT917764 LWN917616:LWP917764 MGJ917616:MGL917764 MQF917616:MQH917764 NAB917616:NAD917764 NJX917616:NJZ917764 NTT917616:NTV917764 ODP917616:ODR917764 ONL917616:ONN917764 OXH917616:OXJ917764 PHD917616:PHF917764 PQZ917616:PRB917764 QAV917616:QAX917764 QKR917616:QKT917764 QUN917616:QUP917764 REJ917616:REL917764 ROF917616:ROH917764 RYB917616:RYD917764 SHX917616:SHZ917764 SRT917616:SRV917764 TBP917616:TBR917764 TLL917616:TLN917764 TVH917616:TVJ917764 UFD917616:UFF917764 UOZ917616:UPB917764 UYV917616:UYX917764 VIR917616:VIT917764 VSN917616:VSP917764 WCJ917616:WCL917764 WMF917616:WMH917764 WWB917616:WWD917764 T983152:V983300 JP983152:JR983300 TL983152:TN983300 ADH983152:ADJ983300 AND983152:ANF983300 AWZ983152:AXB983300 BGV983152:BGX983300 BQR983152:BQT983300 CAN983152:CAP983300 CKJ983152:CKL983300 CUF983152:CUH983300 DEB983152:DED983300 DNX983152:DNZ983300 DXT983152:DXV983300 EHP983152:EHR983300 ERL983152:ERN983300 FBH983152:FBJ983300 FLD983152:FLF983300 FUZ983152:FVB983300 GEV983152:GEX983300 GOR983152:GOT983300 GYN983152:GYP983300 HIJ983152:HIL983300 HSF983152:HSH983300 ICB983152:ICD983300 ILX983152:ILZ983300 IVT983152:IVV983300 JFP983152:JFR983300 JPL983152:JPN983300 JZH983152:JZJ983300 KJD983152:KJF983300 KSZ983152:KTB983300 LCV983152:LCX983300 LMR983152:LMT983300 LWN983152:LWP983300 MGJ983152:MGL983300 MQF983152:MQH983300 NAB983152:NAD983300 NJX983152:NJZ983300 NTT983152:NTV983300 ODP983152:ODR983300 ONL983152:ONN983300 OXH983152:OXJ983300 PHD983152:PHF983300 PQZ983152:PRB983300 QAV983152:QAX983300 QKR983152:QKT983300 QUN983152:QUP983300 REJ983152:REL983300 ROF983152:ROH983300 RYB983152:RYD983300 SHX983152:SHZ983300 SRT983152:SRV983300 TBP983152:TBR983300 TLL983152:TLN983300 TVH983152:TVJ983300 UFD983152:UFF983300 UOZ983152:UPB983300 UYV983152:UYX983300 VIR983152:VIT983300 VSN983152:VSP983300 WCJ983152:WCL983300 WMF983152:WMH983300 WWB983152:WWD983300 D179 IZ179 SV179 ACR179 AMN179 AWJ179 BGF179 BQB179 BZX179 CJT179 CTP179 DDL179 DNH179 DXD179 EGZ179 EQV179 FAR179 FKN179 FUJ179 GEF179 GOB179 GXX179 HHT179 HRP179 IBL179 ILH179 IVD179 JEZ179 JOV179 JYR179 KIN179 KSJ179 LCF179 LMB179 LVX179 MFT179 MPP179 MZL179 NJH179 NTD179 OCZ179 OMV179 OWR179 PGN179 PQJ179 QAF179 QKB179 QTX179 RDT179 RNP179 RXL179 SHH179 SRD179 TAZ179 TKV179 TUR179 UEN179 UOJ179 UYF179 VIB179 VRX179 WBT179 WLP179 WVL179 D65704 IZ65704 SV65704 ACR65704 AMN65704 AWJ65704 BGF65704 BQB65704 BZX65704 CJT65704 CTP65704 DDL65704 DNH65704 DXD65704 EGZ65704 EQV65704 FAR65704 FKN65704 FUJ65704 GEF65704 GOB65704 GXX65704 HHT65704 HRP65704 IBL65704 ILH65704 IVD65704 JEZ65704 JOV65704 JYR65704 KIN65704 KSJ65704 LCF65704 LMB65704 LVX65704 MFT65704 MPP65704 MZL65704 NJH65704 NTD65704 OCZ65704 OMV65704 OWR65704 PGN65704 PQJ65704 QAF65704 QKB65704 QTX65704 RDT65704 RNP65704 RXL65704 SHH65704 SRD65704 TAZ65704 TKV65704 TUR65704 UEN65704 UOJ65704 UYF65704 VIB65704 VRX65704 WBT65704 WLP65704 WVL65704 D131240 IZ131240 SV131240 ACR131240 AMN131240 AWJ131240 BGF131240 BQB131240 BZX131240 CJT131240 CTP131240 DDL131240 DNH131240 DXD131240 EGZ131240 EQV131240 FAR131240 FKN131240 FUJ131240 GEF131240 GOB131240 GXX131240 HHT131240 HRP131240 IBL131240 ILH131240 IVD131240 JEZ131240 JOV131240 JYR131240 KIN131240 KSJ131240 LCF131240 LMB131240 LVX131240 MFT131240 MPP131240 MZL131240 NJH131240 NTD131240 OCZ131240 OMV131240 OWR131240 PGN131240 PQJ131240 QAF131240 QKB131240 QTX131240 RDT131240 RNP131240 RXL131240 SHH131240 SRD131240 TAZ131240 TKV131240 TUR131240 UEN131240 UOJ131240 UYF131240 VIB131240 VRX131240 WBT131240 WLP131240 WVL131240 D196776 IZ196776 SV196776 ACR196776 AMN196776 AWJ196776 BGF196776 BQB196776 BZX196776 CJT196776 CTP196776 DDL196776 DNH196776 DXD196776 EGZ196776 EQV196776 FAR196776 FKN196776 FUJ196776 GEF196776 GOB196776 GXX196776 HHT196776 HRP196776 IBL196776 ILH196776 IVD196776 JEZ196776 JOV196776 JYR196776 KIN196776 KSJ196776 LCF196776 LMB196776 LVX196776 MFT196776 MPP196776 MZL196776 NJH196776 NTD196776 OCZ196776 OMV196776 OWR196776 PGN196776 PQJ196776 QAF196776 QKB196776 QTX196776 RDT196776 RNP196776 RXL196776 SHH196776 SRD196776 TAZ196776 TKV196776 TUR196776 UEN196776 UOJ196776 UYF196776 VIB196776 VRX196776 WBT196776 WLP196776 WVL196776 D262312 IZ262312 SV262312 ACR262312 AMN262312 AWJ262312 BGF262312 BQB262312 BZX262312 CJT262312 CTP262312 DDL262312 DNH262312 DXD262312 EGZ262312 EQV262312 FAR262312 FKN262312 FUJ262312 GEF262312 GOB262312 GXX262312 HHT262312 HRP262312 IBL262312 ILH262312 IVD262312 JEZ262312 JOV262312 JYR262312 KIN262312 KSJ262312 LCF262312 LMB262312 LVX262312 MFT262312 MPP262312 MZL262312 NJH262312 NTD262312 OCZ262312 OMV262312 OWR262312 PGN262312 PQJ262312 QAF262312 QKB262312 QTX262312 RDT262312 RNP262312 RXL262312 SHH262312 SRD262312 TAZ262312 TKV262312 TUR262312 UEN262312 UOJ262312 UYF262312 VIB262312 VRX262312 WBT262312 WLP262312 WVL262312 D327848 IZ327848 SV327848 ACR327848 AMN327848 AWJ327848 BGF327848 BQB327848 BZX327848 CJT327848 CTP327848 DDL327848 DNH327848 DXD327848 EGZ327848 EQV327848 FAR327848 FKN327848 FUJ327848 GEF327848 GOB327848 GXX327848 HHT327848 HRP327848 IBL327848 ILH327848 IVD327848 JEZ327848 JOV327848 JYR327848 KIN327848 KSJ327848 LCF327848 LMB327848 LVX327848 MFT327848 MPP327848 MZL327848 NJH327848 NTD327848 OCZ327848 OMV327848 OWR327848 PGN327848 PQJ327848 QAF327848 QKB327848 QTX327848 RDT327848 RNP327848 RXL327848 SHH327848 SRD327848 TAZ327848 TKV327848 TUR327848 UEN327848 UOJ327848 UYF327848 VIB327848 VRX327848 WBT327848 WLP327848 WVL327848 D393384 IZ393384 SV393384 ACR393384 AMN393384 AWJ393384 BGF393384 BQB393384 BZX393384 CJT393384 CTP393384 DDL393384 DNH393384 DXD393384 EGZ393384 EQV393384 FAR393384 FKN393384 FUJ393384 GEF393384 GOB393384 GXX393384 HHT393384 HRP393384 IBL393384 ILH393384 IVD393384 JEZ393384 JOV393384 JYR393384 KIN393384 KSJ393384 LCF393384 LMB393384 LVX393384 MFT393384 MPP393384 MZL393384 NJH393384 NTD393384 OCZ393384 OMV393384 OWR393384 PGN393384 PQJ393384 QAF393384 QKB393384 QTX393384 RDT393384 RNP393384 RXL393384 SHH393384 SRD393384 TAZ393384 TKV393384 TUR393384 UEN393384 UOJ393384 UYF393384 VIB393384 VRX393384 WBT393384 WLP393384 WVL393384 D458920 IZ458920 SV458920 ACR458920 AMN458920 AWJ458920 BGF458920 BQB458920 BZX458920 CJT458920 CTP458920 DDL458920 DNH458920 DXD458920 EGZ458920 EQV458920 FAR458920 FKN458920 FUJ458920 GEF458920 GOB458920 GXX458920 HHT458920 HRP458920 IBL458920 ILH458920 IVD458920 JEZ458920 JOV458920 JYR458920 KIN458920 KSJ458920 LCF458920 LMB458920 LVX458920 MFT458920 MPP458920 MZL458920 NJH458920 NTD458920 OCZ458920 OMV458920 OWR458920 PGN458920 PQJ458920 QAF458920 QKB458920 QTX458920 RDT458920 RNP458920 RXL458920 SHH458920 SRD458920 TAZ458920 TKV458920 TUR458920 UEN458920 UOJ458920 UYF458920 VIB458920 VRX458920 WBT458920 WLP458920 WVL458920 D524456 IZ524456 SV524456 ACR524456 AMN524456 AWJ524456 BGF524456 BQB524456 BZX524456 CJT524456 CTP524456 DDL524456 DNH524456 DXD524456 EGZ524456 EQV524456 FAR524456 FKN524456 FUJ524456 GEF524456 GOB524456 GXX524456 HHT524456 HRP524456 IBL524456 ILH524456 IVD524456 JEZ524456 JOV524456 JYR524456 KIN524456 KSJ524456 LCF524456 LMB524456 LVX524456 MFT524456 MPP524456 MZL524456 NJH524456 NTD524456 OCZ524456 OMV524456 OWR524456 PGN524456 PQJ524456 QAF524456 QKB524456 QTX524456 RDT524456 RNP524456 RXL524456 SHH524456 SRD524456 TAZ524456 TKV524456 TUR524456 UEN524456 UOJ524456 UYF524456 VIB524456 VRX524456 WBT524456 WLP524456 WVL524456 D589992 IZ589992 SV589992 ACR589992 AMN589992 AWJ589992 BGF589992 BQB589992 BZX589992 CJT589992 CTP589992 DDL589992 DNH589992 DXD589992 EGZ589992 EQV589992 FAR589992 FKN589992 FUJ589992 GEF589992 GOB589992 GXX589992 HHT589992 HRP589992 IBL589992 ILH589992 IVD589992 JEZ589992 JOV589992 JYR589992 KIN589992 KSJ589992 LCF589992 LMB589992 LVX589992 MFT589992 MPP589992 MZL589992 NJH589992 NTD589992 OCZ589992 OMV589992 OWR589992 PGN589992 PQJ589992 QAF589992 QKB589992 QTX589992 RDT589992 RNP589992 RXL589992 SHH589992 SRD589992 TAZ589992 TKV589992 TUR589992 UEN589992 UOJ589992 UYF589992 VIB589992 VRX589992 WBT589992 WLP589992 WVL589992 D655528 IZ655528 SV655528 ACR655528 AMN655528 AWJ655528 BGF655528 BQB655528 BZX655528 CJT655528 CTP655528 DDL655528 DNH655528 DXD655528 EGZ655528 EQV655528 FAR655528 FKN655528 FUJ655528 GEF655528 GOB655528 GXX655528 HHT655528 HRP655528 IBL655528 ILH655528 IVD655528 JEZ655528 JOV655528 JYR655528 KIN655528 KSJ655528 LCF655528 LMB655528 LVX655528 MFT655528 MPP655528 MZL655528 NJH655528 NTD655528 OCZ655528 OMV655528 OWR655528 PGN655528 PQJ655528 QAF655528 QKB655528 QTX655528 RDT655528 RNP655528 RXL655528 SHH655528 SRD655528 TAZ655528 TKV655528 TUR655528 UEN655528 UOJ655528 UYF655528 VIB655528 VRX655528 WBT655528 WLP655528 WVL655528 D721064 IZ721064 SV721064 ACR721064 AMN721064 AWJ721064 BGF721064 BQB721064 BZX721064 CJT721064 CTP721064 DDL721064 DNH721064 DXD721064 EGZ721064 EQV721064 FAR721064 FKN721064 FUJ721064 GEF721064 GOB721064 GXX721064 HHT721064 HRP721064 IBL721064 ILH721064 IVD721064 JEZ721064 JOV721064 JYR721064 KIN721064 KSJ721064 LCF721064 LMB721064 LVX721064 MFT721064 MPP721064 MZL721064 NJH721064 NTD721064 OCZ721064 OMV721064 OWR721064 PGN721064 PQJ721064 QAF721064 QKB721064 QTX721064 RDT721064 RNP721064 RXL721064 SHH721064 SRD721064 TAZ721064 TKV721064 TUR721064 UEN721064 UOJ721064 UYF721064 VIB721064 VRX721064 WBT721064 WLP721064 WVL721064 D786600 IZ786600 SV786600 ACR786600 AMN786600 AWJ786600 BGF786600 BQB786600 BZX786600 CJT786600 CTP786600 DDL786600 DNH786600 DXD786600 EGZ786600 EQV786600 FAR786600 FKN786600 FUJ786600 GEF786600 GOB786600 GXX786600 HHT786600 HRP786600 IBL786600 ILH786600 IVD786600 JEZ786600 JOV786600 JYR786600 KIN786600 KSJ786600 LCF786600 LMB786600 LVX786600 MFT786600 MPP786600 MZL786600 NJH786600 NTD786600 OCZ786600 OMV786600 OWR786600 PGN786600 PQJ786600 QAF786600 QKB786600 QTX786600 RDT786600 RNP786600 RXL786600 SHH786600 SRD786600 TAZ786600 TKV786600 TUR786600 UEN786600 UOJ786600 UYF786600 VIB786600 VRX786600 WBT786600 WLP786600 WVL786600 D852136 IZ852136 SV852136 ACR852136 AMN852136 AWJ852136 BGF852136 BQB852136 BZX852136 CJT852136 CTP852136 DDL852136 DNH852136 DXD852136 EGZ852136 EQV852136 FAR852136 FKN852136 FUJ852136 GEF852136 GOB852136 GXX852136 HHT852136 HRP852136 IBL852136 ILH852136 IVD852136 JEZ852136 JOV852136 JYR852136 KIN852136 KSJ852136 LCF852136 LMB852136 LVX852136 MFT852136 MPP852136 MZL852136 NJH852136 NTD852136 OCZ852136 OMV852136 OWR852136 PGN852136 PQJ852136 QAF852136 QKB852136 QTX852136 RDT852136 RNP852136 RXL852136 SHH852136 SRD852136 TAZ852136 TKV852136 TUR852136 UEN852136 UOJ852136 UYF852136 VIB852136 VRX852136 WBT852136 WLP852136 WVL852136 D917672 IZ917672 SV917672 ACR917672 AMN917672 AWJ917672 BGF917672 BQB917672 BZX917672 CJT917672 CTP917672 DDL917672 DNH917672 DXD917672 EGZ917672 EQV917672 FAR917672 FKN917672 FUJ917672 GEF917672 GOB917672 GXX917672 HHT917672 HRP917672 IBL917672 ILH917672 IVD917672 JEZ917672 JOV917672 JYR917672 KIN917672 KSJ917672 LCF917672 LMB917672 LVX917672 MFT917672 MPP917672 MZL917672 NJH917672 NTD917672 OCZ917672 OMV917672 OWR917672 PGN917672 PQJ917672 QAF917672 QKB917672 QTX917672 RDT917672 RNP917672 RXL917672 SHH917672 SRD917672 TAZ917672 TKV917672 TUR917672 UEN917672 UOJ917672 UYF917672 VIB917672 VRX917672 WBT917672 WLP917672 WVL917672 D983208 IZ983208 SV983208 ACR983208 AMN983208 AWJ983208 BGF983208 BQB983208 BZX983208 CJT983208 CTP983208 DDL983208 DNH983208 DXD983208 EGZ983208 EQV983208 FAR983208 FKN983208 FUJ983208 GEF983208 GOB983208 GXX983208 HHT983208 HRP983208 IBL983208 ILH983208 IVD983208 JEZ983208 JOV983208 JYR983208 KIN983208 KSJ983208 LCF983208 LMB983208 LVX983208 MFT983208 MPP983208 MZL983208 NJH983208 NTD983208 OCZ983208 OMV983208 OWR983208 PGN983208 PQJ983208 QAF983208 QKB983208 QTX983208 RDT983208 RNP983208 RXL983208 SHH983208 SRD983208 TAZ983208 TKV983208 TUR983208 UEN983208 UOJ983208 UYF983208 VIB983208 VRX983208 WBT983208 WLP983208 WVL983208 W65713:W65796 JS65713:JS65796 TO65713:TO65796 ADK65713:ADK65796 ANG65713:ANG65796 AXC65713:AXC65796 BGY65713:BGY65796 BQU65713:BQU65796 CAQ65713:CAQ65796 CKM65713:CKM65796 CUI65713:CUI65796 DEE65713:DEE65796 DOA65713:DOA65796 DXW65713:DXW65796 EHS65713:EHS65796 ERO65713:ERO65796 FBK65713:FBK65796 FLG65713:FLG65796 FVC65713:FVC65796 GEY65713:GEY65796 GOU65713:GOU65796 GYQ65713:GYQ65796 HIM65713:HIM65796 HSI65713:HSI65796 ICE65713:ICE65796 IMA65713:IMA65796 IVW65713:IVW65796 JFS65713:JFS65796 JPO65713:JPO65796 JZK65713:JZK65796 KJG65713:KJG65796 KTC65713:KTC65796 LCY65713:LCY65796 LMU65713:LMU65796 LWQ65713:LWQ65796 MGM65713:MGM65796 MQI65713:MQI65796 NAE65713:NAE65796 NKA65713:NKA65796 NTW65713:NTW65796 ODS65713:ODS65796 ONO65713:ONO65796 OXK65713:OXK65796 PHG65713:PHG65796 PRC65713:PRC65796 QAY65713:QAY65796 QKU65713:QKU65796 QUQ65713:QUQ65796 REM65713:REM65796 ROI65713:ROI65796 RYE65713:RYE65796 SIA65713:SIA65796 SRW65713:SRW65796 TBS65713:TBS65796 TLO65713:TLO65796 TVK65713:TVK65796 UFG65713:UFG65796 UPC65713:UPC65796 UYY65713:UYY65796 VIU65713:VIU65796 VSQ65713:VSQ65796 WCM65713:WCM65796 WMI65713:WMI65796 WWE65713:WWE65796 W131249:W131332 JS131249:JS131332 TO131249:TO131332 ADK131249:ADK131332 ANG131249:ANG131332 AXC131249:AXC131332 BGY131249:BGY131332 BQU131249:BQU131332 CAQ131249:CAQ131332 CKM131249:CKM131332 CUI131249:CUI131332 DEE131249:DEE131332 DOA131249:DOA131332 DXW131249:DXW131332 EHS131249:EHS131332 ERO131249:ERO131332 FBK131249:FBK131332 FLG131249:FLG131332 FVC131249:FVC131332 GEY131249:GEY131332 GOU131249:GOU131332 GYQ131249:GYQ131332 HIM131249:HIM131332 HSI131249:HSI131332 ICE131249:ICE131332 IMA131249:IMA131332 IVW131249:IVW131332 JFS131249:JFS131332 JPO131249:JPO131332 JZK131249:JZK131332 KJG131249:KJG131332 KTC131249:KTC131332 LCY131249:LCY131332 LMU131249:LMU131332 LWQ131249:LWQ131332 MGM131249:MGM131332 MQI131249:MQI131332 NAE131249:NAE131332 NKA131249:NKA131332 NTW131249:NTW131332 ODS131249:ODS131332 ONO131249:ONO131332 OXK131249:OXK131332 PHG131249:PHG131332 PRC131249:PRC131332 QAY131249:QAY131332 QKU131249:QKU131332 QUQ131249:QUQ131332 REM131249:REM131332 ROI131249:ROI131332 RYE131249:RYE131332 SIA131249:SIA131332 SRW131249:SRW131332 TBS131249:TBS131332 TLO131249:TLO131332 TVK131249:TVK131332 UFG131249:UFG131332 UPC131249:UPC131332 UYY131249:UYY131332 VIU131249:VIU131332 VSQ131249:VSQ131332 WCM131249:WCM131332 WMI131249:WMI131332 WWE131249:WWE131332 W196785:W196868 JS196785:JS196868 TO196785:TO196868 ADK196785:ADK196868 ANG196785:ANG196868 AXC196785:AXC196868 BGY196785:BGY196868 BQU196785:BQU196868 CAQ196785:CAQ196868 CKM196785:CKM196868 CUI196785:CUI196868 DEE196785:DEE196868 DOA196785:DOA196868 DXW196785:DXW196868 EHS196785:EHS196868 ERO196785:ERO196868 FBK196785:FBK196868 FLG196785:FLG196868 FVC196785:FVC196868 GEY196785:GEY196868 GOU196785:GOU196868 GYQ196785:GYQ196868 HIM196785:HIM196868 HSI196785:HSI196868 ICE196785:ICE196868 IMA196785:IMA196868 IVW196785:IVW196868 JFS196785:JFS196868 JPO196785:JPO196868 JZK196785:JZK196868 KJG196785:KJG196868 KTC196785:KTC196868 LCY196785:LCY196868 LMU196785:LMU196868 LWQ196785:LWQ196868 MGM196785:MGM196868 MQI196785:MQI196868 NAE196785:NAE196868 NKA196785:NKA196868 NTW196785:NTW196868 ODS196785:ODS196868 ONO196785:ONO196868 OXK196785:OXK196868 PHG196785:PHG196868 PRC196785:PRC196868 QAY196785:QAY196868 QKU196785:QKU196868 QUQ196785:QUQ196868 REM196785:REM196868 ROI196785:ROI196868 RYE196785:RYE196868 SIA196785:SIA196868 SRW196785:SRW196868 TBS196785:TBS196868 TLO196785:TLO196868 TVK196785:TVK196868 UFG196785:UFG196868 UPC196785:UPC196868 UYY196785:UYY196868 VIU196785:VIU196868 VSQ196785:VSQ196868 WCM196785:WCM196868 WMI196785:WMI196868 WWE196785:WWE196868 W262321:W262404 JS262321:JS262404 TO262321:TO262404 ADK262321:ADK262404 ANG262321:ANG262404 AXC262321:AXC262404 BGY262321:BGY262404 BQU262321:BQU262404 CAQ262321:CAQ262404 CKM262321:CKM262404 CUI262321:CUI262404 DEE262321:DEE262404 DOA262321:DOA262404 DXW262321:DXW262404 EHS262321:EHS262404 ERO262321:ERO262404 FBK262321:FBK262404 FLG262321:FLG262404 FVC262321:FVC262404 GEY262321:GEY262404 GOU262321:GOU262404 GYQ262321:GYQ262404 HIM262321:HIM262404 HSI262321:HSI262404 ICE262321:ICE262404 IMA262321:IMA262404 IVW262321:IVW262404 JFS262321:JFS262404 JPO262321:JPO262404 JZK262321:JZK262404 KJG262321:KJG262404 KTC262321:KTC262404 LCY262321:LCY262404 LMU262321:LMU262404 LWQ262321:LWQ262404 MGM262321:MGM262404 MQI262321:MQI262404 NAE262321:NAE262404 NKA262321:NKA262404 NTW262321:NTW262404 ODS262321:ODS262404 ONO262321:ONO262404 OXK262321:OXK262404 PHG262321:PHG262404 PRC262321:PRC262404 QAY262321:QAY262404 QKU262321:QKU262404 QUQ262321:QUQ262404 REM262321:REM262404 ROI262321:ROI262404 RYE262321:RYE262404 SIA262321:SIA262404 SRW262321:SRW262404 TBS262321:TBS262404 TLO262321:TLO262404 TVK262321:TVK262404 UFG262321:UFG262404 UPC262321:UPC262404 UYY262321:UYY262404 VIU262321:VIU262404 VSQ262321:VSQ262404 WCM262321:WCM262404 WMI262321:WMI262404 WWE262321:WWE262404 W327857:W327940 JS327857:JS327940 TO327857:TO327940 ADK327857:ADK327940 ANG327857:ANG327940 AXC327857:AXC327940 BGY327857:BGY327940 BQU327857:BQU327940 CAQ327857:CAQ327940 CKM327857:CKM327940 CUI327857:CUI327940 DEE327857:DEE327940 DOA327857:DOA327940 DXW327857:DXW327940 EHS327857:EHS327940 ERO327857:ERO327940 FBK327857:FBK327940 FLG327857:FLG327940 FVC327857:FVC327940 GEY327857:GEY327940 GOU327857:GOU327940 GYQ327857:GYQ327940 HIM327857:HIM327940 HSI327857:HSI327940 ICE327857:ICE327940 IMA327857:IMA327940 IVW327857:IVW327940 JFS327857:JFS327940 JPO327857:JPO327940 JZK327857:JZK327940 KJG327857:KJG327940 KTC327857:KTC327940 LCY327857:LCY327940 LMU327857:LMU327940 LWQ327857:LWQ327940 MGM327857:MGM327940 MQI327857:MQI327940 NAE327857:NAE327940 NKA327857:NKA327940 NTW327857:NTW327940 ODS327857:ODS327940 ONO327857:ONO327940 OXK327857:OXK327940 PHG327857:PHG327940 PRC327857:PRC327940 QAY327857:QAY327940 QKU327857:QKU327940 QUQ327857:QUQ327940 REM327857:REM327940 ROI327857:ROI327940 RYE327857:RYE327940 SIA327857:SIA327940 SRW327857:SRW327940 TBS327857:TBS327940 TLO327857:TLO327940 TVK327857:TVK327940 UFG327857:UFG327940 UPC327857:UPC327940 UYY327857:UYY327940 VIU327857:VIU327940 VSQ327857:VSQ327940 WCM327857:WCM327940 WMI327857:WMI327940 WWE327857:WWE327940 W393393:W393476 JS393393:JS393476 TO393393:TO393476 ADK393393:ADK393476 ANG393393:ANG393476 AXC393393:AXC393476 BGY393393:BGY393476 BQU393393:BQU393476 CAQ393393:CAQ393476 CKM393393:CKM393476 CUI393393:CUI393476 DEE393393:DEE393476 DOA393393:DOA393476 DXW393393:DXW393476 EHS393393:EHS393476 ERO393393:ERO393476 FBK393393:FBK393476 FLG393393:FLG393476 FVC393393:FVC393476 GEY393393:GEY393476 GOU393393:GOU393476 GYQ393393:GYQ393476 HIM393393:HIM393476 HSI393393:HSI393476 ICE393393:ICE393476 IMA393393:IMA393476 IVW393393:IVW393476 JFS393393:JFS393476 JPO393393:JPO393476 JZK393393:JZK393476 KJG393393:KJG393476 KTC393393:KTC393476 LCY393393:LCY393476 LMU393393:LMU393476 LWQ393393:LWQ393476 MGM393393:MGM393476 MQI393393:MQI393476 NAE393393:NAE393476 NKA393393:NKA393476 NTW393393:NTW393476 ODS393393:ODS393476 ONO393393:ONO393476 OXK393393:OXK393476 PHG393393:PHG393476 PRC393393:PRC393476 QAY393393:QAY393476 QKU393393:QKU393476 QUQ393393:QUQ393476 REM393393:REM393476 ROI393393:ROI393476 RYE393393:RYE393476 SIA393393:SIA393476 SRW393393:SRW393476 TBS393393:TBS393476 TLO393393:TLO393476 TVK393393:TVK393476 UFG393393:UFG393476 UPC393393:UPC393476 UYY393393:UYY393476 VIU393393:VIU393476 VSQ393393:VSQ393476 WCM393393:WCM393476 WMI393393:WMI393476 WWE393393:WWE393476 W458929:W459012 JS458929:JS459012 TO458929:TO459012 ADK458929:ADK459012 ANG458929:ANG459012 AXC458929:AXC459012 BGY458929:BGY459012 BQU458929:BQU459012 CAQ458929:CAQ459012 CKM458929:CKM459012 CUI458929:CUI459012 DEE458929:DEE459012 DOA458929:DOA459012 DXW458929:DXW459012 EHS458929:EHS459012 ERO458929:ERO459012 FBK458929:FBK459012 FLG458929:FLG459012 FVC458929:FVC459012 GEY458929:GEY459012 GOU458929:GOU459012 GYQ458929:GYQ459012 HIM458929:HIM459012 HSI458929:HSI459012 ICE458929:ICE459012 IMA458929:IMA459012 IVW458929:IVW459012 JFS458929:JFS459012 JPO458929:JPO459012 JZK458929:JZK459012 KJG458929:KJG459012 KTC458929:KTC459012 LCY458929:LCY459012 LMU458929:LMU459012 LWQ458929:LWQ459012 MGM458929:MGM459012 MQI458929:MQI459012 NAE458929:NAE459012 NKA458929:NKA459012 NTW458929:NTW459012 ODS458929:ODS459012 ONO458929:ONO459012 OXK458929:OXK459012 PHG458929:PHG459012 PRC458929:PRC459012 QAY458929:QAY459012 QKU458929:QKU459012 QUQ458929:QUQ459012 REM458929:REM459012 ROI458929:ROI459012 RYE458929:RYE459012 SIA458929:SIA459012 SRW458929:SRW459012 TBS458929:TBS459012 TLO458929:TLO459012 TVK458929:TVK459012 UFG458929:UFG459012 UPC458929:UPC459012 UYY458929:UYY459012 VIU458929:VIU459012 VSQ458929:VSQ459012 WCM458929:WCM459012 WMI458929:WMI459012 WWE458929:WWE459012 W524465:W524548 JS524465:JS524548 TO524465:TO524548 ADK524465:ADK524548 ANG524465:ANG524548 AXC524465:AXC524548 BGY524465:BGY524548 BQU524465:BQU524548 CAQ524465:CAQ524548 CKM524465:CKM524548 CUI524465:CUI524548 DEE524465:DEE524548 DOA524465:DOA524548 DXW524465:DXW524548 EHS524465:EHS524548 ERO524465:ERO524548 FBK524465:FBK524548 FLG524465:FLG524548 FVC524465:FVC524548 GEY524465:GEY524548 GOU524465:GOU524548 GYQ524465:GYQ524548 HIM524465:HIM524548 HSI524465:HSI524548 ICE524465:ICE524548 IMA524465:IMA524548 IVW524465:IVW524548 JFS524465:JFS524548 JPO524465:JPO524548 JZK524465:JZK524548 KJG524465:KJG524548 KTC524465:KTC524548 LCY524465:LCY524548 LMU524465:LMU524548 LWQ524465:LWQ524548 MGM524465:MGM524548 MQI524465:MQI524548 NAE524465:NAE524548 NKA524465:NKA524548 NTW524465:NTW524548 ODS524465:ODS524548 ONO524465:ONO524548 OXK524465:OXK524548 PHG524465:PHG524548 PRC524465:PRC524548 QAY524465:QAY524548 QKU524465:QKU524548 QUQ524465:QUQ524548 REM524465:REM524548 ROI524465:ROI524548 RYE524465:RYE524548 SIA524465:SIA524548 SRW524465:SRW524548 TBS524465:TBS524548 TLO524465:TLO524548 TVK524465:TVK524548 UFG524465:UFG524548 UPC524465:UPC524548 UYY524465:UYY524548 VIU524465:VIU524548 VSQ524465:VSQ524548 WCM524465:WCM524548 WMI524465:WMI524548 WWE524465:WWE524548 W590001:W590084 JS590001:JS590084 TO590001:TO590084 ADK590001:ADK590084 ANG590001:ANG590084 AXC590001:AXC590084 BGY590001:BGY590084 BQU590001:BQU590084 CAQ590001:CAQ590084 CKM590001:CKM590084 CUI590001:CUI590084 DEE590001:DEE590084 DOA590001:DOA590084 DXW590001:DXW590084 EHS590001:EHS590084 ERO590001:ERO590084 FBK590001:FBK590084 FLG590001:FLG590084 FVC590001:FVC590084 GEY590001:GEY590084 GOU590001:GOU590084 GYQ590001:GYQ590084 HIM590001:HIM590084 HSI590001:HSI590084 ICE590001:ICE590084 IMA590001:IMA590084 IVW590001:IVW590084 JFS590001:JFS590084 JPO590001:JPO590084 JZK590001:JZK590084 KJG590001:KJG590084 KTC590001:KTC590084 LCY590001:LCY590084 LMU590001:LMU590084 LWQ590001:LWQ590084 MGM590001:MGM590084 MQI590001:MQI590084 NAE590001:NAE590084 NKA590001:NKA590084 NTW590001:NTW590084 ODS590001:ODS590084 ONO590001:ONO590084 OXK590001:OXK590084 PHG590001:PHG590084 PRC590001:PRC590084 QAY590001:QAY590084 QKU590001:QKU590084 QUQ590001:QUQ590084 REM590001:REM590084 ROI590001:ROI590084 RYE590001:RYE590084 SIA590001:SIA590084 SRW590001:SRW590084 TBS590001:TBS590084 TLO590001:TLO590084 TVK590001:TVK590084 UFG590001:UFG590084 UPC590001:UPC590084 UYY590001:UYY590084 VIU590001:VIU590084 VSQ590001:VSQ590084 WCM590001:WCM590084 WMI590001:WMI590084 WWE590001:WWE590084 W655537:W655620 JS655537:JS655620 TO655537:TO655620 ADK655537:ADK655620 ANG655537:ANG655620 AXC655537:AXC655620 BGY655537:BGY655620 BQU655537:BQU655620 CAQ655537:CAQ655620 CKM655537:CKM655620 CUI655537:CUI655620 DEE655537:DEE655620 DOA655537:DOA655620 DXW655537:DXW655620 EHS655537:EHS655620 ERO655537:ERO655620 FBK655537:FBK655620 FLG655537:FLG655620 FVC655537:FVC655620 GEY655537:GEY655620 GOU655537:GOU655620 GYQ655537:GYQ655620 HIM655537:HIM655620 HSI655537:HSI655620 ICE655537:ICE655620 IMA655537:IMA655620 IVW655537:IVW655620 JFS655537:JFS655620 JPO655537:JPO655620 JZK655537:JZK655620 KJG655537:KJG655620 KTC655537:KTC655620 LCY655537:LCY655620 LMU655537:LMU655620 LWQ655537:LWQ655620 MGM655537:MGM655620 MQI655537:MQI655620 NAE655537:NAE655620 NKA655537:NKA655620 NTW655537:NTW655620 ODS655537:ODS655620 ONO655537:ONO655620 OXK655537:OXK655620 PHG655537:PHG655620 PRC655537:PRC655620 QAY655537:QAY655620 QKU655537:QKU655620 QUQ655537:QUQ655620 REM655537:REM655620 ROI655537:ROI655620 RYE655537:RYE655620 SIA655537:SIA655620 SRW655537:SRW655620 TBS655537:TBS655620 TLO655537:TLO655620 TVK655537:TVK655620 UFG655537:UFG655620 UPC655537:UPC655620 UYY655537:UYY655620 VIU655537:VIU655620 VSQ655537:VSQ655620 WCM655537:WCM655620 WMI655537:WMI655620 WWE655537:WWE655620 W721073:W721156 JS721073:JS721156 TO721073:TO721156 ADK721073:ADK721156 ANG721073:ANG721156 AXC721073:AXC721156 BGY721073:BGY721156 BQU721073:BQU721156 CAQ721073:CAQ721156 CKM721073:CKM721156 CUI721073:CUI721156 DEE721073:DEE721156 DOA721073:DOA721156 DXW721073:DXW721156 EHS721073:EHS721156 ERO721073:ERO721156 FBK721073:FBK721156 FLG721073:FLG721156 FVC721073:FVC721156 GEY721073:GEY721156 GOU721073:GOU721156 GYQ721073:GYQ721156 HIM721073:HIM721156 HSI721073:HSI721156 ICE721073:ICE721156 IMA721073:IMA721156 IVW721073:IVW721156 JFS721073:JFS721156 JPO721073:JPO721156 JZK721073:JZK721156 KJG721073:KJG721156 KTC721073:KTC721156 LCY721073:LCY721156 LMU721073:LMU721156 LWQ721073:LWQ721156 MGM721073:MGM721156 MQI721073:MQI721156 NAE721073:NAE721156 NKA721073:NKA721156 NTW721073:NTW721156 ODS721073:ODS721156 ONO721073:ONO721156 OXK721073:OXK721156 PHG721073:PHG721156 PRC721073:PRC721156 QAY721073:QAY721156 QKU721073:QKU721156 QUQ721073:QUQ721156 REM721073:REM721156 ROI721073:ROI721156 RYE721073:RYE721156 SIA721073:SIA721156 SRW721073:SRW721156 TBS721073:TBS721156 TLO721073:TLO721156 TVK721073:TVK721156 UFG721073:UFG721156 UPC721073:UPC721156 UYY721073:UYY721156 VIU721073:VIU721156 VSQ721073:VSQ721156 WCM721073:WCM721156 WMI721073:WMI721156 WWE721073:WWE721156 W786609:W786692 JS786609:JS786692 TO786609:TO786692 ADK786609:ADK786692 ANG786609:ANG786692 AXC786609:AXC786692 BGY786609:BGY786692 BQU786609:BQU786692 CAQ786609:CAQ786692 CKM786609:CKM786692 CUI786609:CUI786692 DEE786609:DEE786692 DOA786609:DOA786692 DXW786609:DXW786692 EHS786609:EHS786692 ERO786609:ERO786692 FBK786609:FBK786692 FLG786609:FLG786692 FVC786609:FVC786692 GEY786609:GEY786692 GOU786609:GOU786692 GYQ786609:GYQ786692 HIM786609:HIM786692 HSI786609:HSI786692 ICE786609:ICE786692 IMA786609:IMA786692 IVW786609:IVW786692 JFS786609:JFS786692 JPO786609:JPO786692 JZK786609:JZK786692 KJG786609:KJG786692 KTC786609:KTC786692 LCY786609:LCY786692 LMU786609:LMU786692 LWQ786609:LWQ786692 MGM786609:MGM786692 MQI786609:MQI786692 NAE786609:NAE786692 NKA786609:NKA786692 NTW786609:NTW786692 ODS786609:ODS786692 ONO786609:ONO786692 OXK786609:OXK786692 PHG786609:PHG786692 PRC786609:PRC786692 QAY786609:QAY786692 QKU786609:QKU786692 QUQ786609:QUQ786692 REM786609:REM786692 ROI786609:ROI786692 RYE786609:RYE786692 SIA786609:SIA786692 SRW786609:SRW786692 TBS786609:TBS786692 TLO786609:TLO786692 TVK786609:TVK786692 UFG786609:UFG786692 UPC786609:UPC786692 UYY786609:UYY786692 VIU786609:VIU786692 VSQ786609:VSQ786692 WCM786609:WCM786692 WMI786609:WMI786692 WWE786609:WWE786692 W852145:W852228 JS852145:JS852228 TO852145:TO852228 ADK852145:ADK852228 ANG852145:ANG852228 AXC852145:AXC852228 BGY852145:BGY852228 BQU852145:BQU852228 CAQ852145:CAQ852228 CKM852145:CKM852228 CUI852145:CUI852228 DEE852145:DEE852228 DOA852145:DOA852228 DXW852145:DXW852228 EHS852145:EHS852228 ERO852145:ERO852228 FBK852145:FBK852228 FLG852145:FLG852228 FVC852145:FVC852228 GEY852145:GEY852228 GOU852145:GOU852228 GYQ852145:GYQ852228 HIM852145:HIM852228 HSI852145:HSI852228 ICE852145:ICE852228 IMA852145:IMA852228 IVW852145:IVW852228 JFS852145:JFS852228 JPO852145:JPO852228 JZK852145:JZK852228 KJG852145:KJG852228 KTC852145:KTC852228 LCY852145:LCY852228 LMU852145:LMU852228 LWQ852145:LWQ852228 MGM852145:MGM852228 MQI852145:MQI852228 NAE852145:NAE852228 NKA852145:NKA852228 NTW852145:NTW852228 ODS852145:ODS852228 ONO852145:ONO852228 OXK852145:OXK852228 PHG852145:PHG852228 PRC852145:PRC852228 QAY852145:QAY852228 QKU852145:QKU852228 QUQ852145:QUQ852228 REM852145:REM852228 ROI852145:ROI852228 RYE852145:RYE852228 SIA852145:SIA852228 SRW852145:SRW852228 TBS852145:TBS852228 TLO852145:TLO852228 TVK852145:TVK852228 UFG852145:UFG852228 UPC852145:UPC852228 UYY852145:UYY852228 VIU852145:VIU852228 VSQ852145:VSQ852228 WCM852145:WCM852228 WMI852145:WMI852228 WWE852145:WWE852228 W917681:W917764 JS917681:JS917764 TO917681:TO917764 ADK917681:ADK917764 ANG917681:ANG917764 AXC917681:AXC917764 BGY917681:BGY917764 BQU917681:BQU917764 CAQ917681:CAQ917764 CKM917681:CKM917764 CUI917681:CUI917764 DEE917681:DEE917764 DOA917681:DOA917764 DXW917681:DXW917764 EHS917681:EHS917764 ERO917681:ERO917764 FBK917681:FBK917764 FLG917681:FLG917764 FVC917681:FVC917764 GEY917681:GEY917764 GOU917681:GOU917764 GYQ917681:GYQ917764 HIM917681:HIM917764 HSI917681:HSI917764 ICE917681:ICE917764 IMA917681:IMA917764 IVW917681:IVW917764 JFS917681:JFS917764 JPO917681:JPO917764 JZK917681:JZK917764 KJG917681:KJG917764 KTC917681:KTC917764 LCY917681:LCY917764 LMU917681:LMU917764 LWQ917681:LWQ917764 MGM917681:MGM917764 MQI917681:MQI917764 NAE917681:NAE917764 NKA917681:NKA917764 NTW917681:NTW917764 ODS917681:ODS917764 ONO917681:ONO917764 OXK917681:OXK917764 PHG917681:PHG917764 PRC917681:PRC917764 QAY917681:QAY917764 QKU917681:QKU917764 QUQ917681:QUQ917764 REM917681:REM917764 ROI917681:ROI917764 RYE917681:RYE917764 SIA917681:SIA917764 SRW917681:SRW917764 TBS917681:TBS917764 TLO917681:TLO917764 TVK917681:TVK917764 UFG917681:UFG917764 UPC917681:UPC917764 UYY917681:UYY917764 VIU917681:VIU917764 VSQ917681:VSQ917764 WCM917681:WCM917764 WMI917681:WMI917764 WWE917681:WWE917764 W983217:W983300 JS983217:JS983300 TO983217:TO983300 ADK983217:ADK983300 ANG983217:ANG983300 AXC983217:AXC983300 BGY983217:BGY983300 BQU983217:BQU983300 CAQ983217:CAQ983300 CKM983217:CKM983300 CUI983217:CUI983300 DEE983217:DEE983300 DOA983217:DOA983300 DXW983217:DXW983300 EHS983217:EHS983300 ERO983217:ERO983300 FBK983217:FBK983300 FLG983217:FLG983300 FVC983217:FVC983300 GEY983217:GEY983300 GOU983217:GOU983300 GYQ983217:GYQ983300 HIM983217:HIM983300 HSI983217:HSI983300 ICE983217:ICE983300 IMA983217:IMA983300 IVW983217:IVW983300 JFS983217:JFS983300 JPO983217:JPO983300 JZK983217:JZK983300 KJG983217:KJG983300 KTC983217:KTC983300 LCY983217:LCY983300 LMU983217:LMU983300 LWQ983217:LWQ983300 MGM983217:MGM983300 MQI983217:MQI983300 NAE983217:NAE983300 NKA983217:NKA983300 NTW983217:NTW983300 ODS983217:ODS983300 ONO983217:ONO983300 OXK983217:OXK983300 PHG983217:PHG983300 PRC983217:PRC983300 QAY983217:QAY983300 QKU983217:QKU983300 QUQ983217:QUQ983300 REM983217:REM983300 ROI983217:ROI983300 RYE983217:RYE983300 SIA983217:SIA983300 SRW983217:SRW983300 TBS983217:TBS983300 TLO983217:TLO983300 TVK983217:TVK983300 UFG983217:UFG983300 UPC983217:UPC983300 UYY983217:UYY983300 VIU983217:VIU983300 VSQ983217:VSQ983300 WCM983217:WCM983300 WMI983217:WMI983300 WWE983217:WWE983300 L65648:L65796 JH65648:JH65796 TD65648:TD65796 ACZ65648:ACZ65796 AMV65648:AMV65796 AWR65648:AWR65796 BGN65648:BGN65796 BQJ65648:BQJ65796 CAF65648:CAF65796 CKB65648:CKB65796 CTX65648:CTX65796 DDT65648:DDT65796 DNP65648:DNP65796 DXL65648:DXL65796 EHH65648:EHH65796 ERD65648:ERD65796 FAZ65648:FAZ65796 FKV65648:FKV65796 FUR65648:FUR65796 GEN65648:GEN65796 GOJ65648:GOJ65796 GYF65648:GYF65796 HIB65648:HIB65796 HRX65648:HRX65796 IBT65648:IBT65796 ILP65648:ILP65796 IVL65648:IVL65796 JFH65648:JFH65796 JPD65648:JPD65796 JYZ65648:JYZ65796 KIV65648:KIV65796 KSR65648:KSR65796 LCN65648:LCN65796 LMJ65648:LMJ65796 LWF65648:LWF65796 MGB65648:MGB65796 MPX65648:MPX65796 MZT65648:MZT65796 NJP65648:NJP65796 NTL65648:NTL65796 ODH65648:ODH65796 OND65648:OND65796 OWZ65648:OWZ65796 PGV65648:PGV65796 PQR65648:PQR65796 QAN65648:QAN65796 QKJ65648:QKJ65796 QUF65648:QUF65796 REB65648:REB65796 RNX65648:RNX65796 RXT65648:RXT65796 SHP65648:SHP65796 SRL65648:SRL65796 TBH65648:TBH65796 TLD65648:TLD65796 TUZ65648:TUZ65796 UEV65648:UEV65796 UOR65648:UOR65796 UYN65648:UYN65796 VIJ65648:VIJ65796 VSF65648:VSF65796 WCB65648:WCB65796 WLX65648:WLX65796 WVT65648:WVT65796 L131184:L131332 JH131184:JH131332 TD131184:TD131332 ACZ131184:ACZ131332 AMV131184:AMV131332 AWR131184:AWR131332 BGN131184:BGN131332 BQJ131184:BQJ131332 CAF131184:CAF131332 CKB131184:CKB131332 CTX131184:CTX131332 DDT131184:DDT131332 DNP131184:DNP131332 DXL131184:DXL131332 EHH131184:EHH131332 ERD131184:ERD131332 FAZ131184:FAZ131332 FKV131184:FKV131332 FUR131184:FUR131332 GEN131184:GEN131332 GOJ131184:GOJ131332 GYF131184:GYF131332 HIB131184:HIB131332 HRX131184:HRX131332 IBT131184:IBT131332 ILP131184:ILP131332 IVL131184:IVL131332 JFH131184:JFH131332 JPD131184:JPD131332 JYZ131184:JYZ131332 KIV131184:KIV131332 KSR131184:KSR131332 LCN131184:LCN131332 LMJ131184:LMJ131332 LWF131184:LWF131332 MGB131184:MGB131332 MPX131184:MPX131332 MZT131184:MZT131332 NJP131184:NJP131332 NTL131184:NTL131332 ODH131184:ODH131332 OND131184:OND131332 OWZ131184:OWZ131332 PGV131184:PGV131332 PQR131184:PQR131332 QAN131184:QAN131332 QKJ131184:QKJ131332 QUF131184:QUF131332 REB131184:REB131332 RNX131184:RNX131332 RXT131184:RXT131332 SHP131184:SHP131332 SRL131184:SRL131332 TBH131184:TBH131332 TLD131184:TLD131332 TUZ131184:TUZ131332 UEV131184:UEV131332 UOR131184:UOR131332 UYN131184:UYN131332 VIJ131184:VIJ131332 VSF131184:VSF131332 WCB131184:WCB131332 WLX131184:WLX131332 WVT131184:WVT131332 L196720:L196868 JH196720:JH196868 TD196720:TD196868 ACZ196720:ACZ196868 AMV196720:AMV196868 AWR196720:AWR196868 BGN196720:BGN196868 BQJ196720:BQJ196868 CAF196720:CAF196868 CKB196720:CKB196868 CTX196720:CTX196868 DDT196720:DDT196868 DNP196720:DNP196868 DXL196720:DXL196868 EHH196720:EHH196868 ERD196720:ERD196868 FAZ196720:FAZ196868 FKV196720:FKV196868 FUR196720:FUR196868 GEN196720:GEN196868 GOJ196720:GOJ196868 GYF196720:GYF196868 HIB196720:HIB196868 HRX196720:HRX196868 IBT196720:IBT196868 ILP196720:ILP196868 IVL196720:IVL196868 JFH196720:JFH196868 JPD196720:JPD196868 JYZ196720:JYZ196868 KIV196720:KIV196868 KSR196720:KSR196868 LCN196720:LCN196868 LMJ196720:LMJ196868 LWF196720:LWF196868 MGB196720:MGB196868 MPX196720:MPX196868 MZT196720:MZT196868 NJP196720:NJP196868 NTL196720:NTL196868 ODH196720:ODH196868 OND196720:OND196868 OWZ196720:OWZ196868 PGV196720:PGV196868 PQR196720:PQR196868 QAN196720:QAN196868 QKJ196720:QKJ196868 QUF196720:QUF196868 REB196720:REB196868 RNX196720:RNX196868 RXT196720:RXT196868 SHP196720:SHP196868 SRL196720:SRL196868 TBH196720:TBH196868 TLD196720:TLD196868 TUZ196720:TUZ196868 UEV196720:UEV196868 UOR196720:UOR196868 UYN196720:UYN196868 VIJ196720:VIJ196868 VSF196720:VSF196868 WCB196720:WCB196868 WLX196720:WLX196868 WVT196720:WVT196868 L262256:L262404 JH262256:JH262404 TD262256:TD262404 ACZ262256:ACZ262404 AMV262256:AMV262404 AWR262256:AWR262404 BGN262256:BGN262404 BQJ262256:BQJ262404 CAF262256:CAF262404 CKB262256:CKB262404 CTX262256:CTX262404 DDT262256:DDT262404 DNP262256:DNP262404 DXL262256:DXL262404 EHH262256:EHH262404 ERD262256:ERD262404 FAZ262256:FAZ262404 FKV262256:FKV262404 FUR262256:FUR262404 GEN262256:GEN262404 GOJ262256:GOJ262404 GYF262256:GYF262404 HIB262256:HIB262404 HRX262256:HRX262404 IBT262256:IBT262404 ILP262256:ILP262404 IVL262256:IVL262404 JFH262256:JFH262404 JPD262256:JPD262404 JYZ262256:JYZ262404 KIV262256:KIV262404 KSR262256:KSR262404 LCN262256:LCN262404 LMJ262256:LMJ262404 LWF262256:LWF262404 MGB262256:MGB262404 MPX262256:MPX262404 MZT262256:MZT262404 NJP262256:NJP262404 NTL262256:NTL262404 ODH262256:ODH262404 OND262256:OND262404 OWZ262256:OWZ262404 PGV262256:PGV262404 PQR262256:PQR262404 QAN262256:QAN262404 QKJ262256:QKJ262404 QUF262256:QUF262404 REB262256:REB262404 RNX262256:RNX262404 RXT262256:RXT262404 SHP262256:SHP262404 SRL262256:SRL262404 TBH262256:TBH262404 TLD262256:TLD262404 TUZ262256:TUZ262404 UEV262256:UEV262404 UOR262256:UOR262404 UYN262256:UYN262404 VIJ262256:VIJ262404 VSF262256:VSF262404 WCB262256:WCB262404 WLX262256:WLX262404 WVT262256:WVT262404 L327792:L327940 JH327792:JH327940 TD327792:TD327940 ACZ327792:ACZ327940 AMV327792:AMV327940 AWR327792:AWR327940 BGN327792:BGN327940 BQJ327792:BQJ327940 CAF327792:CAF327940 CKB327792:CKB327940 CTX327792:CTX327940 DDT327792:DDT327940 DNP327792:DNP327940 DXL327792:DXL327940 EHH327792:EHH327940 ERD327792:ERD327940 FAZ327792:FAZ327940 FKV327792:FKV327940 FUR327792:FUR327940 GEN327792:GEN327940 GOJ327792:GOJ327940 GYF327792:GYF327940 HIB327792:HIB327940 HRX327792:HRX327940 IBT327792:IBT327940 ILP327792:ILP327940 IVL327792:IVL327940 JFH327792:JFH327940 JPD327792:JPD327940 JYZ327792:JYZ327940 KIV327792:KIV327940 KSR327792:KSR327940 LCN327792:LCN327940 LMJ327792:LMJ327940 LWF327792:LWF327940 MGB327792:MGB327940 MPX327792:MPX327940 MZT327792:MZT327940 NJP327792:NJP327940 NTL327792:NTL327940 ODH327792:ODH327940 OND327792:OND327940 OWZ327792:OWZ327940 PGV327792:PGV327940 PQR327792:PQR327940 QAN327792:QAN327940 QKJ327792:QKJ327940 QUF327792:QUF327940 REB327792:REB327940 RNX327792:RNX327940 RXT327792:RXT327940 SHP327792:SHP327940 SRL327792:SRL327940 TBH327792:TBH327940 TLD327792:TLD327940 TUZ327792:TUZ327940 UEV327792:UEV327940 UOR327792:UOR327940 UYN327792:UYN327940 VIJ327792:VIJ327940 VSF327792:VSF327940 WCB327792:WCB327940 WLX327792:WLX327940 WVT327792:WVT327940 L393328:L393476 JH393328:JH393476 TD393328:TD393476 ACZ393328:ACZ393476 AMV393328:AMV393476 AWR393328:AWR393476 BGN393328:BGN393476 BQJ393328:BQJ393476 CAF393328:CAF393476 CKB393328:CKB393476 CTX393328:CTX393476 DDT393328:DDT393476 DNP393328:DNP393476 DXL393328:DXL393476 EHH393328:EHH393476 ERD393328:ERD393476 FAZ393328:FAZ393476 FKV393328:FKV393476 FUR393328:FUR393476 GEN393328:GEN393476 GOJ393328:GOJ393476 GYF393328:GYF393476 HIB393328:HIB393476 HRX393328:HRX393476 IBT393328:IBT393476 ILP393328:ILP393476 IVL393328:IVL393476 JFH393328:JFH393476 JPD393328:JPD393476 JYZ393328:JYZ393476 KIV393328:KIV393476 KSR393328:KSR393476 LCN393328:LCN393476 LMJ393328:LMJ393476 LWF393328:LWF393476 MGB393328:MGB393476 MPX393328:MPX393476 MZT393328:MZT393476 NJP393328:NJP393476 NTL393328:NTL393476 ODH393328:ODH393476 OND393328:OND393476 OWZ393328:OWZ393476 PGV393328:PGV393476 PQR393328:PQR393476 QAN393328:QAN393476 QKJ393328:QKJ393476 QUF393328:QUF393476 REB393328:REB393476 RNX393328:RNX393476 RXT393328:RXT393476 SHP393328:SHP393476 SRL393328:SRL393476 TBH393328:TBH393476 TLD393328:TLD393476 TUZ393328:TUZ393476 UEV393328:UEV393476 UOR393328:UOR393476 UYN393328:UYN393476 VIJ393328:VIJ393476 VSF393328:VSF393476 WCB393328:WCB393476 WLX393328:WLX393476 WVT393328:WVT393476 L458864:L459012 JH458864:JH459012 TD458864:TD459012 ACZ458864:ACZ459012 AMV458864:AMV459012 AWR458864:AWR459012 BGN458864:BGN459012 BQJ458864:BQJ459012 CAF458864:CAF459012 CKB458864:CKB459012 CTX458864:CTX459012 DDT458864:DDT459012 DNP458864:DNP459012 DXL458864:DXL459012 EHH458864:EHH459012 ERD458864:ERD459012 FAZ458864:FAZ459012 FKV458864:FKV459012 FUR458864:FUR459012 GEN458864:GEN459012 GOJ458864:GOJ459012 GYF458864:GYF459012 HIB458864:HIB459012 HRX458864:HRX459012 IBT458864:IBT459012 ILP458864:ILP459012 IVL458864:IVL459012 JFH458864:JFH459012 JPD458864:JPD459012 JYZ458864:JYZ459012 KIV458864:KIV459012 KSR458864:KSR459012 LCN458864:LCN459012 LMJ458864:LMJ459012 LWF458864:LWF459012 MGB458864:MGB459012 MPX458864:MPX459012 MZT458864:MZT459012 NJP458864:NJP459012 NTL458864:NTL459012 ODH458864:ODH459012 OND458864:OND459012 OWZ458864:OWZ459012 PGV458864:PGV459012 PQR458864:PQR459012 QAN458864:QAN459012 QKJ458864:QKJ459012 QUF458864:QUF459012 REB458864:REB459012 RNX458864:RNX459012 RXT458864:RXT459012 SHP458864:SHP459012 SRL458864:SRL459012 TBH458864:TBH459012 TLD458864:TLD459012 TUZ458864:TUZ459012 UEV458864:UEV459012 UOR458864:UOR459012 UYN458864:UYN459012 VIJ458864:VIJ459012 VSF458864:VSF459012 WCB458864:WCB459012 WLX458864:WLX459012 WVT458864:WVT459012 L524400:L524548 JH524400:JH524548 TD524400:TD524548 ACZ524400:ACZ524548 AMV524400:AMV524548 AWR524400:AWR524548 BGN524400:BGN524548 BQJ524400:BQJ524548 CAF524400:CAF524548 CKB524400:CKB524548 CTX524400:CTX524548 DDT524400:DDT524548 DNP524400:DNP524548 DXL524400:DXL524548 EHH524400:EHH524548 ERD524400:ERD524548 FAZ524400:FAZ524548 FKV524400:FKV524548 FUR524400:FUR524548 GEN524400:GEN524548 GOJ524400:GOJ524548 GYF524400:GYF524548 HIB524400:HIB524548 HRX524400:HRX524548 IBT524400:IBT524548 ILP524400:ILP524548 IVL524400:IVL524548 JFH524400:JFH524548 JPD524400:JPD524548 JYZ524400:JYZ524548 KIV524400:KIV524548 KSR524400:KSR524548 LCN524400:LCN524548 LMJ524400:LMJ524548 LWF524400:LWF524548 MGB524400:MGB524548 MPX524400:MPX524548 MZT524400:MZT524548 NJP524400:NJP524548 NTL524400:NTL524548 ODH524400:ODH524548 OND524400:OND524548 OWZ524400:OWZ524548 PGV524400:PGV524548 PQR524400:PQR524548 QAN524400:QAN524548 QKJ524400:QKJ524548 QUF524400:QUF524548 REB524400:REB524548 RNX524400:RNX524548 RXT524400:RXT524548 SHP524400:SHP524548 SRL524400:SRL524548 TBH524400:TBH524548 TLD524400:TLD524548 TUZ524400:TUZ524548 UEV524400:UEV524548 UOR524400:UOR524548 UYN524400:UYN524548 VIJ524400:VIJ524548 VSF524400:VSF524548 WCB524400:WCB524548 WLX524400:WLX524548 WVT524400:WVT524548 L589936:L590084 JH589936:JH590084 TD589936:TD590084 ACZ589936:ACZ590084 AMV589936:AMV590084 AWR589936:AWR590084 BGN589936:BGN590084 BQJ589936:BQJ590084 CAF589936:CAF590084 CKB589936:CKB590084 CTX589936:CTX590084 DDT589936:DDT590084 DNP589936:DNP590084 DXL589936:DXL590084 EHH589936:EHH590084 ERD589936:ERD590084 FAZ589936:FAZ590084 FKV589936:FKV590084 FUR589936:FUR590084 GEN589936:GEN590084 GOJ589936:GOJ590084 GYF589936:GYF590084 HIB589936:HIB590084 HRX589936:HRX590084 IBT589936:IBT590084 ILP589936:ILP590084 IVL589936:IVL590084 JFH589936:JFH590084 JPD589936:JPD590084 JYZ589936:JYZ590084 KIV589936:KIV590084 KSR589936:KSR590084 LCN589936:LCN590084 LMJ589936:LMJ590084 LWF589936:LWF590084 MGB589936:MGB590084 MPX589936:MPX590084 MZT589936:MZT590084 NJP589936:NJP590084 NTL589936:NTL590084 ODH589936:ODH590084 OND589936:OND590084 OWZ589936:OWZ590084 PGV589936:PGV590084 PQR589936:PQR590084 QAN589936:QAN590084 QKJ589936:QKJ590084 QUF589936:QUF590084 REB589936:REB590084 RNX589936:RNX590084 RXT589936:RXT590084 SHP589936:SHP590084 SRL589936:SRL590084 TBH589936:TBH590084 TLD589936:TLD590084 TUZ589936:TUZ590084 UEV589936:UEV590084 UOR589936:UOR590084 UYN589936:UYN590084 VIJ589936:VIJ590084 VSF589936:VSF590084 WCB589936:WCB590084 WLX589936:WLX590084 WVT589936:WVT590084 L655472:L655620 JH655472:JH655620 TD655472:TD655620 ACZ655472:ACZ655620 AMV655472:AMV655620 AWR655472:AWR655620 BGN655472:BGN655620 BQJ655472:BQJ655620 CAF655472:CAF655620 CKB655472:CKB655620 CTX655472:CTX655620 DDT655472:DDT655620 DNP655472:DNP655620 DXL655472:DXL655620 EHH655472:EHH655620 ERD655472:ERD655620 FAZ655472:FAZ655620 FKV655472:FKV655620 FUR655472:FUR655620 GEN655472:GEN655620 GOJ655472:GOJ655620 GYF655472:GYF655620 HIB655472:HIB655620 HRX655472:HRX655620 IBT655472:IBT655620 ILP655472:ILP655620 IVL655472:IVL655620 JFH655472:JFH655620 JPD655472:JPD655620 JYZ655472:JYZ655620 KIV655472:KIV655620 KSR655472:KSR655620 LCN655472:LCN655620 LMJ655472:LMJ655620 LWF655472:LWF655620 MGB655472:MGB655620 MPX655472:MPX655620 MZT655472:MZT655620 NJP655472:NJP655620 NTL655472:NTL655620 ODH655472:ODH655620 OND655472:OND655620 OWZ655472:OWZ655620 PGV655472:PGV655620 PQR655472:PQR655620 QAN655472:QAN655620 QKJ655472:QKJ655620 QUF655472:QUF655620 REB655472:REB655620 RNX655472:RNX655620 RXT655472:RXT655620 SHP655472:SHP655620 SRL655472:SRL655620 TBH655472:TBH655620 TLD655472:TLD655620 TUZ655472:TUZ655620 UEV655472:UEV655620 UOR655472:UOR655620 UYN655472:UYN655620 VIJ655472:VIJ655620 VSF655472:VSF655620 WCB655472:WCB655620 WLX655472:WLX655620 WVT655472:WVT655620 L721008:L721156 JH721008:JH721156 TD721008:TD721156 ACZ721008:ACZ721156 AMV721008:AMV721156 AWR721008:AWR721156 BGN721008:BGN721156 BQJ721008:BQJ721156 CAF721008:CAF721156 CKB721008:CKB721156 CTX721008:CTX721156 DDT721008:DDT721156 DNP721008:DNP721156 DXL721008:DXL721156 EHH721008:EHH721156 ERD721008:ERD721156 FAZ721008:FAZ721156 FKV721008:FKV721156 FUR721008:FUR721156 GEN721008:GEN721156 GOJ721008:GOJ721156 GYF721008:GYF721156 HIB721008:HIB721156 HRX721008:HRX721156 IBT721008:IBT721156 ILP721008:ILP721156 IVL721008:IVL721156 JFH721008:JFH721156 JPD721008:JPD721156 JYZ721008:JYZ721156 KIV721008:KIV721156 KSR721008:KSR721156 LCN721008:LCN721156 LMJ721008:LMJ721156 LWF721008:LWF721156 MGB721008:MGB721156 MPX721008:MPX721156 MZT721008:MZT721156 NJP721008:NJP721156 NTL721008:NTL721156 ODH721008:ODH721156 OND721008:OND721156 OWZ721008:OWZ721156 PGV721008:PGV721156 PQR721008:PQR721156 QAN721008:QAN721156 QKJ721008:QKJ721156 QUF721008:QUF721156 REB721008:REB721156 RNX721008:RNX721156 RXT721008:RXT721156 SHP721008:SHP721156 SRL721008:SRL721156 TBH721008:TBH721156 TLD721008:TLD721156 TUZ721008:TUZ721156 UEV721008:UEV721156 UOR721008:UOR721156 UYN721008:UYN721156 VIJ721008:VIJ721156 VSF721008:VSF721156 WCB721008:WCB721156 WLX721008:WLX721156 WVT721008:WVT721156 L786544:L786692 JH786544:JH786692 TD786544:TD786692 ACZ786544:ACZ786692 AMV786544:AMV786692 AWR786544:AWR786692 BGN786544:BGN786692 BQJ786544:BQJ786692 CAF786544:CAF786692 CKB786544:CKB786692 CTX786544:CTX786692 DDT786544:DDT786692 DNP786544:DNP786692 DXL786544:DXL786692 EHH786544:EHH786692 ERD786544:ERD786692 FAZ786544:FAZ786692 FKV786544:FKV786692 FUR786544:FUR786692 GEN786544:GEN786692 GOJ786544:GOJ786692 GYF786544:GYF786692 HIB786544:HIB786692 HRX786544:HRX786692 IBT786544:IBT786692 ILP786544:ILP786692 IVL786544:IVL786692 JFH786544:JFH786692 JPD786544:JPD786692 JYZ786544:JYZ786692 KIV786544:KIV786692 KSR786544:KSR786692 LCN786544:LCN786692 LMJ786544:LMJ786692 LWF786544:LWF786692 MGB786544:MGB786692 MPX786544:MPX786692 MZT786544:MZT786692 NJP786544:NJP786692 NTL786544:NTL786692 ODH786544:ODH786692 OND786544:OND786692 OWZ786544:OWZ786692 PGV786544:PGV786692 PQR786544:PQR786692 QAN786544:QAN786692 QKJ786544:QKJ786692 QUF786544:QUF786692 REB786544:REB786692 RNX786544:RNX786692 RXT786544:RXT786692 SHP786544:SHP786692 SRL786544:SRL786692 TBH786544:TBH786692 TLD786544:TLD786692 TUZ786544:TUZ786692 UEV786544:UEV786692 UOR786544:UOR786692 UYN786544:UYN786692 VIJ786544:VIJ786692 VSF786544:VSF786692 WCB786544:WCB786692 WLX786544:WLX786692 WVT786544:WVT786692 L852080:L852228 JH852080:JH852228 TD852080:TD852228 ACZ852080:ACZ852228 AMV852080:AMV852228 AWR852080:AWR852228 BGN852080:BGN852228 BQJ852080:BQJ852228 CAF852080:CAF852228 CKB852080:CKB852228 CTX852080:CTX852228 DDT852080:DDT852228 DNP852080:DNP852228 DXL852080:DXL852228 EHH852080:EHH852228 ERD852080:ERD852228 FAZ852080:FAZ852228 FKV852080:FKV852228 FUR852080:FUR852228 GEN852080:GEN852228 GOJ852080:GOJ852228 GYF852080:GYF852228 HIB852080:HIB852228 HRX852080:HRX852228 IBT852080:IBT852228 ILP852080:ILP852228 IVL852080:IVL852228 JFH852080:JFH852228 JPD852080:JPD852228 JYZ852080:JYZ852228 KIV852080:KIV852228 KSR852080:KSR852228 LCN852080:LCN852228 LMJ852080:LMJ852228 LWF852080:LWF852228 MGB852080:MGB852228 MPX852080:MPX852228 MZT852080:MZT852228 NJP852080:NJP852228 NTL852080:NTL852228 ODH852080:ODH852228 OND852080:OND852228 OWZ852080:OWZ852228 PGV852080:PGV852228 PQR852080:PQR852228 QAN852080:QAN852228 QKJ852080:QKJ852228 QUF852080:QUF852228 REB852080:REB852228 RNX852080:RNX852228 RXT852080:RXT852228 SHP852080:SHP852228 SRL852080:SRL852228 TBH852080:TBH852228 TLD852080:TLD852228 TUZ852080:TUZ852228 UEV852080:UEV852228 UOR852080:UOR852228 UYN852080:UYN852228 VIJ852080:VIJ852228 VSF852080:VSF852228 WCB852080:WCB852228 WLX852080:WLX852228 WVT852080:WVT852228 L917616:L917764 JH917616:JH917764 TD917616:TD917764 ACZ917616:ACZ917764 AMV917616:AMV917764 AWR917616:AWR917764 BGN917616:BGN917764 BQJ917616:BQJ917764 CAF917616:CAF917764 CKB917616:CKB917764 CTX917616:CTX917764 DDT917616:DDT917764 DNP917616:DNP917764 DXL917616:DXL917764 EHH917616:EHH917764 ERD917616:ERD917764 FAZ917616:FAZ917764 FKV917616:FKV917764 FUR917616:FUR917764 GEN917616:GEN917764 GOJ917616:GOJ917764 GYF917616:GYF917764 HIB917616:HIB917764 HRX917616:HRX917764 IBT917616:IBT917764 ILP917616:ILP917764 IVL917616:IVL917764 JFH917616:JFH917764 JPD917616:JPD917764 JYZ917616:JYZ917764 KIV917616:KIV917764 KSR917616:KSR917764 LCN917616:LCN917764 LMJ917616:LMJ917764 LWF917616:LWF917764 MGB917616:MGB917764 MPX917616:MPX917764 MZT917616:MZT917764 NJP917616:NJP917764 NTL917616:NTL917764 ODH917616:ODH917764 OND917616:OND917764 OWZ917616:OWZ917764 PGV917616:PGV917764 PQR917616:PQR917764 QAN917616:QAN917764 QKJ917616:QKJ917764 QUF917616:QUF917764 REB917616:REB917764 RNX917616:RNX917764 RXT917616:RXT917764 SHP917616:SHP917764 SRL917616:SRL917764 TBH917616:TBH917764 TLD917616:TLD917764 TUZ917616:TUZ917764 UEV917616:UEV917764 UOR917616:UOR917764 UYN917616:UYN917764 VIJ917616:VIJ917764 VSF917616:VSF917764 WCB917616:WCB917764 WLX917616:WLX917764 WVT917616:WVT917764 L983152:L983300 JH983152:JH983300 TD983152:TD983300 ACZ983152:ACZ983300 AMV983152:AMV983300 AWR983152:AWR983300 BGN983152:BGN983300 BQJ983152:BQJ983300 CAF983152:CAF983300 CKB983152:CKB983300 CTX983152:CTX983300 DDT983152:DDT983300 DNP983152:DNP983300 DXL983152:DXL983300 EHH983152:EHH983300 ERD983152:ERD983300 FAZ983152:FAZ983300 FKV983152:FKV983300 FUR983152:FUR983300 GEN983152:GEN983300 GOJ983152:GOJ983300 GYF983152:GYF983300 HIB983152:HIB983300 HRX983152:HRX983300 IBT983152:IBT983300 ILP983152:ILP983300 IVL983152:IVL983300 JFH983152:JFH983300 JPD983152:JPD983300 JYZ983152:JYZ983300 KIV983152:KIV983300 KSR983152:KSR983300 LCN983152:LCN983300 LMJ983152:LMJ983300 LWF983152:LWF983300 MGB983152:MGB983300 MPX983152:MPX983300 MZT983152:MZT983300 NJP983152:NJP983300 NTL983152:NTL983300 ODH983152:ODH983300 OND983152:OND983300 OWZ983152:OWZ983300 PGV983152:PGV983300 PQR983152:PQR983300 QAN983152:QAN983300 QKJ983152:QKJ983300 QUF983152:QUF983300 REB983152:REB983300 RNX983152:RNX983300 RXT983152:RXT983300 SHP983152:SHP983300 SRL983152:SRL983300 TBH983152:TBH983300 TLD983152:TLD983300 TUZ983152:TUZ983300 UEV983152:UEV983300 UOR983152:UOR983300 UYN983152:UYN983300 VIJ983152:VIJ983300 VSF983152:VSF983300 WCB983152:WCB983300 WLX983152:WLX983300 WVT983152:WVT983300 I220:I260 G65648:G65884 JC65648:JC65884 SY65648:SY65884 ACU65648:ACU65884 AMQ65648:AMQ65884 AWM65648:AWM65884 BGI65648:BGI65884 BQE65648:BQE65884 CAA65648:CAA65884 CJW65648:CJW65884 CTS65648:CTS65884 DDO65648:DDO65884 DNK65648:DNK65884 DXG65648:DXG65884 EHC65648:EHC65884 EQY65648:EQY65884 FAU65648:FAU65884 FKQ65648:FKQ65884 FUM65648:FUM65884 GEI65648:GEI65884 GOE65648:GOE65884 GYA65648:GYA65884 HHW65648:HHW65884 HRS65648:HRS65884 IBO65648:IBO65884 ILK65648:ILK65884 IVG65648:IVG65884 JFC65648:JFC65884 JOY65648:JOY65884 JYU65648:JYU65884 KIQ65648:KIQ65884 KSM65648:KSM65884 LCI65648:LCI65884 LME65648:LME65884 LWA65648:LWA65884 MFW65648:MFW65884 MPS65648:MPS65884 MZO65648:MZO65884 NJK65648:NJK65884 NTG65648:NTG65884 ODC65648:ODC65884 OMY65648:OMY65884 OWU65648:OWU65884 PGQ65648:PGQ65884 PQM65648:PQM65884 QAI65648:QAI65884 QKE65648:QKE65884 QUA65648:QUA65884 RDW65648:RDW65884 RNS65648:RNS65884 RXO65648:RXO65884 SHK65648:SHK65884 SRG65648:SRG65884 TBC65648:TBC65884 TKY65648:TKY65884 TUU65648:TUU65884 UEQ65648:UEQ65884 UOM65648:UOM65884 UYI65648:UYI65884 VIE65648:VIE65884 VSA65648:VSA65884 WBW65648:WBW65884 WLS65648:WLS65884 WVO65648:WVO65884 G131184:G131420 JC131184:JC131420 SY131184:SY131420 ACU131184:ACU131420 AMQ131184:AMQ131420 AWM131184:AWM131420 BGI131184:BGI131420 BQE131184:BQE131420 CAA131184:CAA131420 CJW131184:CJW131420 CTS131184:CTS131420 DDO131184:DDO131420 DNK131184:DNK131420 DXG131184:DXG131420 EHC131184:EHC131420 EQY131184:EQY131420 FAU131184:FAU131420 FKQ131184:FKQ131420 FUM131184:FUM131420 GEI131184:GEI131420 GOE131184:GOE131420 GYA131184:GYA131420 HHW131184:HHW131420 HRS131184:HRS131420 IBO131184:IBO131420 ILK131184:ILK131420 IVG131184:IVG131420 JFC131184:JFC131420 JOY131184:JOY131420 JYU131184:JYU131420 KIQ131184:KIQ131420 KSM131184:KSM131420 LCI131184:LCI131420 LME131184:LME131420 LWA131184:LWA131420 MFW131184:MFW131420 MPS131184:MPS131420 MZO131184:MZO131420 NJK131184:NJK131420 NTG131184:NTG131420 ODC131184:ODC131420 OMY131184:OMY131420 OWU131184:OWU131420 PGQ131184:PGQ131420 PQM131184:PQM131420 QAI131184:QAI131420 QKE131184:QKE131420 QUA131184:QUA131420 RDW131184:RDW131420 RNS131184:RNS131420 RXO131184:RXO131420 SHK131184:SHK131420 SRG131184:SRG131420 TBC131184:TBC131420 TKY131184:TKY131420 TUU131184:TUU131420 UEQ131184:UEQ131420 UOM131184:UOM131420 UYI131184:UYI131420 VIE131184:VIE131420 VSA131184:VSA131420 WBW131184:WBW131420 WLS131184:WLS131420 WVO131184:WVO131420 G196720:G196956 JC196720:JC196956 SY196720:SY196956 ACU196720:ACU196956 AMQ196720:AMQ196956 AWM196720:AWM196956 BGI196720:BGI196956 BQE196720:BQE196956 CAA196720:CAA196956 CJW196720:CJW196956 CTS196720:CTS196956 DDO196720:DDO196956 DNK196720:DNK196956 DXG196720:DXG196956 EHC196720:EHC196956 EQY196720:EQY196956 FAU196720:FAU196956 FKQ196720:FKQ196956 FUM196720:FUM196956 GEI196720:GEI196956 GOE196720:GOE196956 GYA196720:GYA196956 HHW196720:HHW196956 HRS196720:HRS196956 IBO196720:IBO196956 ILK196720:ILK196956 IVG196720:IVG196956 JFC196720:JFC196956 JOY196720:JOY196956 JYU196720:JYU196956 KIQ196720:KIQ196956 KSM196720:KSM196956 LCI196720:LCI196956 LME196720:LME196956 LWA196720:LWA196956 MFW196720:MFW196956 MPS196720:MPS196956 MZO196720:MZO196956 NJK196720:NJK196956 NTG196720:NTG196956 ODC196720:ODC196956 OMY196720:OMY196956 OWU196720:OWU196956 PGQ196720:PGQ196956 PQM196720:PQM196956 QAI196720:QAI196956 QKE196720:QKE196956 QUA196720:QUA196956 RDW196720:RDW196956 RNS196720:RNS196956 RXO196720:RXO196956 SHK196720:SHK196956 SRG196720:SRG196956 TBC196720:TBC196956 TKY196720:TKY196956 TUU196720:TUU196956 UEQ196720:UEQ196956 UOM196720:UOM196956 UYI196720:UYI196956 VIE196720:VIE196956 VSA196720:VSA196956 WBW196720:WBW196956 WLS196720:WLS196956 WVO196720:WVO196956 G262256:G262492 JC262256:JC262492 SY262256:SY262492 ACU262256:ACU262492 AMQ262256:AMQ262492 AWM262256:AWM262492 BGI262256:BGI262492 BQE262256:BQE262492 CAA262256:CAA262492 CJW262256:CJW262492 CTS262256:CTS262492 DDO262256:DDO262492 DNK262256:DNK262492 DXG262256:DXG262492 EHC262256:EHC262492 EQY262256:EQY262492 FAU262256:FAU262492 FKQ262256:FKQ262492 FUM262256:FUM262492 GEI262256:GEI262492 GOE262256:GOE262492 GYA262256:GYA262492 HHW262256:HHW262492 HRS262256:HRS262492 IBO262256:IBO262492 ILK262256:ILK262492 IVG262256:IVG262492 JFC262256:JFC262492 JOY262256:JOY262492 JYU262256:JYU262492 KIQ262256:KIQ262492 KSM262256:KSM262492 LCI262256:LCI262492 LME262256:LME262492 LWA262256:LWA262492 MFW262256:MFW262492 MPS262256:MPS262492 MZO262256:MZO262492 NJK262256:NJK262492 NTG262256:NTG262492 ODC262256:ODC262492 OMY262256:OMY262492 OWU262256:OWU262492 PGQ262256:PGQ262492 PQM262256:PQM262492 QAI262256:QAI262492 QKE262256:QKE262492 QUA262256:QUA262492 RDW262256:RDW262492 RNS262256:RNS262492 RXO262256:RXO262492 SHK262256:SHK262492 SRG262256:SRG262492 TBC262256:TBC262492 TKY262256:TKY262492 TUU262256:TUU262492 UEQ262256:UEQ262492 UOM262256:UOM262492 UYI262256:UYI262492 VIE262256:VIE262492 VSA262256:VSA262492 WBW262256:WBW262492 WLS262256:WLS262492 WVO262256:WVO262492 G327792:G328028 JC327792:JC328028 SY327792:SY328028 ACU327792:ACU328028 AMQ327792:AMQ328028 AWM327792:AWM328028 BGI327792:BGI328028 BQE327792:BQE328028 CAA327792:CAA328028 CJW327792:CJW328028 CTS327792:CTS328028 DDO327792:DDO328028 DNK327792:DNK328028 DXG327792:DXG328028 EHC327792:EHC328028 EQY327792:EQY328028 FAU327792:FAU328028 FKQ327792:FKQ328028 FUM327792:FUM328028 GEI327792:GEI328028 GOE327792:GOE328028 GYA327792:GYA328028 HHW327792:HHW328028 HRS327792:HRS328028 IBO327792:IBO328028 ILK327792:ILK328028 IVG327792:IVG328028 JFC327792:JFC328028 JOY327792:JOY328028 JYU327792:JYU328028 KIQ327792:KIQ328028 KSM327792:KSM328028 LCI327792:LCI328028 LME327792:LME328028 LWA327792:LWA328028 MFW327792:MFW328028 MPS327792:MPS328028 MZO327792:MZO328028 NJK327792:NJK328028 NTG327792:NTG328028 ODC327792:ODC328028 OMY327792:OMY328028 OWU327792:OWU328028 PGQ327792:PGQ328028 PQM327792:PQM328028 QAI327792:QAI328028 QKE327792:QKE328028 QUA327792:QUA328028 RDW327792:RDW328028 RNS327792:RNS328028 RXO327792:RXO328028 SHK327792:SHK328028 SRG327792:SRG328028 TBC327792:TBC328028 TKY327792:TKY328028 TUU327792:TUU328028 UEQ327792:UEQ328028 UOM327792:UOM328028 UYI327792:UYI328028 VIE327792:VIE328028 VSA327792:VSA328028 WBW327792:WBW328028 WLS327792:WLS328028 WVO327792:WVO328028 G393328:G393564 JC393328:JC393564 SY393328:SY393564 ACU393328:ACU393564 AMQ393328:AMQ393564 AWM393328:AWM393564 BGI393328:BGI393564 BQE393328:BQE393564 CAA393328:CAA393564 CJW393328:CJW393564 CTS393328:CTS393564 DDO393328:DDO393564 DNK393328:DNK393564 DXG393328:DXG393564 EHC393328:EHC393564 EQY393328:EQY393564 FAU393328:FAU393564 FKQ393328:FKQ393564 FUM393328:FUM393564 GEI393328:GEI393564 GOE393328:GOE393564 GYA393328:GYA393564 HHW393328:HHW393564 HRS393328:HRS393564 IBO393328:IBO393564 ILK393328:ILK393564 IVG393328:IVG393564 JFC393328:JFC393564 JOY393328:JOY393564 JYU393328:JYU393564 KIQ393328:KIQ393564 KSM393328:KSM393564 LCI393328:LCI393564 LME393328:LME393564 LWA393328:LWA393564 MFW393328:MFW393564 MPS393328:MPS393564 MZO393328:MZO393564 NJK393328:NJK393564 NTG393328:NTG393564 ODC393328:ODC393564 OMY393328:OMY393564 OWU393328:OWU393564 PGQ393328:PGQ393564 PQM393328:PQM393564 QAI393328:QAI393564 QKE393328:QKE393564 QUA393328:QUA393564 RDW393328:RDW393564 RNS393328:RNS393564 RXO393328:RXO393564 SHK393328:SHK393564 SRG393328:SRG393564 TBC393328:TBC393564 TKY393328:TKY393564 TUU393328:TUU393564 UEQ393328:UEQ393564 UOM393328:UOM393564 UYI393328:UYI393564 VIE393328:VIE393564 VSA393328:VSA393564 WBW393328:WBW393564 WLS393328:WLS393564 WVO393328:WVO393564 G458864:G459100 JC458864:JC459100 SY458864:SY459100 ACU458864:ACU459100 AMQ458864:AMQ459100 AWM458864:AWM459100 BGI458864:BGI459100 BQE458864:BQE459100 CAA458864:CAA459100 CJW458864:CJW459100 CTS458864:CTS459100 DDO458864:DDO459100 DNK458864:DNK459100 DXG458864:DXG459100 EHC458864:EHC459100 EQY458864:EQY459100 FAU458864:FAU459100 FKQ458864:FKQ459100 FUM458864:FUM459100 GEI458864:GEI459100 GOE458864:GOE459100 GYA458864:GYA459100 HHW458864:HHW459100 HRS458864:HRS459100 IBO458864:IBO459100 ILK458864:ILK459100 IVG458864:IVG459100 JFC458864:JFC459100 JOY458864:JOY459100 JYU458864:JYU459100 KIQ458864:KIQ459100 KSM458864:KSM459100 LCI458864:LCI459100 LME458864:LME459100 LWA458864:LWA459100 MFW458864:MFW459100 MPS458864:MPS459100 MZO458864:MZO459100 NJK458864:NJK459100 NTG458864:NTG459100 ODC458864:ODC459100 OMY458864:OMY459100 OWU458864:OWU459100 PGQ458864:PGQ459100 PQM458864:PQM459100 QAI458864:QAI459100 QKE458864:QKE459100 QUA458864:QUA459100 RDW458864:RDW459100 RNS458864:RNS459100 RXO458864:RXO459100 SHK458864:SHK459100 SRG458864:SRG459100 TBC458864:TBC459100 TKY458864:TKY459100 TUU458864:TUU459100 UEQ458864:UEQ459100 UOM458864:UOM459100 UYI458864:UYI459100 VIE458864:VIE459100 VSA458864:VSA459100 WBW458864:WBW459100 WLS458864:WLS459100 WVO458864:WVO459100 G524400:G524636 JC524400:JC524636 SY524400:SY524636 ACU524400:ACU524636 AMQ524400:AMQ524636 AWM524400:AWM524636 BGI524400:BGI524636 BQE524400:BQE524636 CAA524400:CAA524636 CJW524400:CJW524636 CTS524400:CTS524636 DDO524400:DDO524636 DNK524400:DNK524636 DXG524400:DXG524636 EHC524400:EHC524636 EQY524400:EQY524636 FAU524400:FAU524636 FKQ524400:FKQ524636 FUM524400:FUM524636 GEI524400:GEI524636 GOE524400:GOE524636 GYA524400:GYA524636 HHW524400:HHW524636 HRS524400:HRS524636 IBO524400:IBO524636 ILK524400:ILK524636 IVG524400:IVG524636 JFC524400:JFC524636 JOY524400:JOY524636 JYU524400:JYU524636 KIQ524400:KIQ524636 KSM524400:KSM524636 LCI524400:LCI524636 LME524400:LME524636 LWA524400:LWA524636 MFW524400:MFW524636 MPS524400:MPS524636 MZO524400:MZO524636 NJK524400:NJK524636 NTG524400:NTG524636 ODC524400:ODC524636 OMY524400:OMY524636 OWU524400:OWU524636 PGQ524400:PGQ524636 PQM524400:PQM524636 QAI524400:QAI524636 QKE524400:QKE524636 QUA524400:QUA524636 RDW524400:RDW524636 RNS524400:RNS524636 RXO524400:RXO524636 SHK524400:SHK524636 SRG524400:SRG524636 TBC524400:TBC524636 TKY524400:TKY524636 TUU524400:TUU524636 UEQ524400:UEQ524636 UOM524400:UOM524636 UYI524400:UYI524636 VIE524400:VIE524636 VSA524400:VSA524636 WBW524400:WBW524636 WLS524400:WLS524636 WVO524400:WVO524636 G589936:G590172 JC589936:JC590172 SY589936:SY590172 ACU589936:ACU590172 AMQ589936:AMQ590172 AWM589936:AWM590172 BGI589936:BGI590172 BQE589936:BQE590172 CAA589936:CAA590172 CJW589936:CJW590172 CTS589936:CTS590172 DDO589936:DDO590172 DNK589936:DNK590172 DXG589936:DXG590172 EHC589936:EHC590172 EQY589936:EQY590172 FAU589936:FAU590172 FKQ589936:FKQ590172 FUM589936:FUM590172 GEI589936:GEI590172 GOE589936:GOE590172 GYA589936:GYA590172 HHW589936:HHW590172 HRS589936:HRS590172 IBO589936:IBO590172 ILK589936:ILK590172 IVG589936:IVG590172 JFC589936:JFC590172 JOY589936:JOY590172 JYU589936:JYU590172 KIQ589936:KIQ590172 KSM589936:KSM590172 LCI589936:LCI590172 LME589936:LME590172 LWA589936:LWA590172 MFW589936:MFW590172 MPS589936:MPS590172 MZO589936:MZO590172 NJK589936:NJK590172 NTG589936:NTG590172 ODC589936:ODC590172 OMY589936:OMY590172 OWU589936:OWU590172 PGQ589936:PGQ590172 PQM589936:PQM590172 QAI589936:QAI590172 QKE589936:QKE590172 QUA589936:QUA590172 RDW589936:RDW590172 RNS589936:RNS590172 RXO589936:RXO590172 SHK589936:SHK590172 SRG589936:SRG590172 TBC589936:TBC590172 TKY589936:TKY590172 TUU589936:TUU590172 UEQ589936:UEQ590172 UOM589936:UOM590172 UYI589936:UYI590172 VIE589936:VIE590172 VSA589936:VSA590172 WBW589936:WBW590172 WLS589936:WLS590172 WVO589936:WVO590172 G655472:G655708 JC655472:JC655708 SY655472:SY655708 ACU655472:ACU655708 AMQ655472:AMQ655708 AWM655472:AWM655708 BGI655472:BGI655708 BQE655472:BQE655708 CAA655472:CAA655708 CJW655472:CJW655708 CTS655472:CTS655708 DDO655472:DDO655708 DNK655472:DNK655708 DXG655472:DXG655708 EHC655472:EHC655708 EQY655472:EQY655708 FAU655472:FAU655708 FKQ655472:FKQ655708 FUM655472:FUM655708 GEI655472:GEI655708 GOE655472:GOE655708 GYA655472:GYA655708 HHW655472:HHW655708 HRS655472:HRS655708 IBO655472:IBO655708 ILK655472:ILK655708 IVG655472:IVG655708 JFC655472:JFC655708 JOY655472:JOY655708 JYU655472:JYU655708 KIQ655472:KIQ655708 KSM655472:KSM655708 LCI655472:LCI655708 LME655472:LME655708 LWA655472:LWA655708 MFW655472:MFW655708 MPS655472:MPS655708 MZO655472:MZO655708 NJK655472:NJK655708 NTG655472:NTG655708 ODC655472:ODC655708 OMY655472:OMY655708 OWU655472:OWU655708 PGQ655472:PGQ655708 PQM655472:PQM655708 QAI655472:QAI655708 QKE655472:QKE655708 QUA655472:QUA655708 RDW655472:RDW655708 RNS655472:RNS655708 RXO655472:RXO655708 SHK655472:SHK655708 SRG655472:SRG655708 TBC655472:TBC655708 TKY655472:TKY655708 TUU655472:TUU655708 UEQ655472:UEQ655708 UOM655472:UOM655708 UYI655472:UYI655708 VIE655472:VIE655708 VSA655472:VSA655708 WBW655472:WBW655708 WLS655472:WLS655708 WVO655472:WVO655708 G721008:G721244 JC721008:JC721244 SY721008:SY721244 ACU721008:ACU721244 AMQ721008:AMQ721244 AWM721008:AWM721244 BGI721008:BGI721244 BQE721008:BQE721244 CAA721008:CAA721244 CJW721008:CJW721244 CTS721008:CTS721244 DDO721008:DDO721244 DNK721008:DNK721244 DXG721008:DXG721244 EHC721008:EHC721244 EQY721008:EQY721244 FAU721008:FAU721244 FKQ721008:FKQ721244 FUM721008:FUM721244 GEI721008:GEI721244 GOE721008:GOE721244 GYA721008:GYA721244 HHW721008:HHW721244 HRS721008:HRS721244 IBO721008:IBO721244 ILK721008:ILK721244 IVG721008:IVG721244 JFC721008:JFC721244 JOY721008:JOY721244 JYU721008:JYU721244 KIQ721008:KIQ721244 KSM721008:KSM721244 LCI721008:LCI721244 LME721008:LME721244 LWA721008:LWA721244 MFW721008:MFW721244 MPS721008:MPS721244 MZO721008:MZO721244 NJK721008:NJK721244 NTG721008:NTG721244 ODC721008:ODC721244 OMY721008:OMY721244 OWU721008:OWU721244 PGQ721008:PGQ721244 PQM721008:PQM721244 QAI721008:QAI721244 QKE721008:QKE721244 QUA721008:QUA721244 RDW721008:RDW721244 RNS721008:RNS721244 RXO721008:RXO721244 SHK721008:SHK721244 SRG721008:SRG721244 TBC721008:TBC721244 TKY721008:TKY721244 TUU721008:TUU721244 UEQ721008:UEQ721244 UOM721008:UOM721244 UYI721008:UYI721244 VIE721008:VIE721244 VSA721008:VSA721244 WBW721008:WBW721244 WLS721008:WLS721244 WVO721008:WVO721244 G786544:G786780 JC786544:JC786780 SY786544:SY786780 ACU786544:ACU786780 AMQ786544:AMQ786780 AWM786544:AWM786780 BGI786544:BGI786780 BQE786544:BQE786780 CAA786544:CAA786780 CJW786544:CJW786780 CTS786544:CTS786780 DDO786544:DDO786780 DNK786544:DNK786780 DXG786544:DXG786780 EHC786544:EHC786780 EQY786544:EQY786780 FAU786544:FAU786780 FKQ786544:FKQ786780 FUM786544:FUM786780 GEI786544:GEI786780 GOE786544:GOE786780 GYA786544:GYA786780 HHW786544:HHW786780 HRS786544:HRS786780 IBO786544:IBO786780 ILK786544:ILK786780 IVG786544:IVG786780 JFC786544:JFC786780 JOY786544:JOY786780 JYU786544:JYU786780 KIQ786544:KIQ786780 KSM786544:KSM786780 LCI786544:LCI786780 LME786544:LME786780 LWA786544:LWA786780 MFW786544:MFW786780 MPS786544:MPS786780 MZO786544:MZO786780 NJK786544:NJK786780 NTG786544:NTG786780 ODC786544:ODC786780 OMY786544:OMY786780 OWU786544:OWU786780 PGQ786544:PGQ786780 PQM786544:PQM786780 QAI786544:QAI786780 QKE786544:QKE786780 QUA786544:QUA786780 RDW786544:RDW786780 RNS786544:RNS786780 RXO786544:RXO786780 SHK786544:SHK786780 SRG786544:SRG786780 TBC786544:TBC786780 TKY786544:TKY786780 TUU786544:TUU786780 UEQ786544:UEQ786780 UOM786544:UOM786780 UYI786544:UYI786780 VIE786544:VIE786780 VSA786544:VSA786780 WBW786544:WBW786780 WLS786544:WLS786780 WVO786544:WVO786780 G852080:G852316 JC852080:JC852316 SY852080:SY852316 ACU852080:ACU852316 AMQ852080:AMQ852316 AWM852080:AWM852316 BGI852080:BGI852316 BQE852080:BQE852316 CAA852080:CAA852316 CJW852080:CJW852316 CTS852080:CTS852316 DDO852080:DDO852316 DNK852080:DNK852316 DXG852080:DXG852316 EHC852080:EHC852316 EQY852080:EQY852316 FAU852080:FAU852316 FKQ852080:FKQ852316 FUM852080:FUM852316 GEI852080:GEI852316 GOE852080:GOE852316 GYA852080:GYA852316 HHW852080:HHW852316 HRS852080:HRS852316 IBO852080:IBO852316 ILK852080:ILK852316 IVG852080:IVG852316 JFC852080:JFC852316 JOY852080:JOY852316 JYU852080:JYU852316 KIQ852080:KIQ852316 KSM852080:KSM852316 LCI852080:LCI852316 LME852080:LME852316 LWA852080:LWA852316 MFW852080:MFW852316 MPS852080:MPS852316 MZO852080:MZO852316 NJK852080:NJK852316 NTG852080:NTG852316 ODC852080:ODC852316 OMY852080:OMY852316 OWU852080:OWU852316 PGQ852080:PGQ852316 PQM852080:PQM852316 QAI852080:QAI852316 QKE852080:QKE852316 QUA852080:QUA852316 RDW852080:RDW852316 RNS852080:RNS852316 RXO852080:RXO852316 SHK852080:SHK852316 SRG852080:SRG852316 TBC852080:TBC852316 TKY852080:TKY852316 TUU852080:TUU852316 UEQ852080:UEQ852316 UOM852080:UOM852316 UYI852080:UYI852316 VIE852080:VIE852316 VSA852080:VSA852316 WBW852080:WBW852316 WLS852080:WLS852316 WVO852080:WVO852316 G917616:G917852 JC917616:JC917852 SY917616:SY917852 ACU917616:ACU917852 AMQ917616:AMQ917852 AWM917616:AWM917852 BGI917616:BGI917852 BQE917616:BQE917852 CAA917616:CAA917852 CJW917616:CJW917852 CTS917616:CTS917852 DDO917616:DDO917852 DNK917616:DNK917852 DXG917616:DXG917852 EHC917616:EHC917852 EQY917616:EQY917852 FAU917616:FAU917852 FKQ917616:FKQ917852 FUM917616:FUM917852 GEI917616:GEI917852 GOE917616:GOE917852 GYA917616:GYA917852 HHW917616:HHW917852 HRS917616:HRS917852 IBO917616:IBO917852 ILK917616:ILK917852 IVG917616:IVG917852 JFC917616:JFC917852 JOY917616:JOY917852 JYU917616:JYU917852 KIQ917616:KIQ917852 KSM917616:KSM917852 LCI917616:LCI917852 LME917616:LME917852 LWA917616:LWA917852 MFW917616:MFW917852 MPS917616:MPS917852 MZO917616:MZO917852 NJK917616:NJK917852 NTG917616:NTG917852 ODC917616:ODC917852 OMY917616:OMY917852 OWU917616:OWU917852 PGQ917616:PGQ917852 PQM917616:PQM917852 QAI917616:QAI917852 QKE917616:QKE917852 QUA917616:QUA917852 RDW917616:RDW917852 RNS917616:RNS917852 RXO917616:RXO917852 SHK917616:SHK917852 SRG917616:SRG917852 TBC917616:TBC917852 TKY917616:TKY917852 TUU917616:TUU917852 UEQ917616:UEQ917852 UOM917616:UOM917852 UYI917616:UYI917852 VIE917616:VIE917852 VSA917616:VSA917852 WBW917616:WBW917852 WLS917616:WLS917852 WVO917616:WVO917852 G983152:G983388 JC983152:JC983388 SY983152:SY983388 ACU983152:ACU983388 AMQ983152:AMQ983388 AWM983152:AWM983388 BGI983152:BGI983388 BQE983152:BQE983388 CAA983152:CAA983388 CJW983152:CJW983388 CTS983152:CTS983388 DDO983152:DDO983388 DNK983152:DNK983388 DXG983152:DXG983388 EHC983152:EHC983388 EQY983152:EQY983388 FAU983152:FAU983388 FKQ983152:FKQ983388 FUM983152:FUM983388 GEI983152:GEI983388 GOE983152:GOE983388 GYA983152:GYA983388 HHW983152:HHW983388 HRS983152:HRS983388 IBO983152:IBO983388 ILK983152:ILK983388 IVG983152:IVG983388 JFC983152:JFC983388 JOY983152:JOY983388 JYU983152:JYU983388 KIQ983152:KIQ983388 KSM983152:KSM983388 LCI983152:LCI983388 LME983152:LME983388 LWA983152:LWA983388 MFW983152:MFW983388 MPS983152:MPS983388 MZO983152:MZO983388 NJK983152:NJK983388 NTG983152:NTG983388 ODC983152:ODC983388 OMY983152:OMY983388 OWU983152:OWU983388 PGQ983152:PGQ983388 PQM983152:PQM983388 QAI983152:QAI983388 QKE983152:QKE983388 QUA983152:QUA983388 RDW983152:RDW983388 RNS983152:RNS983388 RXO983152:RXO983388 SHK983152:SHK983388 SRG983152:SRG983388 TBC983152:TBC983388 TKY983152:TKY983388 TUU983152:TUU983388 UEQ983152:UEQ983388 UOM983152:UOM983388 UYI983152:UYI983388 VIE983152:VIE983388 VSA983152:VSA983388 WBW983152:WBW983388 WLS983152:WLS983388 WVO983152:WVO983388 H315:H348 JD315:JD348 SZ315:SZ348 ACV315:ACV348 AMR315:AMR348 AWN315:AWN348 BGJ315:BGJ348 BQF315:BQF348 CAB315:CAB348 CJX315:CJX348 CTT315:CTT348 DDP315:DDP348 DNL315:DNL348 DXH315:DXH348 EHD315:EHD348 EQZ315:EQZ348 FAV315:FAV348 FKR315:FKR348 FUN315:FUN348 GEJ315:GEJ348 GOF315:GOF348 GYB315:GYB348 HHX315:HHX348 HRT315:HRT348 IBP315:IBP348 ILL315:ILL348 IVH315:IVH348 JFD315:JFD348 JOZ315:JOZ348 JYV315:JYV348 KIR315:KIR348 KSN315:KSN348 LCJ315:LCJ348 LMF315:LMF348 LWB315:LWB348 MFX315:MFX348 MPT315:MPT348 MZP315:MZP348 NJL315:NJL348 NTH315:NTH348 ODD315:ODD348 OMZ315:OMZ348 OWV315:OWV348 PGR315:PGR348 PQN315:PQN348 QAJ315:QAJ348 QKF315:QKF348 QUB315:QUB348 RDX315:RDX348 RNT315:RNT348 RXP315:RXP348 SHL315:SHL348 SRH315:SRH348 TBD315:TBD348 TKZ315:TKZ348 TUV315:TUV348 UER315:UER348 UON315:UON348 UYJ315:UYJ348 VIF315:VIF348 VSB315:VSB348 WBX315:WBX348 WLT315:WLT348 WVP315:WVP348 H65851:H65884 JD65851:JD65884 SZ65851:SZ65884 ACV65851:ACV65884 AMR65851:AMR65884 AWN65851:AWN65884 BGJ65851:BGJ65884 BQF65851:BQF65884 CAB65851:CAB65884 CJX65851:CJX65884 CTT65851:CTT65884 DDP65851:DDP65884 DNL65851:DNL65884 DXH65851:DXH65884 EHD65851:EHD65884 EQZ65851:EQZ65884 FAV65851:FAV65884 FKR65851:FKR65884 FUN65851:FUN65884 GEJ65851:GEJ65884 GOF65851:GOF65884 GYB65851:GYB65884 HHX65851:HHX65884 HRT65851:HRT65884 IBP65851:IBP65884 ILL65851:ILL65884 IVH65851:IVH65884 JFD65851:JFD65884 JOZ65851:JOZ65884 JYV65851:JYV65884 KIR65851:KIR65884 KSN65851:KSN65884 LCJ65851:LCJ65884 LMF65851:LMF65884 LWB65851:LWB65884 MFX65851:MFX65884 MPT65851:MPT65884 MZP65851:MZP65884 NJL65851:NJL65884 NTH65851:NTH65884 ODD65851:ODD65884 OMZ65851:OMZ65884 OWV65851:OWV65884 PGR65851:PGR65884 PQN65851:PQN65884 QAJ65851:QAJ65884 QKF65851:QKF65884 QUB65851:QUB65884 RDX65851:RDX65884 RNT65851:RNT65884 RXP65851:RXP65884 SHL65851:SHL65884 SRH65851:SRH65884 TBD65851:TBD65884 TKZ65851:TKZ65884 TUV65851:TUV65884 UER65851:UER65884 UON65851:UON65884 UYJ65851:UYJ65884 VIF65851:VIF65884 VSB65851:VSB65884 WBX65851:WBX65884 WLT65851:WLT65884 WVP65851:WVP65884 H131387:H131420 JD131387:JD131420 SZ131387:SZ131420 ACV131387:ACV131420 AMR131387:AMR131420 AWN131387:AWN131420 BGJ131387:BGJ131420 BQF131387:BQF131420 CAB131387:CAB131420 CJX131387:CJX131420 CTT131387:CTT131420 DDP131387:DDP131420 DNL131387:DNL131420 DXH131387:DXH131420 EHD131387:EHD131420 EQZ131387:EQZ131420 FAV131387:FAV131420 FKR131387:FKR131420 FUN131387:FUN131420 GEJ131387:GEJ131420 GOF131387:GOF131420 GYB131387:GYB131420 HHX131387:HHX131420 HRT131387:HRT131420 IBP131387:IBP131420 ILL131387:ILL131420 IVH131387:IVH131420 JFD131387:JFD131420 JOZ131387:JOZ131420 JYV131387:JYV131420 KIR131387:KIR131420 KSN131387:KSN131420 LCJ131387:LCJ131420 LMF131387:LMF131420 LWB131387:LWB131420 MFX131387:MFX131420 MPT131387:MPT131420 MZP131387:MZP131420 NJL131387:NJL131420 NTH131387:NTH131420 ODD131387:ODD131420 OMZ131387:OMZ131420 OWV131387:OWV131420 PGR131387:PGR131420 PQN131387:PQN131420 QAJ131387:QAJ131420 QKF131387:QKF131420 QUB131387:QUB131420 RDX131387:RDX131420 RNT131387:RNT131420 RXP131387:RXP131420 SHL131387:SHL131420 SRH131387:SRH131420 TBD131387:TBD131420 TKZ131387:TKZ131420 TUV131387:TUV131420 UER131387:UER131420 UON131387:UON131420 UYJ131387:UYJ131420 VIF131387:VIF131420 VSB131387:VSB131420 WBX131387:WBX131420 WLT131387:WLT131420 WVP131387:WVP131420 H196923:H196956 JD196923:JD196956 SZ196923:SZ196956 ACV196923:ACV196956 AMR196923:AMR196956 AWN196923:AWN196956 BGJ196923:BGJ196956 BQF196923:BQF196956 CAB196923:CAB196956 CJX196923:CJX196956 CTT196923:CTT196956 DDP196923:DDP196956 DNL196923:DNL196956 DXH196923:DXH196956 EHD196923:EHD196956 EQZ196923:EQZ196956 FAV196923:FAV196956 FKR196923:FKR196956 FUN196923:FUN196956 GEJ196923:GEJ196956 GOF196923:GOF196956 GYB196923:GYB196956 HHX196923:HHX196956 HRT196923:HRT196956 IBP196923:IBP196956 ILL196923:ILL196956 IVH196923:IVH196956 JFD196923:JFD196956 JOZ196923:JOZ196956 JYV196923:JYV196956 KIR196923:KIR196956 KSN196923:KSN196956 LCJ196923:LCJ196956 LMF196923:LMF196956 LWB196923:LWB196956 MFX196923:MFX196956 MPT196923:MPT196956 MZP196923:MZP196956 NJL196923:NJL196956 NTH196923:NTH196956 ODD196923:ODD196956 OMZ196923:OMZ196956 OWV196923:OWV196956 PGR196923:PGR196956 PQN196923:PQN196956 QAJ196923:QAJ196956 QKF196923:QKF196956 QUB196923:QUB196956 RDX196923:RDX196956 RNT196923:RNT196956 RXP196923:RXP196956 SHL196923:SHL196956 SRH196923:SRH196956 TBD196923:TBD196956 TKZ196923:TKZ196956 TUV196923:TUV196956 UER196923:UER196956 UON196923:UON196956 UYJ196923:UYJ196956 VIF196923:VIF196956 VSB196923:VSB196956 WBX196923:WBX196956 WLT196923:WLT196956 WVP196923:WVP196956 H262459:H262492 JD262459:JD262492 SZ262459:SZ262492 ACV262459:ACV262492 AMR262459:AMR262492 AWN262459:AWN262492 BGJ262459:BGJ262492 BQF262459:BQF262492 CAB262459:CAB262492 CJX262459:CJX262492 CTT262459:CTT262492 DDP262459:DDP262492 DNL262459:DNL262492 DXH262459:DXH262492 EHD262459:EHD262492 EQZ262459:EQZ262492 FAV262459:FAV262492 FKR262459:FKR262492 FUN262459:FUN262492 GEJ262459:GEJ262492 GOF262459:GOF262492 GYB262459:GYB262492 HHX262459:HHX262492 HRT262459:HRT262492 IBP262459:IBP262492 ILL262459:ILL262492 IVH262459:IVH262492 JFD262459:JFD262492 JOZ262459:JOZ262492 JYV262459:JYV262492 KIR262459:KIR262492 KSN262459:KSN262492 LCJ262459:LCJ262492 LMF262459:LMF262492 LWB262459:LWB262492 MFX262459:MFX262492 MPT262459:MPT262492 MZP262459:MZP262492 NJL262459:NJL262492 NTH262459:NTH262492 ODD262459:ODD262492 OMZ262459:OMZ262492 OWV262459:OWV262492 PGR262459:PGR262492 PQN262459:PQN262492 QAJ262459:QAJ262492 QKF262459:QKF262492 QUB262459:QUB262492 RDX262459:RDX262492 RNT262459:RNT262492 RXP262459:RXP262492 SHL262459:SHL262492 SRH262459:SRH262492 TBD262459:TBD262492 TKZ262459:TKZ262492 TUV262459:TUV262492 UER262459:UER262492 UON262459:UON262492 UYJ262459:UYJ262492 VIF262459:VIF262492 VSB262459:VSB262492 WBX262459:WBX262492 WLT262459:WLT262492 WVP262459:WVP262492 H327995:H328028 JD327995:JD328028 SZ327995:SZ328028 ACV327995:ACV328028 AMR327995:AMR328028 AWN327995:AWN328028 BGJ327995:BGJ328028 BQF327995:BQF328028 CAB327995:CAB328028 CJX327995:CJX328028 CTT327995:CTT328028 DDP327995:DDP328028 DNL327995:DNL328028 DXH327995:DXH328028 EHD327995:EHD328028 EQZ327995:EQZ328028 FAV327995:FAV328028 FKR327995:FKR328028 FUN327995:FUN328028 GEJ327995:GEJ328028 GOF327995:GOF328028 GYB327995:GYB328028 HHX327995:HHX328028 HRT327995:HRT328028 IBP327995:IBP328028 ILL327995:ILL328028 IVH327995:IVH328028 JFD327995:JFD328028 JOZ327995:JOZ328028 JYV327995:JYV328028 KIR327995:KIR328028 KSN327995:KSN328028 LCJ327995:LCJ328028 LMF327995:LMF328028 LWB327995:LWB328028 MFX327995:MFX328028 MPT327995:MPT328028 MZP327995:MZP328028 NJL327995:NJL328028 NTH327995:NTH328028 ODD327995:ODD328028 OMZ327995:OMZ328028 OWV327995:OWV328028 PGR327995:PGR328028 PQN327995:PQN328028 QAJ327995:QAJ328028 QKF327995:QKF328028 QUB327995:QUB328028 RDX327995:RDX328028 RNT327995:RNT328028 RXP327995:RXP328028 SHL327995:SHL328028 SRH327995:SRH328028 TBD327995:TBD328028 TKZ327995:TKZ328028 TUV327995:TUV328028 UER327995:UER328028 UON327995:UON328028 UYJ327995:UYJ328028 VIF327995:VIF328028 VSB327995:VSB328028 WBX327995:WBX328028 WLT327995:WLT328028 WVP327995:WVP328028 H393531:H393564 JD393531:JD393564 SZ393531:SZ393564 ACV393531:ACV393564 AMR393531:AMR393564 AWN393531:AWN393564 BGJ393531:BGJ393564 BQF393531:BQF393564 CAB393531:CAB393564 CJX393531:CJX393564 CTT393531:CTT393564 DDP393531:DDP393564 DNL393531:DNL393564 DXH393531:DXH393564 EHD393531:EHD393564 EQZ393531:EQZ393564 FAV393531:FAV393564 FKR393531:FKR393564 FUN393531:FUN393564 GEJ393531:GEJ393564 GOF393531:GOF393564 GYB393531:GYB393564 HHX393531:HHX393564 HRT393531:HRT393564 IBP393531:IBP393564 ILL393531:ILL393564 IVH393531:IVH393564 JFD393531:JFD393564 JOZ393531:JOZ393564 JYV393531:JYV393564 KIR393531:KIR393564 KSN393531:KSN393564 LCJ393531:LCJ393564 LMF393531:LMF393564 LWB393531:LWB393564 MFX393531:MFX393564 MPT393531:MPT393564 MZP393531:MZP393564 NJL393531:NJL393564 NTH393531:NTH393564 ODD393531:ODD393564 OMZ393531:OMZ393564 OWV393531:OWV393564 PGR393531:PGR393564 PQN393531:PQN393564 QAJ393531:QAJ393564 QKF393531:QKF393564 QUB393531:QUB393564 RDX393531:RDX393564 RNT393531:RNT393564 RXP393531:RXP393564 SHL393531:SHL393564 SRH393531:SRH393564 TBD393531:TBD393564 TKZ393531:TKZ393564 TUV393531:TUV393564 UER393531:UER393564 UON393531:UON393564 UYJ393531:UYJ393564 VIF393531:VIF393564 VSB393531:VSB393564 WBX393531:WBX393564 WLT393531:WLT393564 WVP393531:WVP393564 H459067:H459100 JD459067:JD459100 SZ459067:SZ459100 ACV459067:ACV459100 AMR459067:AMR459100 AWN459067:AWN459100 BGJ459067:BGJ459100 BQF459067:BQF459100 CAB459067:CAB459100 CJX459067:CJX459100 CTT459067:CTT459100 DDP459067:DDP459100 DNL459067:DNL459100 DXH459067:DXH459100 EHD459067:EHD459100 EQZ459067:EQZ459100 FAV459067:FAV459100 FKR459067:FKR459100 FUN459067:FUN459100 GEJ459067:GEJ459100 GOF459067:GOF459100 GYB459067:GYB459100 HHX459067:HHX459100 HRT459067:HRT459100 IBP459067:IBP459100 ILL459067:ILL459100 IVH459067:IVH459100 JFD459067:JFD459100 JOZ459067:JOZ459100 JYV459067:JYV459100 KIR459067:KIR459100 KSN459067:KSN459100 LCJ459067:LCJ459100 LMF459067:LMF459100 LWB459067:LWB459100 MFX459067:MFX459100 MPT459067:MPT459100 MZP459067:MZP459100 NJL459067:NJL459100 NTH459067:NTH459100 ODD459067:ODD459100 OMZ459067:OMZ459100 OWV459067:OWV459100 PGR459067:PGR459100 PQN459067:PQN459100 QAJ459067:QAJ459100 QKF459067:QKF459100 QUB459067:QUB459100 RDX459067:RDX459100 RNT459067:RNT459100 RXP459067:RXP459100 SHL459067:SHL459100 SRH459067:SRH459100 TBD459067:TBD459100 TKZ459067:TKZ459100 TUV459067:TUV459100 UER459067:UER459100 UON459067:UON459100 UYJ459067:UYJ459100 VIF459067:VIF459100 VSB459067:VSB459100 WBX459067:WBX459100 WLT459067:WLT459100 WVP459067:WVP459100 H524603:H524636 JD524603:JD524636 SZ524603:SZ524636 ACV524603:ACV524636 AMR524603:AMR524636 AWN524603:AWN524636 BGJ524603:BGJ524636 BQF524603:BQF524636 CAB524603:CAB524636 CJX524603:CJX524636 CTT524603:CTT524636 DDP524603:DDP524636 DNL524603:DNL524636 DXH524603:DXH524636 EHD524603:EHD524636 EQZ524603:EQZ524636 FAV524603:FAV524636 FKR524603:FKR524636 FUN524603:FUN524636 GEJ524603:GEJ524636 GOF524603:GOF524636 GYB524603:GYB524636 HHX524603:HHX524636 HRT524603:HRT524636 IBP524603:IBP524636 ILL524603:ILL524636 IVH524603:IVH524636 JFD524603:JFD524636 JOZ524603:JOZ524636 JYV524603:JYV524636 KIR524603:KIR524636 KSN524603:KSN524636 LCJ524603:LCJ524636 LMF524603:LMF524636 LWB524603:LWB524636 MFX524603:MFX524636 MPT524603:MPT524636 MZP524603:MZP524636 NJL524603:NJL524636 NTH524603:NTH524636 ODD524603:ODD524636 OMZ524603:OMZ524636 OWV524603:OWV524636 PGR524603:PGR524636 PQN524603:PQN524636 QAJ524603:QAJ524636 QKF524603:QKF524636 QUB524603:QUB524636 RDX524603:RDX524636 RNT524603:RNT524636 RXP524603:RXP524636 SHL524603:SHL524636 SRH524603:SRH524636 TBD524603:TBD524636 TKZ524603:TKZ524636 TUV524603:TUV524636 UER524603:UER524636 UON524603:UON524636 UYJ524603:UYJ524636 VIF524603:VIF524636 VSB524603:VSB524636 WBX524603:WBX524636 WLT524603:WLT524636 WVP524603:WVP524636 H590139:H590172 JD590139:JD590172 SZ590139:SZ590172 ACV590139:ACV590172 AMR590139:AMR590172 AWN590139:AWN590172 BGJ590139:BGJ590172 BQF590139:BQF590172 CAB590139:CAB590172 CJX590139:CJX590172 CTT590139:CTT590172 DDP590139:DDP590172 DNL590139:DNL590172 DXH590139:DXH590172 EHD590139:EHD590172 EQZ590139:EQZ590172 FAV590139:FAV590172 FKR590139:FKR590172 FUN590139:FUN590172 GEJ590139:GEJ590172 GOF590139:GOF590172 GYB590139:GYB590172 HHX590139:HHX590172 HRT590139:HRT590172 IBP590139:IBP590172 ILL590139:ILL590172 IVH590139:IVH590172 JFD590139:JFD590172 JOZ590139:JOZ590172 JYV590139:JYV590172 KIR590139:KIR590172 KSN590139:KSN590172 LCJ590139:LCJ590172 LMF590139:LMF590172 LWB590139:LWB590172 MFX590139:MFX590172 MPT590139:MPT590172 MZP590139:MZP590172 NJL590139:NJL590172 NTH590139:NTH590172 ODD590139:ODD590172 OMZ590139:OMZ590172 OWV590139:OWV590172 PGR590139:PGR590172 PQN590139:PQN590172 QAJ590139:QAJ590172 QKF590139:QKF590172 QUB590139:QUB590172 RDX590139:RDX590172 RNT590139:RNT590172 RXP590139:RXP590172 SHL590139:SHL590172 SRH590139:SRH590172 TBD590139:TBD590172 TKZ590139:TKZ590172 TUV590139:TUV590172 UER590139:UER590172 UON590139:UON590172 UYJ590139:UYJ590172 VIF590139:VIF590172 VSB590139:VSB590172 WBX590139:WBX590172 WLT590139:WLT590172 WVP590139:WVP590172 H655675:H655708 JD655675:JD655708 SZ655675:SZ655708 ACV655675:ACV655708 AMR655675:AMR655708 AWN655675:AWN655708 BGJ655675:BGJ655708 BQF655675:BQF655708 CAB655675:CAB655708 CJX655675:CJX655708 CTT655675:CTT655708 DDP655675:DDP655708 DNL655675:DNL655708 DXH655675:DXH655708 EHD655675:EHD655708 EQZ655675:EQZ655708 FAV655675:FAV655708 FKR655675:FKR655708 FUN655675:FUN655708 GEJ655675:GEJ655708 GOF655675:GOF655708 GYB655675:GYB655708 HHX655675:HHX655708 HRT655675:HRT655708 IBP655675:IBP655708 ILL655675:ILL655708 IVH655675:IVH655708 JFD655675:JFD655708 JOZ655675:JOZ655708 JYV655675:JYV655708 KIR655675:KIR655708 KSN655675:KSN655708 LCJ655675:LCJ655708 LMF655675:LMF655708 LWB655675:LWB655708 MFX655675:MFX655708 MPT655675:MPT655708 MZP655675:MZP655708 NJL655675:NJL655708 NTH655675:NTH655708 ODD655675:ODD655708 OMZ655675:OMZ655708 OWV655675:OWV655708 PGR655675:PGR655708 PQN655675:PQN655708 QAJ655675:QAJ655708 QKF655675:QKF655708 QUB655675:QUB655708 RDX655675:RDX655708 RNT655675:RNT655708 RXP655675:RXP655708 SHL655675:SHL655708 SRH655675:SRH655708 TBD655675:TBD655708 TKZ655675:TKZ655708 TUV655675:TUV655708 UER655675:UER655708 UON655675:UON655708 UYJ655675:UYJ655708 VIF655675:VIF655708 VSB655675:VSB655708 WBX655675:WBX655708 WLT655675:WLT655708 WVP655675:WVP655708 H721211:H721244 JD721211:JD721244 SZ721211:SZ721244 ACV721211:ACV721244 AMR721211:AMR721244 AWN721211:AWN721244 BGJ721211:BGJ721244 BQF721211:BQF721244 CAB721211:CAB721244 CJX721211:CJX721244 CTT721211:CTT721244 DDP721211:DDP721244 DNL721211:DNL721244 DXH721211:DXH721244 EHD721211:EHD721244 EQZ721211:EQZ721244 FAV721211:FAV721244 FKR721211:FKR721244 FUN721211:FUN721244 GEJ721211:GEJ721244 GOF721211:GOF721244 GYB721211:GYB721244 HHX721211:HHX721244 HRT721211:HRT721244 IBP721211:IBP721244 ILL721211:ILL721244 IVH721211:IVH721244 JFD721211:JFD721244 JOZ721211:JOZ721244 JYV721211:JYV721244 KIR721211:KIR721244 KSN721211:KSN721244 LCJ721211:LCJ721244 LMF721211:LMF721244 LWB721211:LWB721244 MFX721211:MFX721244 MPT721211:MPT721244 MZP721211:MZP721244 NJL721211:NJL721244 NTH721211:NTH721244 ODD721211:ODD721244 OMZ721211:OMZ721244 OWV721211:OWV721244 PGR721211:PGR721244 PQN721211:PQN721244 QAJ721211:QAJ721244 QKF721211:QKF721244 QUB721211:QUB721244 RDX721211:RDX721244 RNT721211:RNT721244 RXP721211:RXP721244 SHL721211:SHL721244 SRH721211:SRH721244 TBD721211:TBD721244 TKZ721211:TKZ721244 TUV721211:TUV721244 UER721211:UER721244 UON721211:UON721244 UYJ721211:UYJ721244 VIF721211:VIF721244 VSB721211:VSB721244 WBX721211:WBX721244 WLT721211:WLT721244 WVP721211:WVP721244 H786747:H786780 JD786747:JD786780 SZ786747:SZ786780 ACV786747:ACV786780 AMR786747:AMR786780 AWN786747:AWN786780 BGJ786747:BGJ786780 BQF786747:BQF786780 CAB786747:CAB786780 CJX786747:CJX786780 CTT786747:CTT786780 DDP786747:DDP786780 DNL786747:DNL786780 DXH786747:DXH786780 EHD786747:EHD786780 EQZ786747:EQZ786780 FAV786747:FAV786780 FKR786747:FKR786780 FUN786747:FUN786780 GEJ786747:GEJ786780 GOF786747:GOF786780 GYB786747:GYB786780 HHX786747:HHX786780 HRT786747:HRT786780 IBP786747:IBP786780 ILL786747:ILL786780 IVH786747:IVH786780 JFD786747:JFD786780 JOZ786747:JOZ786780 JYV786747:JYV786780 KIR786747:KIR786780 KSN786747:KSN786780 LCJ786747:LCJ786780 LMF786747:LMF786780 LWB786747:LWB786780 MFX786747:MFX786780 MPT786747:MPT786780 MZP786747:MZP786780 NJL786747:NJL786780 NTH786747:NTH786780 ODD786747:ODD786780 OMZ786747:OMZ786780 OWV786747:OWV786780 PGR786747:PGR786780 PQN786747:PQN786780 QAJ786747:QAJ786780 QKF786747:QKF786780 QUB786747:QUB786780 RDX786747:RDX786780 RNT786747:RNT786780 RXP786747:RXP786780 SHL786747:SHL786780 SRH786747:SRH786780 TBD786747:TBD786780 TKZ786747:TKZ786780 TUV786747:TUV786780 UER786747:UER786780 UON786747:UON786780 UYJ786747:UYJ786780 VIF786747:VIF786780 VSB786747:VSB786780 WBX786747:WBX786780 WLT786747:WLT786780 WVP786747:WVP786780 H852283:H852316 JD852283:JD852316 SZ852283:SZ852316 ACV852283:ACV852316 AMR852283:AMR852316 AWN852283:AWN852316 BGJ852283:BGJ852316 BQF852283:BQF852316 CAB852283:CAB852316 CJX852283:CJX852316 CTT852283:CTT852316 DDP852283:DDP852316 DNL852283:DNL852316 DXH852283:DXH852316 EHD852283:EHD852316 EQZ852283:EQZ852316 FAV852283:FAV852316 FKR852283:FKR852316 FUN852283:FUN852316 GEJ852283:GEJ852316 GOF852283:GOF852316 GYB852283:GYB852316 HHX852283:HHX852316 HRT852283:HRT852316 IBP852283:IBP852316 ILL852283:ILL852316 IVH852283:IVH852316 JFD852283:JFD852316 JOZ852283:JOZ852316 JYV852283:JYV852316 KIR852283:KIR852316 KSN852283:KSN852316 LCJ852283:LCJ852316 LMF852283:LMF852316 LWB852283:LWB852316 MFX852283:MFX852316 MPT852283:MPT852316 MZP852283:MZP852316 NJL852283:NJL852316 NTH852283:NTH852316 ODD852283:ODD852316 OMZ852283:OMZ852316 OWV852283:OWV852316 PGR852283:PGR852316 PQN852283:PQN852316 QAJ852283:QAJ852316 QKF852283:QKF852316 QUB852283:QUB852316 RDX852283:RDX852316 RNT852283:RNT852316 RXP852283:RXP852316 SHL852283:SHL852316 SRH852283:SRH852316 TBD852283:TBD852316 TKZ852283:TKZ852316 TUV852283:TUV852316 UER852283:UER852316 UON852283:UON852316 UYJ852283:UYJ852316 VIF852283:VIF852316 VSB852283:VSB852316 WBX852283:WBX852316 WLT852283:WLT852316 WVP852283:WVP852316 H917819:H917852 JD917819:JD917852 SZ917819:SZ917852 ACV917819:ACV917852 AMR917819:AMR917852 AWN917819:AWN917852 BGJ917819:BGJ917852 BQF917819:BQF917852 CAB917819:CAB917852 CJX917819:CJX917852 CTT917819:CTT917852 DDP917819:DDP917852 DNL917819:DNL917852 DXH917819:DXH917852 EHD917819:EHD917852 EQZ917819:EQZ917852 FAV917819:FAV917852 FKR917819:FKR917852 FUN917819:FUN917852 GEJ917819:GEJ917852 GOF917819:GOF917852 GYB917819:GYB917852 HHX917819:HHX917852 HRT917819:HRT917852 IBP917819:IBP917852 ILL917819:ILL917852 IVH917819:IVH917852 JFD917819:JFD917852 JOZ917819:JOZ917852 JYV917819:JYV917852 KIR917819:KIR917852 KSN917819:KSN917852 LCJ917819:LCJ917852 LMF917819:LMF917852 LWB917819:LWB917852 MFX917819:MFX917852 MPT917819:MPT917852 MZP917819:MZP917852 NJL917819:NJL917852 NTH917819:NTH917852 ODD917819:ODD917852 OMZ917819:OMZ917852 OWV917819:OWV917852 PGR917819:PGR917852 PQN917819:PQN917852 QAJ917819:QAJ917852 QKF917819:QKF917852 QUB917819:QUB917852 RDX917819:RDX917852 RNT917819:RNT917852 RXP917819:RXP917852 SHL917819:SHL917852 SRH917819:SRH917852 TBD917819:TBD917852 TKZ917819:TKZ917852 TUV917819:TUV917852 UER917819:UER917852 UON917819:UON917852 UYJ917819:UYJ917852 VIF917819:VIF917852 VSB917819:VSB917852 WBX917819:WBX917852 WLT917819:WLT917852 WVP917819:WVP917852 H983355:H983388 JD983355:JD983388 SZ983355:SZ983388 ACV983355:ACV983388 AMR983355:AMR983388 AWN983355:AWN983388 BGJ983355:BGJ983388 BQF983355:BQF983388 CAB983355:CAB983388 CJX983355:CJX983388 CTT983355:CTT983388 DDP983355:DDP983388 DNL983355:DNL983388 DXH983355:DXH983388 EHD983355:EHD983388 EQZ983355:EQZ983388 FAV983355:FAV983388 FKR983355:FKR983388 FUN983355:FUN983388 GEJ983355:GEJ983388 GOF983355:GOF983388 GYB983355:GYB983388 HHX983355:HHX983388 HRT983355:HRT983388 IBP983355:IBP983388 ILL983355:ILL983388 IVH983355:IVH983388 JFD983355:JFD983388 JOZ983355:JOZ983388 JYV983355:JYV983388 KIR983355:KIR983388 KSN983355:KSN983388 LCJ983355:LCJ983388 LMF983355:LMF983388 LWB983355:LWB983388 MFX983355:MFX983388 MPT983355:MPT983388 MZP983355:MZP983388 NJL983355:NJL983388 NTH983355:NTH983388 ODD983355:ODD983388 OMZ983355:OMZ983388 OWV983355:OWV983388 PGR983355:PGR983388 PQN983355:PQN983388 QAJ983355:QAJ983388 QKF983355:QKF983388 QUB983355:QUB983388 RDX983355:RDX983388 RNT983355:RNT983388 RXP983355:RXP983388 SHL983355:SHL983388 SRH983355:SRH983388 TBD983355:TBD983388 TKZ983355:TKZ983388 TUV983355:TUV983388 UER983355:UER983388 UON983355:UON983388 UYJ983355:UYJ983388 VIF983355:VIF983388 VSB983355:VSB983388 WBX983355:WBX983388 WLT983355:WLT983388 WVP983355:WVP983388 J65697:J65990 JF65697:JF65990 TB65697:TB65990 ACX65697:ACX65990 AMT65697:AMT65990 AWP65697:AWP65990 BGL65697:BGL65990 BQH65697:BQH65990 CAD65697:CAD65990 CJZ65697:CJZ65990 CTV65697:CTV65990 DDR65697:DDR65990 DNN65697:DNN65990 DXJ65697:DXJ65990 EHF65697:EHF65990 ERB65697:ERB65990 FAX65697:FAX65990 FKT65697:FKT65990 FUP65697:FUP65990 GEL65697:GEL65990 GOH65697:GOH65990 GYD65697:GYD65990 HHZ65697:HHZ65990 HRV65697:HRV65990 IBR65697:IBR65990 ILN65697:ILN65990 IVJ65697:IVJ65990 JFF65697:JFF65990 JPB65697:JPB65990 JYX65697:JYX65990 KIT65697:KIT65990 KSP65697:KSP65990 LCL65697:LCL65990 LMH65697:LMH65990 LWD65697:LWD65990 MFZ65697:MFZ65990 MPV65697:MPV65990 MZR65697:MZR65990 NJN65697:NJN65990 NTJ65697:NTJ65990 ODF65697:ODF65990 ONB65697:ONB65990 OWX65697:OWX65990 PGT65697:PGT65990 PQP65697:PQP65990 QAL65697:QAL65990 QKH65697:QKH65990 QUD65697:QUD65990 RDZ65697:RDZ65990 RNV65697:RNV65990 RXR65697:RXR65990 SHN65697:SHN65990 SRJ65697:SRJ65990 TBF65697:TBF65990 TLB65697:TLB65990 TUX65697:TUX65990 UET65697:UET65990 UOP65697:UOP65990 UYL65697:UYL65990 VIH65697:VIH65990 VSD65697:VSD65990 WBZ65697:WBZ65990 WLV65697:WLV65990 WVR65697:WVR65990 J131233:J131526 JF131233:JF131526 TB131233:TB131526 ACX131233:ACX131526 AMT131233:AMT131526 AWP131233:AWP131526 BGL131233:BGL131526 BQH131233:BQH131526 CAD131233:CAD131526 CJZ131233:CJZ131526 CTV131233:CTV131526 DDR131233:DDR131526 DNN131233:DNN131526 DXJ131233:DXJ131526 EHF131233:EHF131526 ERB131233:ERB131526 FAX131233:FAX131526 FKT131233:FKT131526 FUP131233:FUP131526 GEL131233:GEL131526 GOH131233:GOH131526 GYD131233:GYD131526 HHZ131233:HHZ131526 HRV131233:HRV131526 IBR131233:IBR131526 ILN131233:ILN131526 IVJ131233:IVJ131526 JFF131233:JFF131526 JPB131233:JPB131526 JYX131233:JYX131526 KIT131233:KIT131526 KSP131233:KSP131526 LCL131233:LCL131526 LMH131233:LMH131526 LWD131233:LWD131526 MFZ131233:MFZ131526 MPV131233:MPV131526 MZR131233:MZR131526 NJN131233:NJN131526 NTJ131233:NTJ131526 ODF131233:ODF131526 ONB131233:ONB131526 OWX131233:OWX131526 PGT131233:PGT131526 PQP131233:PQP131526 QAL131233:QAL131526 QKH131233:QKH131526 QUD131233:QUD131526 RDZ131233:RDZ131526 RNV131233:RNV131526 RXR131233:RXR131526 SHN131233:SHN131526 SRJ131233:SRJ131526 TBF131233:TBF131526 TLB131233:TLB131526 TUX131233:TUX131526 UET131233:UET131526 UOP131233:UOP131526 UYL131233:UYL131526 VIH131233:VIH131526 VSD131233:VSD131526 WBZ131233:WBZ131526 WLV131233:WLV131526 WVR131233:WVR131526 J196769:J197062 JF196769:JF197062 TB196769:TB197062 ACX196769:ACX197062 AMT196769:AMT197062 AWP196769:AWP197062 BGL196769:BGL197062 BQH196769:BQH197062 CAD196769:CAD197062 CJZ196769:CJZ197062 CTV196769:CTV197062 DDR196769:DDR197062 DNN196769:DNN197062 DXJ196769:DXJ197062 EHF196769:EHF197062 ERB196769:ERB197062 FAX196769:FAX197062 FKT196769:FKT197062 FUP196769:FUP197062 GEL196769:GEL197062 GOH196769:GOH197062 GYD196769:GYD197062 HHZ196769:HHZ197062 HRV196769:HRV197062 IBR196769:IBR197062 ILN196769:ILN197062 IVJ196769:IVJ197062 JFF196769:JFF197062 JPB196769:JPB197062 JYX196769:JYX197062 KIT196769:KIT197062 KSP196769:KSP197062 LCL196769:LCL197062 LMH196769:LMH197062 LWD196769:LWD197062 MFZ196769:MFZ197062 MPV196769:MPV197062 MZR196769:MZR197062 NJN196769:NJN197062 NTJ196769:NTJ197062 ODF196769:ODF197062 ONB196769:ONB197062 OWX196769:OWX197062 PGT196769:PGT197062 PQP196769:PQP197062 QAL196769:QAL197062 QKH196769:QKH197062 QUD196769:QUD197062 RDZ196769:RDZ197062 RNV196769:RNV197062 RXR196769:RXR197062 SHN196769:SHN197062 SRJ196769:SRJ197062 TBF196769:TBF197062 TLB196769:TLB197062 TUX196769:TUX197062 UET196769:UET197062 UOP196769:UOP197062 UYL196769:UYL197062 VIH196769:VIH197062 VSD196769:VSD197062 WBZ196769:WBZ197062 WLV196769:WLV197062 WVR196769:WVR197062 J262305:J262598 JF262305:JF262598 TB262305:TB262598 ACX262305:ACX262598 AMT262305:AMT262598 AWP262305:AWP262598 BGL262305:BGL262598 BQH262305:BQH262598 CAD262305:CAD262598 CJZ262305:CJZ262598 CTV262305:CTV262598 DDR262305:DDR262598 DNN262305:DNN262598 DXJ262305:DXJ262598 EHF262305:EHF262598 ERB262305:ERB262598 FAX262305:FAX262598 FKT262305:FKT262598 FUP262305:FUP262598 GEL262305:GEL262598 GOH262305:GOH262598 GYD262305:GYD262598 HHZ262305:HHZ262598 HRV262305:HRV262598 IBR262305:IBR262598 ILN262305:ILN262598 IVJ262305:IVJ262598 JFF262305:JFF262598 JPB262305:JPB262598 JYX262305:JYX262598 KIT262305:KIT262598 KSP262305:KSP262598 LCL262305:LCL262598 LMH262305:LMH262598 LWD262305:LWD262598 MFZ262305:MFZ262598 MPV262305:MPV262598 MZR262305:MZR262598 NJN262305:NJN262598 NTJ262305:NTJ262598 ODF262305:ODF262598 ONB262305:ONB262598 OWX262305:OWX262598 PGT262305:PGT262598 PQP262305:PQP262598 QAL262305:QAL262598 QKH262305:QKH262598 QUD262305:QUD262598 RDZ262305:RDZ262598 RNV262305:RNV262598 RXR262305:RXR262598 SHN262305:SHN262598 SRJ262305:SRJ262598 TBF262305:TBF262598 TLB262305:TLB262598 TUX262305:TUX262598 UET262305:UET262598 UOP262305:UOP262598 UYL262305:UYL262598 VIH262305:VIH262598 VSD262305:VSD262598 WBZ262305:WBZ262598 WLV262305:WLV262598 WVR262305:WVR262598 J327841:J328134 JF327841:JF328134 TB327841:TB328134 ACX327841:ACX328134 AMT327841:AMT328134 AWP327841:AWP328134 BGL327841:BGL328134 BQH327841:BQH328134 CAD327841:CAD328134 CJZ327841:CJZ328134 CTV327841:CTV328134 DDR327841:DDR328134 DNN327841:DNN328134 DXJ327841:DXJ328134 EHF327841:EHF328134 ERB327841:ERB328134 FAX327841:FAX328134 FKT327841:FKT328134 FUP327841:FUP328134 GEL327841:GEL328134 GOH327841:GOH328134 GYD327841:GYD328134 HHZ327841:HHZ328134 HRV327841:HRV328134 IBR327841:IBR328134 ILN327841:ILN328134 IVJ327841:IVJ328134 JFF327841:JFF328134 JPB327841:JPB328134 JYX327841:JYX328134 KIT327841:KIT328134 KSP327841:KSP328134 LCL327841:LCL328134 LMH327841:LMH328134 LWD327841:LWD328134 MFZ327841:MFZ328134 MPV327841:MPV328134 MZR327841:MZR328134 NJN327841:NJN328134 NTJ327841:NTJ328134 ODF327841:ODF328134 ONB327841:ONB328134 OWX327841:OWX328134 PGT327841:PGT328134 PQP327841:PQP328134 QAL327841:QAL328134 QKH327841:QKH328134 QUD327841:QUD328134 RDZ327841:RDZ328134 RNV327841:RNV328134 RXR327841:RXR328134 SHN327841:SHN328134 SRJ327841:SRJ328134 TBF327841:TBF328134 TLB327841:TLB328134 TUX327841:TUX328134 UET327841:UET328134 UOP327841:UOP328134 UYL327841:UYL328134 VIH327841:VIH328134 VSD327841:VSD328134 WBZ327841:WBZ328134 WLV327841:WLV328134 WVR327841:WVR328134 J393377:J393670 JF393377:JF393670 TB393377:TB393670 ACX393377:ACX393670 AMT393377:AMT393670 AWP393377:AWP393670 BGL393377:BGL393670 BQH393377:BQH393670 CAD393377:CAD393670 CJZ393377:CJZ393670 CTV393377:CTV393670 DDR393377:DDR393670 DNN393377:DNN393670 DXJ393377:DXJ393670 EHF393377:EHF393670 ERB393377:ERB393670 FAX393377:FAX393670 FKT393377:FKT393670 FUP393377:FUP393670 GEL393377:GEL393670 GOH393377:GOH393670 GYD393377:GYD393670 HHZ393377:HHZ393670 HRV393377:HRV393670 IBR393377:IBR393670 ILN393377:ILN393670 IVJ393377:IVJ393670 JFF393377:JFF393670 JPB393377:JPB393670 JYX393377:JYX393670 KIT393377:KIT393670 KSP393377:KSP393670 LCL393377:LCL393670 LMH393377:LMH393670 LWD393377:LWD393670 MFZ393377:MFZ393670 MPV393377:MPV393670 MZR393377:MZR393670 NJN393377:NJN393670 NTJ393377:NTJ393670 ODF393377:ODF393670 ONB393377:ONB393670 OWX393377:OWX393670 PGT393377:PGT393670 PQP393377:PQP393670 QAL393377:QAL393670 QKH393377:QKH393670 QUD393377:QUD393670 RDZ393377:RDZ393670 RNV393377:RNV393670 RXR393377:RXR393670 SHN393377:SHN393670 SRJ393377:SRJ393670 TBF393377:TBF393670 TLB393377:TLB393670 TUX393377:TUX393670 UET393377:UET393670 UOP393377:UOP393670 UYL393377:UYL393670 VIH393377:VIH393670 VSD393377:VSD393670 WBZ393377:WBZ393670 WLV393377:WLV393670 WVR393377:WVR393670 J458913:J459206 JF458913:JF459206 TB458913:TB459206 ACX458913:ACX459206 AMT458913:AMT459206 AWP458913:AWP459206 BGL458913:BGL459206 BQH458913:BQH459206 CAD458913:CAD459206 CJZ458913:CJZ459206 CTV458913:CTV459206 DDR458913:DDR459206 DNN458913:DNN459206 DXJ458913:DXJ459206 EHF458913:EHF459206 ERB458913:ERB459206 FAX458913:FAX459206 FKT458913:FKT459206 FUP458913:FUP459206 GEL458913:GEL459206 GOH458913:GOH459206 GYD458913:GYD459206 HHZ458913:HHZ459206 HRV458913:HRV459206 IBR458913:IBR459206 ILN458913:ILN459206 IVJ458913:IVJ459206 JFF458913:JFF459206 JPB458913:JPB459206 JYX458913:JYX459206 KIT458913:KIT459206 KSP458913:KSP459206 LCL458913:LCL459206 LMH458913:LMH459206 LWD458913:LWD459206 MFZ458913:MFZ459206 MPV458913:MPV459206 MZR458913:MZR459206 NJN458913:NJN459206 NTJ458913:NTJ459206 ODF458913:ODF459206 ONB458913:ONB459206 OWX458913:OWX459206 PGT458913:PGT459206 PQP458913:PQP459206 QAL458913:QAL459206 QKH458913:QKH459206 QUD458913:QUD459206 RDZ458913:RDZ459206 RNV458913:RNV459206 RXR458913:RXR459206 SHN458913:SHN459206 SRJ458913:SRJ459206 TBF458913:TBF459206 TLB458913:TLB459206 TUX458913:TUX459206 UET458913:UET459206 UOP458913:UOP459206 UYL458913:UYL459206 VIH458913:VIH459206 VSD458913:VSD459206 WBZ458913:WBZ459206 WLV458913:WLV459206 WVR458913:WVR459206 J524449:J524742 JF524449:JF524742 TB524449:TB524742 ACX524449:ACX524742 AMT524449:AMT524742 AWP524449:AWP524742 BGL524449:BGL524742 BQH524449:BQH524742 CAD524449:CAD524742 CJZ524449:CJZ524742 CTV524449:CTV524742 DDR524449:DDR524742 DNN524449:DNN524742 DXJ524449:DXJ524742 EHF524449:EHF524742 ERB524449:ERB524742 FAX524449:FAX524742 FKT524449:FKT524742 FUP524449:FUP524742 GEL524449:GEL524742 GOH524449:GOH524742 GYD524449:GYD524742 HHZ524449:HHZ524742 HRV524449:HRV524742 IBR524449:IBR524742 ILN524449:ILN524742 IVJ524449:IVJ524742 JFF524449:JFF524742 JPB524449:JPB524742 JYX524449:JYX524742 KIT524449:KIT524742 KSP524449:KSP524742 LCL524449:LCL524742 LMH524449:LMH524742 LWD524449:LWD524742 MFZ524449:MFZ524742 MPV524449:MPV524742 MZR524449:MZR524742 NJN524449:NJN524742 NTJ524449:NTJ524742 ODF524449:ODF524742 ONB524449:ONB524742 OWX524449:OWX524742 PGT524449:PGT524742 PQP524449:PQP524742 QAL524449:QAL524742 QKH524449:QKH524742 QUD524449:QUD524742 RDZ524449:RDZ524742 RNV524449:RNV524742 RXR524449:RXR524742 SHN524449:SHN524742 SRJ524449:SRJ524742 TBF524449:TBF524742 TLB524449:TLB524742 TUX524449:TUX524742 UET524449:UET524742 UOP524449:UOP524742 UYL524449:UYL524742 VIH524449:VIH524742 VSD524449:VSD524742 WBZ524449:WBZ524742 WLV524449:WLV524742 WVR524449:WVR524742 J589985:J590278 JF589985:JF590278 TB589985:TB590278 ACX589985:ACX590278 AMT589985:AMT590278 AWP589985:AWP590278 BGL589985:BGL590278 BQH589985:BQH590278 CAD589985:CAD590278 CJZ589985:CJZ590278 CTV589985:CTV590278 DDR589985:DDR590278 DNN589985:DNN590278 DXJ589985:DXJ590278 EHF589985:EHF590278 ERB589985:ERB590278 FAX589985:FAX590278 FKT589985:FKT590278 FUP589985:FUP590278 GEL589985:GEL590278 GOH589985:GOH590278 GYD589985:GYD590278 HHZ589985:HHZ590278 HRV589985:HRV590278 IBR589985:IBR590278 ILN589985:ILN590278 IVJ589985:IVJ590278 JFF589985:JFF590278 JPB589985:JPB590278 JYX589985:JYX590278 KIT589985:KIT590278 KSP589985:KSP590278 LCL589985:LCL590278 LMH589985:LMH590278 LWD589985:LWD590278 MFZ589985:MFZ590278 MPV589985:MPV590278 MZR589985:MZR590278 NJN589985:NJN590278 NTJ589985:NTJ590278 ODF589985:ODF590278 ONB589985:ONB590278 OWX589985:OWX590278 PGT589985:PGT590278 PQP589985:PQP590278 QAL589985:QAL590278 QKH589985:QKH590278 QUD589985:QUD590278 RDZ589985:RDZ590278 RNV589985:RNV590278 RXR589985:RXR590278 SHN589985:SHN590278 SRJ589985:SRJ590278 TBF589985:TBF590278 TLB589985:TLB590278 TUX589985:TUX590278 UET589985:UET590278 UOP589985:UOP590278 UYL589985:UYL590278 VIH589985:VIH590278 VSD589985:VSD590278 WBZ589985:WBZ590278 WLV589985:WLV590278 WVR589985:WVR590278 J655521:J655814 JF655521:JF655814 TB655521:TB655814 ACX655521:ACX655814 AMT655521:AMT655814 AWP655521:AWP655814 BGL655521:BGL655814 BQH655521:BQH655814 CAD655521:CAD655814 CJZ655521:CJZ655814 CTV655521:CTV655814 DDR655521:DDR655814 DNN655521:DNN655814 DXJ655521:DXJ655814 EHF655521:EHF655814 ERB655521:ERB655814 FAX655521:FAX655814 FKT655521:FKT655814 FUP655521:FUP655814 GEL655521:GEL655814 GOH655521:GOH655814 GYD655521:GYD655814 HHZ655521:HHZ655814 HRV655521:HRV655814 IBR655521:IBR655814 ILN655521:ILN655814 IVJ655521:IVJ655814 JFF655521:JFF655814 JPB655521:JPB655814 JYX655521:JYX655814 KIT655521:KIT655814 KSP655521:KSP655814 LCL655521:LCL655814 LMH655521:LMH655814 LWD655521:LWD655814 MFZ655521:MFZ655814 MPV655521:MPV655814 MZR655521:MZR655814 NJN655521:NJN655814 NTJ655521:NTJ655814 ODF655521:ODF655814 ONB655521:ONB655814 OWX655521:OWX655814 PGT655521:PGT655814 PQP655521:PQP655814 QAL655521:QAL655814 QKH655521:QKH655814 QUD655521:QUD655814 RDZ655521:RDZ655814 RNV655521:RNV655814 RXR655521:RXR655814 SHN655521:SHN655814 SRJ655521:SRJ655814 TBF655521:TBF655814 TLB655521:TLB655814 TUX655521:TUX655814 UET655521:UET655814 UOP655521:UOP655814 UYL655521:UYL655814 VIH655521:VIH655814 VSD655521:VSD655814 WBZ655521:WBZ655814 WLV655521:WLV655814 WVR655521:WVR655814 J721057:J721350 JF721057:JF721350 TB721057:TB721350 ACX721057:ACX721350 AMT721057:AMT721350 AWP721057:AWP721350 BGL721057:BGL721350 BQH721057:BQH721350 CAD721057:CAD721350 CJZ721057:CJZ721350 CTV721057:CTV721350 DDR721057:DDR721350 DNN721057:DNN721350 DXJ721057:DXJ721350 EHF721057:EHF721350 ERB721057:ERB721350 FAX721057:FAX721350 FKT721057:FKT721350 FUP721057:FUP721350 GEL721057:GEL721350 GOH721057:GOH721350 GYD721057:GYD721350 HHZ721057:HHZ721350 HRV721057:HRV721350 IBR721057:IBR721350 ILN721057:ILN721350 IVJ721057:IVJ721350 JFF721057:JFF721350 JPB721057:JPB721350 JYX721057:JYX721350 KIT721057:KIT721350 KSP721057:KSP721350 LCL721057:LCL721350 LMH721057:LMH721350 LWD721057:LWD721350 MFZ721057:MFZ721350 MPV721057:MPV721350 MZR721057:MZR721350 NJN721057:NJN721350 NTJ721057:NTJ721350 ODF721057:ODF721350 ONB721057:ONB721350 OWX721057:OWX721350 PGT721057:PGT721350 PQP721057:PQP721350 QAL721057:QAL721350 QKH721057:QKH721350 QUD721057:QUD721350 RDZ721057:RDZ721350 RNV721057:RNV721350 RXR721057:RXR721350 SHN721057:SHN721350 SRJ721057:SRJ721350 TBF721057:TBF721350 TLB721057:TLB721350 TUX721057:TUX721350 UET721057:UET721350 UOP721057:UOP721350 UYL721057:UYL721350 VIH721057:VIH721350 VSD721057:VSD721350 WBZ721057:WBZ721350 WLV721057:WLV721350 WVR721057:WVR721350 J786593:J786886 JF786593:JF786886 TB786593:TB786886 ACX786593:ACX786886 AMT786593:AMT786886 AWP786593:AWP786886 BGL786593:BGL786886 BQH786593:BQH786886 CAD786593:CAD786886 CJZ786593:CJZ786886 CTV786593:CTV786886 DDR786593:DDR786886 DNN786593:DNN786886 DXJ786593:DXJ786886 EHF786593:EHF786886 ERB786593:ERB786886 FAX786593:FAX786886 FKT786593:FKT786886 FUP786593:FUP786886 GEL786593:GEL786886 GOH786593:GOH786886 GYD786593:GYD786886 HHZ786593:HHZ786886 HRV786593:HRV786886 IBR786593:IBR786886 ILN786593:ILN786886 IVJ786593:IVJ786886 JFF786593:JFF786886 JPB786593:JPB786886 JYX786593:JYX786886 KIT786593:KIT786886 KSP786593:KSP786886 LCL786593:LCL786886 LMH786593:LMH786886 LWD786593:LWD786886 MFZ786593:MFZ786886 MPV786593:MPV786886 MZR786593:MZR786886 NJN786593:NJN786886 NTJ786593:NTJ786886 ODF786593:ODF786886 ONB786593:ONB786886 OWX786593:OWX786886 PGT786593:PGT786886 PQP786593:PQP786886 QAL786593:QAL786886 QKH786593:QKH786886 QUD786593:QUD786886 RDZ786593:RDZ786886 RNV786593:RNV786886 RXR786593:RXR786886 SHN786593:SHN786886 SRJ786593:SRJ786886 TBF786593:TBF786886 TLB786593:TLB786886 TUX786593:TUX786886 UET786593:UET786886 UOP786593:UOP786886 UYL786593:UYL786886 VIH786593:VIH786886 VSD786593:VSD786886 WBZ786593:WBZ786886 WLV786593:WLV786886 WVR786593:WVR786886 J852129:J852422 JF852129:JF852422 TB852129:TB852422 ACX852129:ACX852422 AMT852129:AMT852422 AWP852129:AWP852422 BGL852129:BGL852422 BQH852129:BQH852422 CAD852129:CAD852422 CJZ852129:CJZ852422 CTV852129:CTV852422 DDR852129:DDR852422 DNN852129:DNN852422 DXJ852129:DXJ852422 EHF852129:EHF852422 ERB852129:ERB852422 FAX852129:FAX852422 FKT852129:FKT852422 FUP852129:FUP852422 GEL852129:GEL852422 GOH852129:GOH852422 GYD852129:GYD852422 HHZ852129:HHZ852422 HRV852129:HRV852422 IBR852129:IBR852422 ILN852129:ILN852422 IVJ852129:IVJ852422 JFF852129:JFF852422 JPB852129:JPB852422 JYX852129:JYX852422 KIT852129:KIT852422 KSP852129:KSP852422 LCL852129:LCL852422 LMH852129:LMH852422 LWD852129:LWD852422 MFZ852129:MFZ852422 MPV852129:MPV852422 MZR852129:MZR852422 NJN852129:NJN852422 NTJ852129:NTJ852422 ODF852129:ODF852422 ONB852129:ONB852422 OWX852129:OWX852422 PGT852129:PGT852422 PQP852129:PQP852422 QAL852129:QAL852422 QKH852129:QKH852422 QUD852129:QUD852422 RDZ852129:RDZ852422 RNV852129:RNV852422 RXR852129:RXR852422 SHN852129:SHN852422 SRJ852129:SRJ852422 TBF852129:TBF852422 TLB852129:TLB852422 TUX852129:TUX852422 UET852129:UET852422 UOP852129:UOP852422 UYL852129:UYL852422 VIH852129:VIH852422 VSD852129:VSD852422 WBZ852129:WBZ852422 WLV852129:WLV852422 WVR852129:WVR852422 J917665:J917958 JF917665:JF917958 TB917665:TB917958 ACX917665:ACX917958 AMT917665:AMT917958 AWP917665:AWP917958 BGL917665:BGL917958 BQH917665:BQH917958 CAD917665:CAD917958 CJZ917665:CJZ917958 CTV917665:CTV917958 DDR917665:DDR917958 DNN917665:DNN917958 DXJ917665:DXJ917958 EHF917665:EHF917958 ERB917665:ERB917958 FAX917665:FAX917958 FKT917665:FKT917958 FUP917665:FUP917958 GEL917665:GEL917958 GOH917665:GOH917958 GYD917665:GYD917958 HHZ917665:HHZ917958 HRV917665:HRV917958 IBR917665:IBR917958 ILN917665:ILN917958 IVJ917665:IVJ917958 JFF917665:JFF917958 JPB917665:JPB917958 JYX917665:JYX917958 KIT917665:KIT917958 KSP917665:KSP917958 LCL917665:LCL917958 LMH917665:LMH917958 LWD917665:LWD917958 MFZ917665:MFZ917958 MPV917665:MPV917958 MZR917665:MZR917958 NJN917665:NJN917958 NTJ917665:NTJ917958 ODF917665:ODF917958 ONB917665:ONB917958 OWX917665:OWX917958 PGT917665:PGT917958 PQP917665:PQP917958 QAL917665:QAL917958 QKH917665:QKH917958 QUD917665:QUD917958 RDZ917665:RDZ917958 RNV917665:RNV917958 RXR917665:RXR917958 SHN917665:SHN917958 SRJ917665:SRJ917958 TBF917665:TBF917958 TLB917665:TLB917958 TUX917665:TUX917958 UET917665:UET917958 UOP917665:UOP917958 UYL917665:UYL917958 VIH917665:VIH917958 VSD917665:VSD917958 WBZ917665:WBZ917958 WLV917665:WLV917958 WVR917665:WVR917958 J983201:J983494 JF983201:JF983494 TB983201:TB983494 ACX983201:ACX983494 AMT983201:AMT983494 AWP983201:AWP983494 BGL983201:BGL983494 BQH983201:BQH983494 CAD983201:CAD983494 CJZ983201:CJZ983494 CTV983201:CTV983494 DDR983201:DDR983494 DNN983201:DNN983494 DXJ983201:DXJ983494 EHF983201:EHF983494 ERB983201:ERB983494 FAX983201:FAX983494 FKT983201:FKT983494 FUP983201:FUP983494 GEL983201:GEL983494 GOH983201:GOH983494 GYD983201:GYD983494 HHZ983201:HHZ983494 HRV983201:HRV983494 IBR983201:IBR983494 ILN983201:ILN983494 IVJ983201:IVJ983494 JFF983201:JFF983494 JPB983201:JPB983494 JYX983201:JYX983494 KIT983201:KIT983494 KSP983201:KSP983494 LCL983201:LCL983494 LMH983201:LMH983494 LWD983201:LWD983494 MFZ983201:MFZ983494 MPV983201:MPV983494 MZR983201:MZR983494 NJN983201:NJN983494 NTJ983201:NTJ983494 ODF983201:ODF983494 ONB983201:ONB983494 OWX983201:OWX983494 PGT983201:PGT983494 PQP983201:PQP983494 QAL983201:QAL983494 QKH983201:QKH983494 QUD983201:QUD983494 RDZ983201:RDZ983494 RNV983201:RNV983494 RXR983201:RXR983494 SHN983201:SHN983494 SRJ983201:SRJ983494 TBF983201:TBF983494 TLB983201:TLB983494 TUX983201:TUX983494 UET983201:UET983494 UOP983201:UOP983494 UYL983201:UYL983494 VIH983201:VIH983494 VSD983201:VSD983494 WBZ983201:WBZ983494 WLV983201:WLV983494 WVR983201:WVR983494 G349:H454 JC349:JD454 SY349:SZ454 ACU349:ACV454 AMQ349:AMR454 AWM349:AWN454 BGI349:BGJ454 BQE349:BQF454 CAA349:CAB454 CJW349:CJX454 CTS349:CTT454 DDO349:DDP454 DNK349:DNL454 DXG349:DXH454 EHC349:EHD454 EQY349:EQZ454 FAU349:FAV454 FKQ349:FKR454 FUM349:FUN454 GEI349:GEJ454 GOE349:GOF454 GYA349:GYB454 HHW349:HHX454 HRS349:HRT454 IBO349:IBP454 ILK349:ILL454 IVG349:IVH454 JFC349:JFD454 JOY349:JOZ454 JYU349:JYV454 KIQ349:KIR454 KSM349:KSN454 LCI349:LCJ454 LME349:LMF454 LWA349:LWB454 MFW349:MFX454 MPS349:MPT454 MZO349:MZP454 NJK349:NJL454 NTG349:NTH454 ODC349:ODD454 OMY349:OMZ454 OWU349:OWV454 PGQ349:PGR454 PQM349:PQN454 QAI349:QAJ454 QKE349:QKF454 QUA349:QUB454 RDW349:RDX454 RNS349:RNT454 RXO349:RXP454 SHK349:SHL454 SRG349:SRH454 TBC349:TBD454 TKY349:TKZ454 TUU349:TUV454 UEQ349:UER454 UOM349:UON454 UYI349:UYJ454 VIE349:VIF454 VSA349:VSB454 WBW349:WBX454 WLS349:WLT454 WVO349:WVP454 G65885:H65990 JC65885:JD65990 SY65885:SZ65990 ACU65885:ACV65990 AMQ65885:AMR65990 AWM65885:AWN65990 BGI65885:BGJ65990 BQE65885:BQF65990 CAA65885:CAB65990 CJW65885:CJX65990 CTS65885:CTT65990 DDO65885:DDP65990 DNK65885:DNL65990 DXG65885:DXH65990 EHC65885:EHD65990 EQY65885:EQZ65990 FAU65885:FAV65990 FKQ65885:FKR65990 FUM65885:FUN65990 GEI65885:GEJ65990 GOE65885:GOF65990 GYA65885:GYB65990 HHW65885:HHX65990 HRS65885:HRT65990 IBO65885:IBP65990 ILK65885:ILL65990 IVG65885:IVH65990 JFC65885:JFD65990 JOY65885:JOZ65990 JYU65885:JYV65990 KIQ65885:KIR65990 KSM65885:KSN65990 LCI65885:LCJ65990 LME65885:LMF65990 LWA65885:LWB65990 MFW65885:MFX65990 MPS65885:MPT65990 MZO65885:MZP65990 NJK65885:NJL65990 NTG65885:NTH65990 ODC65885:ODD65990 OMY65885:OMZ65990 OWU65885:OWV65990 PGQ65885:PGR65990 PQM65885:PQN65990 QAI65885:QAJ65990 QKE65885:QKF65990 QUA65885:QUB65990 RDW65885:RDX65990 RNS65885:RNT65990 RXO65885:RXP65990 SHK65885:SHL65990 SRG65885:SRH65990 TBC65885:TBD65990 TKY65885:TKZ65990 TUU65885:TUV65990 UEQ65885:UER65990 UOM65885:UON65990 UYI65885:UYJ65990 VIE65885:VIF65990 VSA65885:VSB65990 WBW65885:WBX65990 WLS65885:WLT65990 WVO65885:WVP65990 G131421:H131526 JC131421:JD131526 SY131421:SZ131526 ACU131421:ACV131526 AMQ131421:AMR131526 AWM131421:AWN131526 BGI131421:BGJ131526 BQE131421:BQF131526 CAA131421:CAB131526 CJW131421:CJX131526 CTS131421:CTT131526 DDO131421:DDP131526 DNK131421:DNL131526 DXG131421:DXH131526 EHC131421:EHD131526 EQY131421:EQZ131526 FAU131421:FAV131526 FKQ131421:FKR131526 FUM131421:FUN131526 GEI131421:GEJ131526 GOE131421:GOF131526 GYA131421:GYB131526 HHW131421:HHX131526 HRS131421:HRT131526 IBO131421:IBP131526 ILK131421:ILL131526 IVG131421:IVH131526 JFC131421:JFD131526 JOY131421:JOZ131526 JYU131421:JYV131526 KIQ131421:KIR131526 KSM131421:KSN131526 LCI131421:LCJ131526 LME131421:LMF131526 LWA131421:LWB131526 MFW131421:MFX131526 MPS131421:MPT131526 MZO131421:MZP131526 NJK131421:NJL131526 NTG131421:NTH131526 ODC131421:ODD131526 OMY131421:OMZ131526 OWU131421:OWV131526 PGQ131421:PGR131526 PQM131421:PQN131526 QAI131421:QAJ131526 QKE131421:QKF131526 QUA131421:QUB131526 RDW131421:RDX131526 RNS131421:RNT131526 RXO131421:RXP131526 SHK131421:SHL131526 SRG131421:SRH131526 TBC131421:TBD131526 TKY131421:TKZ131526 TUU131421:TUV131526 UEQ131421:UER131526 UOM131421:UON131526 UYI131421:UYJ131526 VIE131421:VIF131526 VSA131421:VSB131526 WBW131421:WBX131526 WLS131421:WLT131526 WVO131421:WVP131526 G196957:H197062 JC196957:JD197062 SY196957:SZ197062 ACU196957:ACV197062 AMQ196957:AMR197062 AWM196957:AWN197062 BGI196957:BGJ197062 BQE196957:BQF197062 CAA196957:CAB197062 CJW196957:CJX197062 CTS196957:CTT197062 DDO196957:DDP197062 DNK196957:DNL197062 DXG196957:DXH197062 EHC196957:EHD197062 EQY196957:EQZ197062 FAU196957:FAV197062 FKQ196957:FKR197062 FUM196957:FUN197062 GEI196957:GEJ197062 GOE196957:GOF197062 GYA196957:GYB197062 HHW196957:HHX197062 HRS196957:HRT197062 IBO196957:IBP197062 ILK196957:ILL197062 IVG196957:IVH197062 JFC196957:JFD197062 JOY196957:JOZ197062 JYU196957:JYV197062 KIQ196957:KIR197062 KSM196957:KSN197062 LCI196957:LCJ197062 LME196957:LMF197062 LWA196957:LWB197062 MFW196957:MFX197062 MPS196957:MPT197062 MZO196957:MZP197062 NJK196957:NJL197062 NTG196957:NTH197062 ODC196957:ODD197062 OMY196957:OMZ197062 OWU196957:OWV197062 PGQ196957:PGR197062 PQM196957:PQN197062 QAI196957:QAJ197062 QKE196957:QKF197062 QUA196957:QUB197062 RDW196957:RDX197062 RNS196957:RNT197062 RXO196957:RXP197062 SHK196957:SHL197062 SRG196957:SRH197062 TBC196957:TBD197062 TKY196957:TKZ197062 TUU196957:TUV197062 UEQ196957:UER197062 UOM196957:UON197062 UYI196957:UYJ197062 VIE196957:VIF197062 VSA196957:VSB197062 WBW196957:WBX197062 WLS196957:WLT197062 WVO196957:WVP197062 G262493:H262598 JC262493:JD262598 SY262493:SZ262598 ACU262493:ACV262598 AMQ262493:AMR262598 AWM262493:AWN262598 BGI262493:BGJ262598 BQE262493:BQF262598 CAA262493:CAB262598 CJW262493:CJX262598 CTS262493:CTT262598 DDO262493:DDP262598 DNK262493:DNL262598 DXG262493:DXH262598 EHC262493:EHD262598 EQY262493:EQZ262598 FAU262493:FAV262598 FKQ262493:FKR262598 FUM262493:FUN262598 GEI262493:GEJ262598 GOE262493:GOF262598 GYA262493:GYB262598 HHW262493:HHX262598 HRS262493:HRT262598 IBO262493:IBP262598 ILK262493:ILL262598 IVG262493:IVH262598 JFC262493:JFD262598 JOY262493:JOZ262598 JYU262493:JYV262598 KIQ262493:KIR262598 KSM262493:KSN262598 LCI262493:LCJ262598 LME262493:LMF262598 LWA262493:LWB262598 MFW262493:MFX262598 MPS262493:MPT262598 MZO262493:MZP262598 NJK262493:NJL262598 NTG262493:NTH262598 ODC262493:ODD262598 OMY262493:OMZ262598 OWU262493:OWV262598 PGQ262493:PGR262598 PQM262493:PQN262598 QAI262493:QAJ262598 QKE262493:QKF262598 QUA262493:QUB262598 RDW262493:RDX262598 RNS262493:RNT262598 RXO262493:RXP262598 SHK262493:SHL262598 SRG262493:SRH262598 TBC262493:TBD262598 TKY262493:TKZ262598 TUU262493:TUV262598 UEQ262493:UER262598 UOM262493:UON262598 UYI262493:UYJ262598 VIE262493:VIF262598 VSA262493:VSB262598 WBW262493:WBX262598 WLS262493:WLT262598 WVO262493:WVP262598 G328029:H328134 JC328029:JD328134 SY328029:SZ328134 ACU328029:ACV328134 AMQ328029:AMR328134 AWM328029:AWN328134 BGI328029:BGJ328134 BQE328029:BQF328134 CAA328029:CAB328134 CJW328029:CJX328134 CTS328029:CTT328134 DDO328029:DDP328134 DNK328029:DNL328134 DXG328029:DXH328134 EHC328029:EHD328134 EQY328029:EQZ328134 FAU328029:FAV328134 FKQ328029:FKR328134 FUM328029:FUN328134 GEI328029:GEJ328134 GOE328029:GOF328134 GYA328029:GYB328134 HHW328029:HHX328134 HRS328029:HRT328134 IBO328029:IBP328134 ILK328029:ILL328134 IVG328029:IVH328134 JFC328029:JFD328134 JOY328029:JOZ328134 JYU328029:JYV328134 KIQ328029:KIR328134 KSM328029:KSN328134 LCI328029:LCJ328134 LME328029:LMF328134 LWA328029:LWB328134 MFW328029:MFX328134 MPS328029:MPT328134 MZO328029:MZP328134 NJK328029:NJL328134 NTG328029:NTH328134 ODC328029:ODD328134 OMY328029:OMZ328134 OWU328029:OWV328134 PGQ328029:PGR328134 PQM328029:PQN328134 QAI328029:QAJ328134 QKE328029:QKF328134 QUA328029:QUB328134 RDW328029:RDX328134 RNS328029:RNT328134 RXO328029:RXP328134 SHK328029:SHL328134 SRG328029:SRH328134 TBC328029:TBD328134 TKY328029:TKZ328134 TUU328029:TUV328134 UEQ328029:UER328134 UOM328029:UON328134 UYI328029:UYJ328134 VIE328029:VIF328134 VSA328029:VSB328134 WBW328029:WBX328134 WLS328029:WLT328134 WVO328029:WVP328134 G393565:H393670 JC393565:JD393670 SY393565:SZ393670 ACU393565:ACV393670 AMQ393565:AMR393670 AWM393565:AWN393670 BGI393565:BGJ393670 BQE393565:BQF393670 CAA393565:CAB393670 CJW393565:CJX393670 CTS393565:CTT393670 DDO393565:DDP393670 DNK393565:DNL393670 DXG393565:DXH393670 EHC393565:EHD393670 EQY393565:EQZ393670 FAU393565:FAV393670 FKQ393565:FKR393670 FUM393565:FUN393670 GEI393565:GEJ393670 GOE393565:GOF393670 GYA393565:GYB393670 HHW393565:HHX393670 HRS393565:HRT393670 IBO393565:IBP393670 ILK393565:ILL393670 IVG393565:IVH393670 JFC393565:JFD393670 JOY393565:JOZ393670 JYU393565:JYV393670 KIQ393565:KIR393670 KSM393565:KSN393670 LCI393565:LCJ393670 LME393565:LMF393670 LWA393565:LWB393670 MFW393565:MFX393670 MPS393565:MPT393670 MZO393565:MZP393670 NJK393565:NJL393670 NTG393565:NTH393670 ODC393565:ODD393670 OMY393565:OMZ393670 OWU393565:OWV393670 PGQ393565:PGR393670 PQM393565:PQN393670 QAI393565:QAJ393670 QKE393565:QKF393670 QUA393565:QUB393670 RDW393565:RDX393670 RNS393565:RNT393670 RXO393565:RXP393670 SHK393565:SHL393670 SRG393565:SRH393670 TBC393565:TBD393670 TKY393565:TKZ393670 TUU393565:TUV393670 UEQ393565:UER393670 UOM393565:UON393670 UYI393565:UYJ393670 VIE393565:VIF393670 VSA393565:VSB393670 WBW393565:WBX393670 WLS393565:WLT393670 WVO393565:WVP393670 G459101:H459206 JC459101:JD459206 SY459101:SZ459206 ACU459101:ACV459206 AMQ459101:AMR459206 AWM459101:AWN459206 BGI459101:BGJ459206 BQE459101:BQF459206 CAA459101:CAB459206 CJW459101:CJX459206 CTS459101:CTT459206 DDO459101:DDP459206 DNK459101:DNL459206 DXG459101:DXH459206 EHC459101:EHD459206 EQY459101:EQZ459206 FAU459101:FAV459206 FKQ459101:FKR459206 FUM459101:FUN459206 GEI459101:GEJ459206 GOE459101:GOF459206 GYA459101:GYB459206 HHW459101:HHX459206 HRS459101:HRT459206 IBO459101:IBP459206 ILK459101:ILL459206 IVG459101:IVH459206 JFC459101:JFD459206 JOY459101:JOZ459206 JYU459101:JYV459206 KIQ459101:KIR459206 KSM459101:KSN459206 LCI459101:LCJ459206 LME459101:LMF459206 LWA459101:LWB459206 MFW459101:MFX459206 MPS459101:MPT459206 MZO459101:MZP459206 NJK459101:NJL459206 NTG459101:NTH459206 ODC459101:ODD459206 OMY459101:OMZ459206 OWU459101:OWV459206 PGQ459101:PGR459206 PQM459101:PQN459206 QAI459101:QAJ459206 QKE459101:QKF459206 QUA459101:QUB459206 RDW459101:RDX459206 RNS459101:RNT459206 RXO459101:RXP459206 SHK459101:SHL459206 SRG459101:SRH459206 TBC459101:TBD459206 TKY459101:TKZ459206 TUU459101:TUV459206 UEQ459101:UER459206 UOM459101:UON459206 UYI459101:UYJ459206 VIE459101:VIF459206 VSA459101:VSB459206 WBW459101:WBX459206 WLS459101:WLT459206 WVO459101:WVP459206 G524637:H524742 JC524637:JD524742 SY524637:SZ524742 ACU524637:ACV524742 AMQ524637:AMR524742 AWM524637:AWN524742 BGI524637:BGJ524742 BQE524637:BQF524742 CAA524637:CAB524742 CJW524637:CJX524742 CTS524637:CTT524742 DDO524637:DDP524742 DNK524637:DNL524742 DXG524637:DXH524742 EHC524637:EHD524742 EQY524637:EQZ524742 FAU524637:FAV524742 FKQ524637:FKR524742 FUM524637:FUN524742 GEI524637:GEJ524742 GOE524637:GOF524742 GYA524637:GYB524742 HHW524637:HHX524742 HRS524637:HRT524742 IBO524637:IBP524742 ILK524637:ILL524742 IVG524637:IVH524742 JFC524637:JFD524742 JOY524637:JOZ524742 JYU524637:JYV524742 KIQ524637:KIR524742 KSM524637:KSN524742 LCI524637:LCJ524742 LME524637:LMF524742 LWA524637:LWB524742 MFW524637:MFX524742 MPS524637:MPT524742 MZO524637:MZP524742 NJK524637:NJL524742 NTG524637:NTH524742 ODC524637:ODD524742 OMY524637:OMZ524742 OWU524637:OWV524742 PGQ524637:PGR524742 PQM524637:PQN524742 QAI524637:QAJ524742 QKE524637:QKF524742 QUA524637:QUB524742 RDW524637:RDX524742 RNS524637:RNT524742 RXO524637:RXP524742 SHK524637:SHL524742 SRG524637:SRH524742 TBC524637:TBD524742 TKY524637:TKZ524742 TUU524637:TUV524742 UEQ524637:UER524742 UOM524637:UON524742 UYI524637:UYJ524742 VIE524637:VIF524742 VSA524637:VSB524742 WBW524637:WBX524742 WLS524637:WLT524742 WVO524637:WVP524742 G590173:H590278 JC590173:JD590278 SY590173:SZ590278 ACU590173:ACV590278 AMQ590173:AMR590278 AWM590173:AWN590278 BGI590173:BGJ590278 BQE590173:BQF590278 CAA590173:CAB590278 CJW590173:CJX590278 CTS590173:CTT590278 DDO590173:DDP590278 DNK590173:DNL590278 DXG590173:DXH590278 EHC590173:EHD590278 EQY590173:EQZ590278 FAU590173:FAV590278 FKQ590173:FKR590278 FUM590173:FUN590278 GEI590173:GEJ590278 GOE590173:GOF590278 GYA590173:GYB590278 HHW590173:HHX590278 HRS590173:HRT590278 IBO590173:IBP590278 ILK590173:ILL590278 IVG590173:IVH590278 JFC590173:JFD590278 JOY590173:JOZ590278 JYU590173:JYV590278 KIQ590173:KIR590278 KSM590173:KSN590278 LCI590173:LCJ590278 LME590173:LMF590278 LWA590173:LWB590278 MFW590173:MFX590278 MPS590173:MPT590278 MZO590173:MZP590278 NJK590173:NJL590278 NTG590173:NTH590278 ODC590173:ODD590278 OMY590173:OMZ590278 OWU590173:OWV590278 PGQ590173:PGR590278 PQM590173:PQN590278 QAI590173:QAJ590278 QKE590173:QKF590278 QUA590173:QUB590278 RDW590173:RDX590278 RNS590173:RNT590278 RXO590173:RXP590278 SHK590173:SHL590278 SRG590173:SRH590278 TBC590173:TBD590278 TKY590173:TKZ590278 TUU590173:TUV590278 UEQ590173:UER590278 UOM590173:UON590278 UYI590173:UYJ590278 VIE590173:VIF590278 VSA590173:VSB590278 WBW590173:WBX590278 WLS590173:WLT590278 WVO590173:WVP590278 G655709:H655814 JC655709:JD655814 SY655709:SZ655814 ACU655709:ACV655814 AMQ655709:AMR655814 AWM655709:AWN655814 BGI655709:BGJ655814 BQE655709:BQF655814 CAA655709:CAB655814 CJW655709:CJX655814 CTS655709:CTT655814 DDO655709:DDP655814 DNK655709:DNL655814 DXG655709:DXH655814 EHC655709:EHD655814 EQY655709:EQZ655814 FAU655709:FAV655814 FKQ655709:FKR655814 FUM655709:FUN655814 GEI655709:GEJ655814 GOE655709:GOF655814 GYA655709:GYB655814 HHW655709:HHX655814 HRS655709:HRT655814 IBO655709:IBP655814 ILK655709:ILL655814 IVG655709:IVH655814 JFC655709:JFD655814 JOY655709:JOZ655814 JYU655709:JYV655814 KIQ655709:KIR655814 KSM655709:KSN655814 LCI655709:LCJ655814 LME655709:LMF655814 LWA655709:LWB655814 MFW655709:MFX655814 MPS655709:MPT655814 MZO655709:MZP655814 NJK655709:NJL655814 NTG655709:NTH655814 ODC655709:ODD655814 OMY655709:OMZ655814 OWU655709:OWV655814 PGQ655709:PGR655814 PQM655709:PQN655814 QAI655709:QAJ655814 QKE655709:QKF655814 QUA655709:QUB655814 RDW655709:RDX655814 RNS655709:RNT655814 RXO655709:RXP655814 SHK655709:SHL655814 SRG655709:SRH655814 TBC655709:TBD655814 TKY655709:TKZ655814 TUU655709:TUV655814 UEQ655709:UER655814 UOM655709:UON655814 UYI655709:UYJ655814 VIE655709:VIF655814 VSA655709:VSB655814 WBW655709:WBX655814 WLS655709:WLT655814 WVO655709:WVP655814 G721245:H721350 JC721245:JD721350 SY721245:SZ721350 ACU721245:ACV721350 AMQ721245:AMR721350 AWM721245:AWN721350 BGI721245:BGJ721350 BQE721245:BQF721350 CAA721245:CAB721350 CJW721245:CJX721350 CTS721245:CTT721350 DDO721245:DDP721350 DNK721245:DNL721350 DXG721245:DXH721350 EHC721245:EHD721350 EQY721245:EQZ721350 FAU721245:FAV721350 FKQ721245:FKR721350 FUM721245:FUN721350 GEI721245:GEJ721350 GOE721245:GOF721350 GYA721245:GYB721350 HHW721245:HHX721350 HRS721245:HRT721350 IBO721245:IBP721350 ILK721245:ILL721350 IVG721245:IVH721350 JFC721245:JFD721350 JOY721245:JOZ721350 JYU721245:JYV721350 KIQ721245:KIR721350 KSM721245:KSN721350 LCI721245:LCJ721350 LME721245:LMF721350 LWA721245:LWB721350 MFW721245:MFX721350 MPS721245:MPT721350 MZO721245:MZP721350 NJK721245:NJL721350 NTG721245:NTH721350 ODC721245:ODD721350 OMY721245:OMZ721350 OWU721245:OWV721350 PGQ721245:PGR721350 PQM721245:PQN721350 QAI721245:QAJ721350 QKE721245:QKF721350 QUA721245:QUB721350 RDW721245:RDX721350 RNS721245:RNT721350 RXO721245:RXP721350 SHK721245:SHL721350 SRG721245:SRH721350 TBC721245:TBD721350 TKY721245:TKZ721350 TUU721245:TUV721350 UEQ721245:UER721350 UOM721245:UON721350 UYI721245:UYJ721350 VIE721245:VIF721350 VSA721245:VSB721350 WBW721245:WBX721350 WLS721245:WLT721350 WVO721245:WVP721350 G786781:H786886 JC786781:JD786886 SY786781:SZ786886 ACU786781:ACV786886 AMQ786781:AMR786886 AWM786781:AWN786886 BGI786781:BGJ786886 BQE786781:BQF786886 CAA786781:CAB786886 CJW786781:CJX786886 CTS786781:CTT786886 DDO786781:DDP786886 DNK786781:DNL786886 DXG786781:DXH786886 EHC786781:EHD786886 EQY786781:EQZ786886 FAU786781:FAV786886 FKQ786781:FKR786886 FUM786781:FUN786886 GEI786781:GEJ786886 GOE786781:GOF786886 GYA786781:GYB786886 HHW786781:HHX786886 HRS786781:HRT786886 IBO786781:IBP786886 ILK786781:ILL786886 IVG786781:IVH786886 JFC786781:JFD786886 JOY786781:JOZ786886 JYU786781:JYV786886 KIQ786781:KIR786886 KSM786781:KSN786886 LCI786781:LCJ786886 LME786781:LMF786886 LWA786781:LWB786886 MFW786781:MFX786886 MPS786781:MPT786886 MZO786781:MZP786886 NJK786781:NJL786886 NTG786781:NTH786886 ODC786781:ODD786886 OMY786781:OMZ786886 OWU786781:OWV786886 PGQ786781:PGR786886 PQM786781:PQN786886 QAI786781:QAJ786886 QKE786781:QKF786886 QUA786781:QUB786886 RDW786781:RDX786886 RNS786781:RNT786886 RXO786781:RXP786886 SHK786781:SHL786886 SRG786781:SRH786886 TBC786781:TBD786886 TKY786781:TKZ786886 TUU786781:TUV786886 UEQ786781:UER786886 UOM786781:UON786886 UYI786781:UYJ786886 VIE786781:VIF786886 VSA786781:VSB786886 WBW786781:WBX786886 WLS786781:WLT786886 WVO786781:WVP786886 G852317:H852422 JC852317:JD852422 SY852317:SZ852422 ACU852317:ACV852422 AMQ852317:AMR852422 AWM852317:AWN852422 BGI852317:BGJ852422 BQE852317:BQF852422 CAA852317:CAB852422 CJW852317:CJX852422 CTS852317:CTT852422 DDO852317:DDP852422 DNK852317:DNL852422 DXG852317:DXH852422 EHC852317:EHD852422 EQY852317:EQZ852422 FAU852317:FAV852422 FKQ852317:FKR852422 FUM852317:FUN852422 GEI852317:GEJ852422 GOE852317:GOF852422 GYA852317:GYB852422 HHW852317:HHX852422 HRS852317:HRT852422 IBO852317:IBP852422 ILK852317:ILL852422 IVG852317:IVH852422 JFC852317:JFD852422 JOY852317:JOZ852422 JYU852317:JYV852422 KIQ852317:KIR852422 KSM852317:KSN852422 LCI852317:LCJ852422 LME852317:LMF852422 LWA852317:LWB852422 MFW852317:MFX852422 MPS852317:MPT852422 MZO852317:MZP852422 NJK852317:NJL852422 NTG852317:NTH852422 ODC852317:ODD852422 OMY852317:OMZ852422 OWU852317:OWV852422 PGQ852317:PGR852422 PQM852317:PQN852422 QAI852317:QAJ852422 QKE852317:QKF852422 QUA852317:QUB852422 RDW852317:RDX852422 RNS852317:RNT852422 RXO852317:RXP852422 SHK852317:SHL852422 SRG852317:SRH852422 TBC852317:TBD852422 TKY852317:TKZ852422 TUU852317:TUV852422 UEQ852317:UER852422 UOM852317:UON852422 UYI852317:UYJ852422 VIE852317:VIF852422 VSA852317:VSB852422 WBW852317:WBX852422 WLS852317:WLT852422 WVO852317:WVP852422 G917853:H917958 JC917853:JD917958 SY917853:SZ917958 ACU917853:ACV917958 AMQ917853:AMR917958 AWM917853:AWN917958 BGI917853:BGJ917958 BQE917853:BQF917958 CAA917853:CAB917958 CJW917853:CJX917958 CTS917853:CTT917958 DDO917853:DDP917958 DNK917853:DNL917958 DXG917853:DXH917958 EHC917853:EHD917958 EQY917853:EQZ917958 FAU917853:FAV917958 FKQ917853:FKR917958 FUM917853:FUN917958 GEI917853:GEJ917958 GOE917853:GOF917958 GYA917853:GYB917958 HHW917853:HHX917958 HRS917853:HRT917958 IBO917853:IBP917958 ILK917853:ILL917958 IVG917853:IVH917958 JFC917853:JFD917958 JOY917853:JOZ917958 JYU917853:JYV917958 KIQ917853:KIR917958 KSM917853:KSN917958 LCI917853:LCJ917958 LME917853:LMF917958 LWA917853:LWB917958 MFW917853:MFX917958 MPS917853:MPT917958 MZO917853:MZP917958 NJK917853:NJL917958 NTG917853:NTH917958 ODC917853:ODD917958 OMY917853:OMZ917958 OWU917853:OWV917958 PGQ917853:PGR917958 PQM917853:PQN917958 QAI917853:QAJ917958 QKE917853:QKF917958 QUA917853:QUB917958 RDW917853:RDX917958 RNS917853:RNT917958 RXO917853:RXP917958 SHK917853:SHL917958 SRG917853:SRH917958 TBC917853:TBD917958 TKY917853:TKZ917958 TUU917853:TUV917958 UEQ917853:UER917958 UOM917853:UON917958 UYI917853:UYJ917958 VIE917853:VIF917958 VSA917853:VSB917958 WBW917853:WBX917958 WLS917853:WLT917958 WVO917853:WVP917958 G983389:H983494 JC983389:JD983494 SY983389:SZ983494 ACU983389:ACV983494 AMQ983389:AMR983494 AWM983389:AWN983494 BGI983389:BGJ983494 BQE983389:BQF983494 CAA983389:CAB983494 CJW983389:CJX983494 CTS983389:CTT983494 DDO983389:DDP983494 DNK983389:DNL983494 DXG983389:DXH983494 EHC983389:EHD983494 EQY983389:EQZ983494 FAU983389:FAV983494 FKQ983389:FKR983494 FUM983389:FUN983494 GEI983389:GEJ983494 GOE983389:GOF983494 GYA983389:GYB983494 HHW983389:HHX983494 HRS983389:HRT983494 IBO983389:IBP983494 ILK983389:ILL983494 IVG983389:IVH983494 JFC983389:JFD983494 JOY983389:JOZ983494 JYU983389:JYV983494 KIQ983389:KIR983494 KSM983389:KSN983494 LCI983389:LCJ983494 LME983389:LMF983494 LWA983389:LWB983494 MFW983389:MFX983494 MPS983389:MPT983494 MZO983389:MZP983494 NJK983389:NJL983494 NTG983389:NTH983494 ODC983389:ODD983494 OMY983389:OMZ983494 OWU983389:OWV983494 PGQ983389:PGR983494 PQM983389:PQN983494 QAI983389:QAJ983494 QKE983389:QKF983494 QUA983389:QUB983494 RDW983389:RDX983494 RNS983389:RNT983494 RXO983389:RXP983494 SHK983389:SHL983494 SRG983389:SRH983494 TBC983389:TBD983494 TKY983389:TKZ983494 TUU983389:TUV983494 UEQ983389:UER983494 UOM983389:UON983494 UYI983389:UYJ983494 VIE983389:VIF983494 VSA983389:VSB983494 WBW983389:WBX983494 WLS983389:WLT983494 WVO983389:WVP983494 WVQ983152:WVR983200 I65697:I65796 JE65697:JE65796 TA65697:TA65796 ACW65697:ACW65796 AMS65697:AMS65796 AWO65697:AWO65796 BGK65697:BGK65796 BQG65697:BQG65796 CAC65697:CAC65796 CJY65697:CJY65796 CTU65697:CTU65796 DDQ65697:DDQ65796 DNM65697:DNM65796 DXI65697:DXI65796 EHE65697:EHE65796 ERA65697:ERA65796 FAW65697:FAW65796 FKS65697:FKS65796 FUO65697:FUO65796 GEK65697:GEK65796 GOG65697:GOG65796 GYC65697:GYC65796 HHY65697:HHY65796 HRU65697:HRU65796 IBQ65697:IBQ65796 ILM65697:ILM65796 IVI65697:IVI65796 JFE65697:JFE65796 JPA65697:JPA65796 JYW65697:JYW65796 KIS65697:KIS65796 KSO65697:KSO65796 LCK65697:LCK65796 LMG65697:LMG65796 LWC65697:LWC65796 MFY65697:MFY65796 MPU65697:MPU65796 MZQ65697:MZQ65796 NJM65697:NJM65796 NTI65697:NTI65796 ODE65697:ODE65796 ONA65697:ONA65796 OWW65697:OWW65796 PGS65697:PGS65796 PQO65697:PQO65796 QAK65697:QAK65796 QKG65697:QKG65796 QUC65697:QUC65796 RDY65697:RDY65796 RNU65697:RNU65796 RXQ65697:RXQ65796 SHM65697:SHM65796 SRI65697:SRI65796 TBE65697:TBE65796 TLA65697:TLA65796 TUW65697:TUW65796 UES65697:UES65796 UOO65697:UOO65796 UYK65697:UYK65796 VIG65697:VIG65796 VSC65697:VSC65796 WBY65697:WBY65796 WLU65697:WLU65796 WVQ65697:WVQ65796 I131233:I131332 JE131233:JE131332 TA131233:TA131332 ACW131233:ACW131332 AMS131233:AMS131332 AWO131233:AWO131332 BGK131233:BGK131332 BQG131233:BQG131332 CAC131233:CAC131332 CJY131233:CJY131332 CTU131233:CTU131332 DDQ131233:DDQ131332 DNM131233:DNM131332 DXI131233:DXI131332 EHE131233:EHE131332 ERA131233:ERA131332 FAW131233:FAW131332 FKS131233:FKS131332 FUO131233:FUO131332 GEK131233:GEK131332 GOG131233:GOG131332 GYC131233:GYC131332 HHY131233:HHY131332 HRU131233:HRU131332 IBQ131233:IBQ131332 ILM131233:ILM131332 IVI131233:IVI131332 JFE131233:JFE131332 JPA131233:JPA131332 JYW131233:JYW131332 KIS131233:KIS131332 KSO131233:KSO131332 LCK131233:LCK131332 LMG131233:LMG131332 LWC131233:LWC131332 MFY131233:MFY131332 MPU131233:MPU131332 MZQ131233:MZQ131332 NJM131233:NJM131332 NTI131233:NTI131332 ODE131233:ODE131332 ONA131233:ONA131332 OWW131233:OWW131332 PGS131233:PGS131332 PQO131233:PQO131332 QAK131233:QAK131332 QKG131233:QKG131332 QUC131233:QUC131332 RDY131233:RDY131332 RNU131233:RNU131332 RXQ131233:RXQ131332 SHM131233:SHM131332 SRI131233:SRI131332 TBE131233:TBE131332 TLA131233:TLA131332 TUW131233:TUW131332 UES131233:UES131332 UOO131233:UOO131332 UYK131233:UYK131332 VIG131233:VIG131332 VSC131233:VSC131332 WBY131233:WBY131332 WLU131233:WLU131332 WVQ131233:WVQ131332 I196769:I196868 JE196769:JE196868 TA196769:TA196868 ACW196769:ACW196868 AMS196769:AMS196868 AWO196769:AWO196868 BGK196769:BGK196868 BQG196769:BQG196868 CAC196769:CAC196868 CJY196769:CJY196868 CTU196769:CTU196868 DDQ196769:DDQ196868 DNM196769:DNM196868 DXI196769:DXI196868 EHE196769:EHE196868 ERA196769:ERA196868 FAW196769:FAW196868 FKS196769:FKS196868 FUO196769:FUO196868 GEK196769:GEK196868 GOG196769:GOG196868 GYC196769:GYC196868 HHY196769:HHY196868 HRU196769:HRU196868 IBQ196769:IBQ196868 ILM196769:ILM196868 IVI196769:IVI196868 JFE196769:JFE196868 JPA196769:JPA196868 JYW196769:JYW196868 KIS196769:KIS196868 KSO196769:KSO196868 LCK196769:LCK196868 LMG196769:LMG196868 LWC196769:LWC196868 MFY196769:MFY196868 MPU196769:MPU196868 MZQ196769:MZQ196868 NJM196769:NJM196868 NTI196769:NTI196868 ODE196769:ODE196868 ONA196769:ONA196868 OWW196769:OWW196868 PGS196769:PGS196868 PQO196769:PQO196868 QAK196769:QAK196868 QKG196769:QKG196868 QUC196769:QUC196868 RDY196769:RDY196868 RNU196769:RNU196868 RXQ196769:RXQ196868 SHM196769:SHM196868 SRI196769:SRI196868 TBE196769:TBE196868 TLA196769:TLA196868 TUW196769:TUW196868 UES196769:UES196868 UOO196769:UOO196868 UYK196769:UYK196868 VIG196769:VIG196868 VSC196769:VSC196868 WBY196769:WBY196868 WLU196769:WLU196868 WVQ196769:WVQ196868 I262305:I262404 JE262305:JE262404 TA262305:TA262404 ACW262305:ACW262404 AMS262305:AMS262404 AWO262305:AWO262404 BGK262305:BGK262404 BQG262305:BQG262404 CAC262305:CAC262404 CJY262305:CJY262404 CTU262305:CTU262404 DDQ262305:DDQ262404 DNM262305:DNM262404 DXI262305:DXI262404 EHE262305:EHE262404 ERA262305:ERA262404 FAW262305:FAW262404 FKS262305:FKS262404 FUO262305:FUO262404 GEK262305:GEK262404 GOG262305:GOG262404 GYC262305:GYC262404 HHY262305:HHY262404 HRU262305:HRU262404 IBQ262305:IBQ262404 ILM262305:ILM262404 IVI262305:IVI262404 JFE262305:JFE262404 JPA262305:JPA262404 JYW262305:JYW262404 KIS262305:KIS262404 KSO262305:KSO262404 LCK262305:LCK262404 LMG262305:LMG262404 LWC262305:LWC262404 MFY262305:MFY262404 MPU262305:MPU262404 MZQ262305:MZQ262404 NJM262305:NJM262404 NTI262305:NTI262404 ODE262305:ODE262404 ONA262305:ONA262404 OWW262305:OWW262404 PGS262305:PGS262404 PQO262305:PQO262404 QAK262305:QAK262404 QKG262305:QKG262404 QUC262305:QUC262404 RDY262305:RDY262404 RNU262305:RNU262404 RXQ262305:RXQ262404 SHM262305:SHM262404 SRI262305:SRI262404 TBE262305:TBE262404 TLA262305:TLA262404 TUW262305:TUW262404 UES262305:UES262404 UOO262305:UOO262404 UYK262305:UYK262404 VIG262305:VIG262404 VSC262305:VSC262404 WBY262305:WBY262404 WLU262305:WLU262404 WVQ262305:WVQ262404 I327841:I327940 JE327841:JE327940 TA327841:TA327940 ACW327841:ACW327940 AMS327841:AMS327940 AWO327841:AWO327940 BGK327841:BGK327940 BQG327841:BQG327940 CAC327841:CAC327940 CJY327841:CJY327940 CTU327841:CTU327940 DDQ327841:DDQ327940 DNM327841:DNM327940 DXI327841:DXI327940 EHE327841:EHE327940 ERA327841:ERA327940 FAW327841:FAW327940 FKS327841:FKS327940 FUO327841:FUO327940 GEK327841:GEK327940 GOG327841:GOG327940 GYC327841:GYC327940 HHY327841:HHY327940 HRU327841:HRU327940 IBQ327841:IBQ327940 ILM327841:ILM327940 IVI327841:IVI327940 JFE327841:JFE327940 JPA327841:JPA327940 JYW327841:JYW327940 KIS327841:KIS327940 KSO327841:KSO327940 LCK327841:LCK327940 LMG327841:LMG327940 LWC327841:LWC327940 MFY327841:MFY327940 MPU327841:MPU327940 MZQ327841:MZQ327940 NJM327841:NJM327940 NTI327841:NTI327940 ODE327841:ODE327940 ONA327841:ONA327940 OWW327841:OWW327940 PGS327841:PGS327940 PQO327841:PQO327940 QAK327841:QAK327940 QKG327841:QKG327940 QUC327841:QUC327940 RDY327841:RDY327940 RNU327841:RNU327940 RXQ327841:RXQ327940 SHM327841:SHM327940 SRI327841:SRI327940 TBE327841:TBE327940 TLA327841:TLA327940 TUW327841:TUW327940 UES327841:UES327940 UOO327841:UOO327940 UYK327841:UYK327940 VIG327841:VIG327940 VSC327841:VSC327940 WBY327841:WBY327940 WLU327841:WLU327940 WVQ327841:WVQ327940 I393377:I393476 JE393377:JE393476 TA393377:TA393476 ACW393377:ACW393476 AMS393377:AMS393476 AWO393377:AWO393476 BGK393377:BGK393476 BQG393377:BQG393476 CAC393377:CAC393476 CJY393377:CJY393476 CTU393377:CTU393476 DDQ393377:DDQ393476 DNM393377:DNM393476 DXI393377:DXI393476 EHE393377:EHE393476 ERA393377:ERA393476 FAW393377:FAW393476 FKS393377:FKS393476 FUO393377:FUO393476 GEK393377:GEK393476 GOG393377:GOG393476 GYC393377:GYC393476 HHY393377:HHY393476 HRU393377:HRU393476 IBQ393377:IBQ393476 ILM393377:ILM393476 IVI393377:IVI393476 JFE393377:JFE393476 JPA393377:JPA393476 JYW393377:JYW393476 KIS393377:KIS393476 KSO393377:KSO393476 LCK393377:LCK393476 LMG393377:LMG393476 LWC393377:LWC393476 MFY393377:MFY393476 MPU393377:MPU393476 MZQ393377:MZQ393476 NJM393377:NJM393476 NTI393377:NTI393476 ODE393377:ODE393476 ONA393377:ONA393476 OWW393377:OWW393476 PGS393377:PGS393476 PQO393377:PQO393476 QAK393377:QAK393476 QKG393377:QKG393476 QUC393377:QUC393476 RDY393377:RDY393476 RNU393377:RNU393476 RXQ393377:RXQ393476 SHM393377:SHM393476 SRI393377:SRI393476 TBE393377:TBE393476 TLA393377:TLA393476 TUW393377:TUW393476 UES393377:UES393476 UOO393377:UOO393476 UYK393377:UYK393476 VIG393377:VIG393476 VSC393377:VSC393476 WBY393377:WBY393476 WLU393377:WLU393476 WVQ393377:WVQ393476 I458913:I459012 JE458913:JE459012 TA458913:TA459012 ACW458913:ACW459012 AMS458913:AMS459012 AWO458913:AWO459012 BGK458913:BGK459012 BQG458913:BQG459012 CAC458913:CAC459012 CJY458913:CJY459012 CTU458913:CTU459012 DDQ458913:DDQ459012 DNM458913:DNM459012 DXI458913:DXI459012 EHE458913:EHE459012 ERA458913:ERA459012 FAW458913:FAW459012 FKS458913:FKS459012 FUO458913:FUO459012 GEK458913:GEK459012 GOG458913:GOG459012 GYC458913:GYC459012 HHY458913:HHY459012 HRU458913:HRU459012 IBQ458913:IBQ459012 ILM458913:ILM459012 IVI458913:IVI459012 JFE458913:JFE459012 JPA458913:JPA459012 JYW458913:JYW459012 KIS458913:KIS459012 KSO458913:KSO459012 LCK458913:LCK459012 LMG458913:LMG459012 LWC458913:LWC459012 MFY458913:MFY459012 MPU458913:MPU459012 MZQ458913:MZQ459012 NJM458913:NJM459012 NTI458913:NTI459012 ODE458913:ODE459012 ONA458913:ONA459012 OWW458913:OWW459012 PGS458913:PGS459012 PQO458913:PQO459012 QAK458913:QAK459012 QKG458913:QKG459012 QUC458913:QUC459012 RDY458913:RDY459012 RNU458913:RNU459012 RXQ458913:RXQ459012 SHM458913:SHM459012 SRI458913:SRI459012 TBE458913:TBE459012 TLA458913:TLA459012 TUW458913:TUW459012 UES458913:UES459012 UOO458913:UOO459012 UYK458913:UYK459012 VIG458913:VIG459012 VSC458913:VSC459012 WBY458913:WBY459012 WLU458913:WLU459012 WVQ458913:WVQ459012 I524449:I524548 JE524449:JE524548 TA524449:TA524548 ACW524449:ACW524548 AMS524449:AMS524548 AWO524449:AWO524548 BGK524449:BGK524548 BQG524449:BQG524548 CAC524449:CAC524548 CJY524449:CJY524548 CTU524449:CTU524548 DDQ524449:DDQ524548 DNM524449:DNM524548 DXI524449:DXI524548 EHE524449:EHE524548 ERA524449:ERA524548 FAW524449:FAW524548 FKS524449:FKS524548 FUO524449:FUO524548 GEK524449:GEK524548 GOG524449:GOG524548 GYC524449:GYC524548 HHY524449:HHY524548 HRU524449:HRU524548 IBQ524449:IBQ524548 ILM524449:ILM524548 IVI524449:IVI524548 JFE524449:JFE524548 JPA524449:JPA524548 JYW524449:JYW524548 KIS524449:KIS524548 KSO524449:KSO524548 LCK524449:LCK524548 LMG524449:LMG524548 LWC524449:LWC524548 MFY524449:MFY524548 MPU524449:MPU524548 MZQ524449:MZQ524548 NJM524449:NJM524548 NTI524449:NTI524548 ODE524449:ODE524548 ONA524449:ONA524548 OWW524449:OWW524548 PGS524449:PGS524548 PQO524449:PQO524548 QAK524449:QAK524548 QKG524449:QKG524548 QUC524449:QUC524548 RDY524449:RDY524548 RNU524449:RNU524548 RXQ524449:RXQ524548 SHM524449:SHM524548 SRI524449:SRI524548 TBE524449:TBE524548 TLA524449:TLA524548 TUW524449:TUW524548 UES524449:UES524548 UOO524449:UOO524548 UYK524449:UYK524548 VIG524449:VIG524548 VSC524449:VSC524548 WBY524449:WBY524548 WLU524449:WLU524548 WVQ524449:WVQ524548 I589985:I590084 JE589985:JE590084 TA589985:TA590084 ACW589985:ACW590084 AMS589985:AMS590084 AWO589985:AWO590084 BGK589985:BGK590084 BQG589985:BQG590084 CAC589985:CAC590084 CJY589985:CJY590084 CTU589985:CTU590084 DDQ589985:DDQ590084 DNM589985:DNM590084 DXI589985:DXI590084 EHE589985:EHE590084 ERA589985:ERA590084 FAW589985:FAW590084 FKS589985:FKS590084 FUO589985:FUO590084 GEK589985:GEK590084 GOG589985:GOG590084 GYC589985:GYC590084 HHY589985:HHY590084 HRU589985:HRU590084 IBQ589985:IBQ590084 ILM589985:ILM590084 IVI589985:IVI590084 JFE589985:JFE590084 JPA589985:JPA590084 JYW589985:JYW590084 KIS589985:KIS590084 KSO589985:KSO590084 LCK589985:LCK590084 LMG589985:LMG590084 LWC589985:LWC590084 MFY589985:MFY590084 MPU589985:MPU590084 MZQ589985:MZQ590084 NJM589985:NJM590084 NTI589985:NTI590084 ODE589985:ODE590084 ONA589985:ONA590084 OWW589985:OWW590084 PGS589985:PGS590084 PQO589985:PQO590084 QAK589985:QAK590084 QKG589985:QKG590084 QUC589985:QUC590084 RDY589985:RDY590084 RNU589985:RNU590084 RXQ589985:RXQ590084 SHM589985:SHM590084 SRI589985:SRI590084 TBE589985:TBE590084 TLA589985:TLA590084 TUW589985:TUW590084 UES589985:UES590084 UOO589985:UOO590084 UYK589985:UYK590084 VIG589985:VIG590084 VSC589985:VSC590084 WBY589985:WBY590084 WLU589985:WLU590084 WVQ589985:WVQ590084 I655521:I655620 JE655521:JE655620 TA655521:TA655620 ACW655521:ACW655620 AMS655521:AMS655620 AWO655521:AWO655620 BGK655521:BGK655620 BQG655521:BQG655620 CAC655521:CAC655620 CJY655521:CJY655620 CTU655521:CTU655620 DDQ655521:DDQ655620 DNM655521:DNM655620 DXI655521:DXI655620 EHE655521:EHE655620 ERA655521:ERA655620 FAW655521:FAW655620 FKS655521:FKS655620 FUO655521:FUO655620 GEK655521:GEK655620 GOG655521:GOG655620 GYC655521:GYC655620 HHY655521:HHY655620 HRU655521:HRU655620 IBQ655521:IBQ655620 ILM655521:ILM655620 IVI655521:IVI655620 JFE655521:JFE655620 JPA655521:JPA655620 JYW655521:JYW655620 KIS655521:KIS655620 KSO655521:KSO655620 LCK655521:LCK655620 LMG655521:LMG655620 LWC655521:LWC655620 MFY655521:MFY655620 MPU655521:MPU655620 MZQ655521:MZQ655620 NJM655521:NJM655620 NTI655521:NTI655620 ODE655521:ODE655620 ONA655521:ONA655620 OWW655521:OWW655620 PGS655521:PGS655620 PQO655521:PQO655620 QAK655521:QAK655620 QKG655521:QKG655620 QUC655521:QUC655620 RDY655521:RDY655620 RNU655521:RNU655620 RXQ655521:RXQ655620 SHM655521:SHM655620 SRI655521:SRI655620 TBE655521:TBE655620 TLA655521:TLA655620 TUW655521:TUW655620 UES655521:UES655620 UOO655521:UOO655620 UYK655521:UYK655620 VIG655521:VIG655620 VSC655521:VSC655620 WBY655521:WBY655620 WLU655521:WLU655620 WVQ655521:WVQ655620 I721057:I721156 JE721057:JE721156 TA721057:TA721156 ACW721057:ACW721156 AMS721057:AMS721156 AWO721057:AWO721156 BGK721057:BGK721156 BQG721057:BQG721156 CAC721057:CAC721156 CJY721057:CJY721156 CTU721057:CTU721156 DDQ721057:DDQ721156 DNM721057:DNM721156 DXI721057:DXI721156 EHE721057:EHE721156 ERA721057:ERA721156 FAW721057:FAW721156 FKS721057:FKS721156 FUO721057:FUO721156 GEK721057:GEK721156 GOG721057:GOG721156 GYC721057:GYC721156 HHY721057:HHY721156 HRU721057:HRU721156 IBQ721057:IBQ721156 ILM721057:ILM721156 IVI721057:IVI721156 JFE721057:JFE721156 JPA721057:JPA721156 JYW721057:JYW721156 KIS721057:KIS721156 KSO721057:KSO721156 LCK721057:LCK721156 LMG721057:LMG721156 LWC721057:LWC721156 MFY721057:MFY721156 MPU721057:MPU721156 MZQ721057:MZQ721156 NJM721057:NJM721156 NTI721057:NTI721156 ODE721057:ODE721156 ONA721057:ONA721156 OWW721057:OWW721156 PGS721057:PGS721156 PQO721057:PQO721156 QAK721057:QAK721156 QKG721057:QKG721156 QUC721057:QUC721156 RDY721057:RDY721156 RNU721057:RNU721156 RXQ721057:RXQ721156 SHM721057:SHM721156 SRI721057:SRI721156 TBE721057:TBE721156 TLA721057:TLA721156 TUW721057:TUW721156 UES721057:UES721156 UOO721057:UOO721156 UYK721057:UYK721156 VIG721057:VIG721156 VSC721057:VSC721156 WBY721057:WBY721156 WLU721057:WLU721156 WVQ721057:WVQ721156 I786593:I786692 JE786593:JE786692 TA786593:TA786692 ACW786593:ACW786692 AMS786593:AMS786692 AWO786593:AWO786692 BGK786593:BGK786692 BQG786593:BQG786692 CAC786593:CAC786692 CJY786593:CJY786692 CTU786593:CTU786692 DDQ786593:DDQ786692 DNM786593:DNM786692 DXI786593:DXI786692 EHE786593:EHE786692 ERA786593:ERA786692 FAW786593:FAW786692 FKS786593:FKS786692 FUO786593:FUO786692 GEK786593:GEK786692 GOG786593:GOG786692 GYC786593:GYC786692 HHY786593:HHY786692 HRU786593:HRU786692 IBQ786593:IBQ786692 ILM786593:ILM786692 IVI786593:IVI786692 JFE786593:JFE786692 JPA786593:JPA786692 JYW786593:JYW786692 KIS786593:KIS786692 KSO786593:KSO786692 LCK786593:LCK786692 LMG786593:LMG786692 LWC786593:LWC786692 MFY786593:MFY786692 MPU786593:MPU786692 MZQ786593:MZQ786692 NJM786593:NJM786692 NTI786593:NTI786692 ODE786593:ODE786692 ONA786593:ONA786692 OWW786593:OWW786692 PGS786593:PGS786692 PQO786593:PQO786692 QAK786593:QAK786692 QKG786593:QKG786692 QUC786593:QUC786692 RDY786593:RDY786692 RNU786593:RNU786692 RXQ786593:RXQ786692 SHM786593:SHM786692 SRI786593:SRI786692 TBE786593:TBE786692 TLA786593:TLA786692 TUW786593:TUW786692 UES786593:UES786692 UOO786593:UOO786692 UYK786593:UYK786692 VIG786593:VIG786692 VSC786593:VSC786692 WBY786593:WBY786692 WLU786593:WLU786692 WVQ786593:WVQ786692 I852129:I852228 JE852129:JE852228 TA852129:TA852228 ACW852129:ACW852228 AMS852129:AMS852228 AWO852129:AWO852228 BGK852129:BGK852228 BQG852129:BQG852228 CAC852129:CAC852228 CJY852129:CJY852228 CTU852129:CTU852228 DDQ852129:DDQ852228 DNM852129:DNM852228 DXI852129:DXI852228 EHE852129:EHE852228 ERA852129:ERA852228 FAW852129:FAW852228 FKS852129:FKS852228 FUO852129:FUO852228 GEK852129:GEK852228 GOG852129:GOG852228 GYC852129:GYC852228 HHY852129:HHY852228 HRU852129:HRU852228 IBQ852129:IBQ852228 ILM852129:ILM852228 IVI852129:IVI852228 JFE852129:JFE852228 JPA852129:JPA852228 JYW852129:JYW852228 KIS852129:KIS852228 KSO852129:KSO852228 LCK852129:LCK852228 LMG852129:LMG852228 LWC852129:LWC852228 MFY852129:MFY852228 MPU852129:MPU852228 MZQ852129:MZQ852228 NJM852129:NJM852228 NTI852129:NTI852228 ODE852129:ODE852228 ONA852129:ONA852228 OWW852129:OWW852228 PGS852129:PGS852228 PQO852129:PQO852228 QAK852129:QAK852228 QKG852129:QKG852228 QUC852129:QUC852228 RDY852129:RDY852228 RNU852129:RNU852228 RXQ852129:RXQ852228 SHM852129:SHM852228 SRI852129:SRI852228 TBE852129:TBE852228 TLA852129:TLA852228 TUW852129:TUW852228 UES852129:UES852228 UOO852129:UOO852228 UYK852129:UYK852228 VIG852129:VIG852228 VSC852129:VSC852228 WBY852129:WBY852228 WLU852129:WLU852228 WVQ852129:WVQ852228 I917665:I917764 JE917665:JE917764 TA917665:TA917764 ACW917665:ACW917764 AMS917665:AMS917764 AWO917665:AWO917764 BGK917665:BGK917764 BQG917665:BQG917764 CAC917665:CAC917764 CJY917665:CJY917764 CTU917665:CTU917764 DDQ917665:DDQ917764 DNM917665:DNM917764 DXI917665:DXI917764 EHE917665:EHE917764 ERA917665:ERA917764 FAW917665:FAW917764 FKS917665:FKS917764 FUO917665:FUO917764 GEK917665:GEK917764 GOG917665:GOG917764 GYC917665:GYC917764 HHY917665:HHY917764 HRU917665:HRU917764 IBQ917665:IBQ917764 ILM917665:ILM917764 IVI917665:IVI917764 JFE917665:JFE917764 JPA917665:JPA917764 JYW917665:JYW917764 KIS917665:KIS917764 KSO917665:KSO917764 LCK917665:LCK917764 LMG917665:LMG917764 LWC917665:LWC917764 MFY917665:MFY917764 MPU917665:MPU917764 MZQ917665:MZQ917764 NJM917665:NJM917764 NTI917665:NTI917764 ODE917665:ODE917764 ONA917665:ONA917764 OWW917665:OWW917764 PGS917665:PGS917764 PQO917665:PQO917764 QAK917665:QAK917764 QKG917665:QKG917764 QUC917665:QUC917764 RDY917665:RDY917764 RNU917665:RNU917764 RXQ917665:RXQ917764 SHM917665:SHM917764 SRI917665:SRI917764 TBE917665:TBE917764 TLA917665:TLA917764 TUW917665:TUW917764 UES917665:UES917764 UOO917665:UOO917764 UYK917665:UYK917764 VIG917665:VIG917764 VSC917665:VSC917764 WBY917665:WBY917764 WLU917665:WLU917764 WVQ917665:WVQ917764 I983201:I983300 JE983201:JE983300 TA983201:TA983300 ACW983201:ACW983300 AMS983201:AMS983300 AWO983201:AWO983300 BGK983201:BGK983300 BQG983201:BQG983300 CAC983201:CAC983300 CJY983201:CJY983300 CTU983201:CTU983300 DDQ983201:DDQ983300 DNM983201:DNM983300 DXI983201:DXI983300 EHE983201:EHE983300 ERA983201:ERA983300 FAW983201:FAW983300 FKS983201:FKS983300 FUO983201:FUO983300 GEK983201:GEK983300 GOG983201:GOG983300 GYC983201:GYC983300 HHY983201:HHY983300 HRU983201:HRU983300 IBQ983201:IBQ983300 ILM983201:ILM983300 IVI983201:IVI983300 JFE983201:JFE983300 JPA983201:JPA983300 JYW983201:JYW983300 KIS983201:KIS983300 KSO983201:KSO983300 LCK983201:LCK983300 LMG983201:LMG983300 LWC983201:LWC983300 MFY983201:MFY983300 MPU983201:MPU983300 MZQ983201:MZQ983300 NJM983201:NJM983300 NTI983201:NTI983300 ODE983201:ODE983300 ONA983201:ONA983300 OWW983201:OWW983300 PGS983201:PGS983300 PQO983201:PQO983300 QAK983201:QAK983300 QKG983201:QKG983300 QUC983201:QUC983300 RDY983201:RDY983300 RNU983201:RNU983300 RXQ983201:RXQ983300 SHM983201:SHM983300 SRI983201:SRI983300 TBE983201:TBE983300 TLA983201:TLA983300 TUW983201:TUW983300 UES983201:UES983300 UOO983201:UOO983300 UYK983201:UYK983300 VIG983201:VIG983300 VSC983201:VSC983300 WBY983201:WBY983300 WLU983201:WLU983300 WVQ983201:WVQ983300 I262:I438 JE262:JE438 TA262:TA438 ACW262:ACW438 AMS262:AMS438 AWO262:AWO438 BGK262:BGK438 BQG262:BQG438 CAC262:CAC438 CJY262:CJY438 CTU262:CTU438 DDQ262:DDQ438 DNM262:DNM438 DXI262:DXI438 EHE262:EHE438 ERA262:ERA438 FAW262:FAW438 FKS262:FKS438 FUO262:FUO438 GEK262:GEK438 GOG262:GOG438 GYC262:GYC438 HHY262:HHY438 HRU262:HRU438 IBQ262:IBQ438 ILM262:ILM438 IVI262:IVI438 JFE262:JFE438 JPA262:JPA438 JYW262:JYW438 KIS262:KIS438 KSO262:KSO438 LCK262:LCK438 LMG262:LMG438 LWC262:LWC438 MFY262:MFY438 MPU262:MPU438 MZQ262:MZQ438 NJM262:NJM438 NTI262:NTI438 ODE262:ODE438 ONA262:ONA438 OWW262:OWW438 PGS262:PGS438 PQO262:PQO438 QAK262:QAK438 QKG262:QKG438 QUC262:QUC438 RDY262:RDY438 RNU262:RNU438 RXQ262:RXQ438 SHM262:SHM438 SRI262:SRI438 TBE262:TBE438 TLA262:TLA438 TUW262:TUW438 UES262:UES438 UOO262:UOO438 UYK262:UYK438 VIG262:VIG438 VSC262:VSC438 WBY262:WBY438 WLU262:WLU438 WVQ262:WVQ438 I65798:I65974 JE65798:JE65974 TA65798:TA65974 ACW65798:ACW65974 AMS65798:AMS65974 AWO65798:AWO65974 BGK65798:BGK65974 BQG65798:BQG65974 CAC65798:CAC65974 CJY65798:CJY65974 CTU65798:CTU65974 DDQ65798:DDQ65974 DNM65798:DNM65974 DXI65798:DXI65974 EHE65798:EHE65974 ERA65798:ERA65974 FAW65798:FAW65974 FKS65798:FKS65974 FUO65798:FUO65974 GEK65798:GEK65974 GOG65798:GOG65974 GYC65798:GYC65974 HHY65798:HHY65974 HRU65798:HRU65974 IBQ65798:IBQ65974 ILM65798:ILM65974 IVI65798:IVI65974 JFE65798:JFE65974 JPA65798:JPA65974 JYW65798:JYW65974 KIS65798:KIS65974 KSO65798:KSO65974 LCK65798:LCK65974 LMG65798:LMG65974 LWC65798:LWC65974 MFY65798:MFY65974 MPU65798:MPU65974 MZQ65798:MZQ65974 NJM65798:NJM65974 NTI65798:NTI65974 ODE65798:ODE65974 ONA65798:ONA65974 OWW65798:OWW65974 PGS65798:PGS65974 PQO65798:PQO65974 QAK65798:QAK65974 QKG65798:QKG65974 QUC65798:QUC65974 RDY65798:RDY65974 RNU65798:RNU65974 RXQ65798:RXQ65974 SHM65798:SHM65974 SRI65798:SRI65974 TBE65798:TBE65974 TLA65798:TLA65974 TUW65798:TUW65974 UES65798:UES65974 UOO65798:UOO65974 UYK65798:UYK65974 VIG65798:VIG65974 VSC65798:VSC65974 WBY65798:WBY65974 WLU65798:WLU65974 WVQ65798:WVQ65974 I131334:I131510 JE131334:JE131510 TA131334:TA131510 ACW131334:ACW131510 AMS131334:AMS131510 AWO131334:AWO131510 BGK131334:BGK131510 BQG131334:BQG131510 CAC131334:CAC131510 CJY131334:CJY131510 CTU131334:CTU131510 DDQ131334:DDQ131510 DNM131334:DNM131510 DXI131334:DXI131510 EHE131334:EHE131510 ERA131334:ERA131510 FAW131334:FAW131510 FKS131334:FKS131510 FUO131334:FUO131510 GEK131334:GEK131510 GOG131334:GOG131510 GYC131334:GYC131510 HHY131334:HHY131510 HRU131334:HRU131510 IBQ131334:IBQ131510 ILM131334:ILM131510 IVI131334:IVI131510 JFE131334:JFE131510 JPA131334:JPA131510 JYW131334:JYW131510 KIS131334:KIS131510 KSO131334:KSO131510 LCK131334:LCK131510 LMG131334:LMG131510 LWC131334:LWC131510 MFY131334:MFY131510 MPU131334:MPU131510 MZQ131334:MZQ131510 NJM131334:NJM131510 NTI131334:NTI131510 ODE131334:ODE131510 ONA131334:ONA131510 OWW131334:OWW131510 PGS131334:PGS131510 PQO131334:PQO131510 QAK131334:QAK131510 QKG131334:QKG131510 QUC131334:QUC131510 RDY131334:RDY131510 RNU131334:RNU131510 RXQ131334:RXQ131510 SHM131334:SHM131510 SRI131334:SRI131510 TBE131334:TBE131510 TLA131334:TLA131510 TUW131334:TUW131510 UES131334:UES131510 UOO131334:UOO131510 UYK131334:UYK131510 VIG131334:VIG131510 VSC131334:VSC131510 WBY131334:WBY131510 WLU131334:WLU131510 WVQ131334:WVQ131510 I196870:I197046 JE196870:JE197046 TA196870:TA197046 ACW196870:ACW197046 AMS196870:AMS197046 AWO196870:AWO197046 BGK196870:BGK197046 BQG196870:BQG197046 CAC196870:CAC197046 CJY196870:CJY197046 CTU196870:CTU197046 DDQ196870:DDQ197046 DNM196870:DNM197046 DXI196870:DXI197046 EHE196870:EHE197046 ERA196870:ERA197046 FAW196870:FAW197046 FKS196870:FKS197046 FUO196870:FUO197046 GEK196870:GEK197046 GOG196870:GOG197046 GYC196870:GYC197046 HHY196870:HHY197046 HRU196870:HRU197046 IBQ196870:IBQ197046 ILM196870:ILM197046 IVI196870:IVI197046 JFE196870:JFE197046 JPA196870:JPA197046 JYW196870:JYW197046 KIS196870:KIS197046 KSO196870:KSO197046 LCK196870:LCK197046 LMG196870:LMG197046 LWC196870:LWC197046 MFY196870:MFY197046 MPU196870:MPU197046 MZQ196870:MZQ197046 NJM196870:NJM197046 NTI196870:NTI197046 ODE196870:ODE197046 ONA196870:ONA197046 OWW196870:OWW197046 PGS196870:PGS197046 PQO196870:PQO197046 QAK196870:QAK197046 QKG196870:QKG197046 QUC196870:QUC197046 RDY196870:RDY197046 RNU196870:RNU197046 RXQ196870:RXQ197046 SHM196870:SHM197046 SRI196870:SRI197046 TBE196870:TBE197046 TLA196870:TLA197046 TUW196870:TUW197046 UES196870:UES197046 UOO196870:UOO197046 UYK196870:UYK197046 VIG196870:VIG197046 VSC196870:VSC197046 WBY196870:WBY197046 WLU196870:WLU197046 WVQ196870:WVQ197046 I262406:I262582 JE262406:JE262582 TA262406:TA262582 ACW262406:ACW262582 AMS262406:AMS262582 AWO262406:AWO262582 BGK262406:BGK262582 BQG262406:BQG262582 CAC262406:CAC262582 CJY262406:CJY262582 CTU262406:CTU262582 DDQ262406:DDQ262582 DNM262406:DNM262582 DXI262406:DXI262582 EHE262406:EHE262582 ERA262406:ERA262582 FAW262406:FAW262582 FKS262406:FKS262582 FUO262406:FUO262582 GEK262406:GEK262582 GOG262406:GOG262582 GYC262406:GYC262582 HHY262406:HHY262582 HRU262406:HRU262582 IBQ262406:IBQ262582 ILM262406:ILM262582 IVI262406:IVI262582 JFE262406:JFE262582 JPA262406:JPA262582 JYW262406:JYW262582 KIS262406:KIS262582 KSO262406:KSO262582 LCK262406:LCK262582 LMG262406:LMG262582 LWC262406:LWC262582 MFY262406:MFY262582 MPU262406:MPU262582 MZQ262406:MZQ262582 NJM262406:NJM262582 NTI262406:NTI262582 ODE262406:ODE262582 ONA262406:ONA262582 OWW262406:OWW262582 PGS262406:PGS262582 PQO262406:PQO262582 QAK262406:QAK262582 QKG262406:QKG262582 QUC262406:QUC262582 RDY262406:RDY262582 RNU262406:RNU262582 RXQ262406:RXQ262582 SHM262406:SHM262582 SRI262406:SRI262582 TBE262406:TBE262582 TLA262406:TLA262582 TUW262406:TUW262582 UES262406:UES262582 UOO262406:UOO262582 UYK262406:UYK262582 VIG262406:VIG262582 VSC262406:VSC262582 WBY262406:WBY262582 WLU262406:WLU262582 WVQ262406:WVQ262582 I327942:I328118 JE327942:JE328118 TA327942:TA328118 ACW327942:ACW328118 AMS327942:AMS328118 AWO327942:AWO328118 BGK327942:BGK328118 BQG327942:BQG328118 CAC327942:CAC328118 CJY327942:CJY328118 CTU327942:CTU328118 DDQ327942:DDQ328118 DNM327942:DNM328118 DXI327942:DXI328118 EHE327942:EHE328118 ERA327942:ERA328118 FAW327942:FAW328118 FKS327942:FKS328118 FUO327942:FUO328118 GEK327942:GEK328118 GOG327942:GOG328118 GYC327942:GYC328118 HHY327942:HHY328118 HRU327942:HRU328118 IBQ327942:IBQ328118 ILM327942:ILM328118 IVI327942:IVI328118 JFE327942:JFE328118 JPA327942:JPA328118 JYW327942:JYW328118 KIS327942:KIS328118 KSO327942:KSO328118 LCK327942:LCK328118 LMG327942:LMG328118 LWC327942:LWC328118 MFY327942:MFY328118 MPU327942:MPU328118 MZQ327942:MZQ328118 NJM327942:NJM328118 NTI327942:NTI328118 ODE327942:ODE328118 ONA327942:ONA328118 OWW327942:OWW328118 PGS327942:PGS328118 PQO327942:PQO328118 QAK327942:QAK328118 QKG327942:QKG328118 QUC327942:QUC328118 RDY327942:RDY328118 RNU327942:RNU328118 RXQ327942:RXQ328118 SHM327942:SHM328118 SRI327942:SRI328118 TBE327942:TBE328118 TLA327942:TLA328118 TUW327942:TUW328118 UES327942:UES328118 UOO327942:UOO328118 UYK327942:UYK328118 VIG327942:VIG328118 VSC327942:VSC328118 WBY327942:WBY328118 WLU327942:WLU328118 WVQ327942:WVQ328118 I393478:I393654 JE393478:JE393654 TA393478:TA393654 ACW393478:ACW393654 AMS393478:AMS393654 AWO393478:AWO393654 BGK393478:BGK393654 BQG393478:BQG393654 CAC393478:CAC393654 CJY393478:CJY393654 CTU393478:CTU393654 DDQ393478:DDQ393654 DNM393478:DNM393654 DXI393478:DXI393654 EHE393478:EHE393654 ERA393478:ERA393654 FAW393478:FAW393654 FKS393478:FKS393654 FUO393478:FUO393654 GEK393478:GEK393654 GOG393478:GOG393654 GYC393478:GYC393654 HHY393478:HHY393654 HRU393478:HRU393654 IBQ393478:IBQ393654 ILM393478:ILM393654 IVI393478:IVI393654 JFE393478:JFE393654 JPA393478:JPA393654 JYW393478:JYW393654 KIS393478:KIS393654 KSO393478:KSO393654 LCK393478:LCK393654 LMG393478:LMG393654 LWC393478:LWC393654 MFY393478:MFY393654 MPU393478:MPU393654 MZQ393478:MZQ393654 NJM393478:NJM393654 NTI393478:NTI393654 ODE393478:ODE393654 ONA393478:ONA393654 OWW393478:OWW393654 PGS393478:PGS393654 PQO393478:PQO393654 QAK393478:QAK393654 QKG393478:QKG393654 QUC393478:QUC393654 RDY393478:RDY393654 RNU393478:RNU393654 RXQ393478:RXQ393654 SHM393478:SHM393654 SRI393478:SRI393654 TBE393478:TBE393654 TLA393478:TLA393654 TUW393478:TUW393654 UES393478:UES393654 UOO393478:UOO393654 UYK393478:UYK393654 VIG393478:VIG393654 VSC393478:VSC393654 WBY393478:WBY393654 WLU393478:WLU393654 WVQ393478:WVQ393654 I459014:I459190 JE459014:JE459190 TA459014:TA459190 ACW459014:ACW459190 AMS459014:AMS459190 AWO459014:AWO459190 BGK459014:BGK459190 BQG459014:BQG459190 CAC459014:CAC459190 CJY459014:CJY459190 CTU459014:CTU459190 DDQ459014:DDQ459190 DNM459014:DNM459190 DXI459014:DXI459190 EHE459014:EHE459190 ERA459014:ERA459190 FAW459014:FAW459190 FKS459014:FKS459190 FUO459014:FUO459190 GEK459014:GEK459190 GOG459014:GOG459190 GYC459014:GYC459190 HHY459014:HHY459190 HRU459014:HRU459190 IBQ459014:IBQ459190 ILM459014:ILM459190 IVI459014:IVI459190 JFE459014:JFE459190 JPA459014:JPA459190 JYW459014:JYW459190 KIS459014:KIS459190 KSO459014:KSO459190 LCK459014:LCK459190 LMG459014:LMG459190 LWC459014:LWC459190 MFY459014:MFY459190 MPU459014:MPU459190 MZQ459014:MZQ459190 NJM459014:NJM459190 NTI459014:NTI459190 ODE459014:ODE459190 ONA459014:ONA459190 OWW459014:OWW459190 PGS459014:PGS459190 PQO459014:PQO459190 QAK459014:QAK459190 QKG459014:QKG459190 QUC459014:QUC459190 RDY459014:RDY459190 RNU459014:RNU459190 RXQ459014:RXQ459190 SHM459014:SHM459190 SRI459014:SRI459190 TBE459014:TBE459190 TLA459014:TLA459190 TUW459014:TUW459190 UES459014:UES459190 UOO459014:UOO459190 UYK459014:UYK459190 VIG459014:VIG459190 VSC459014:VSC459190 WBY459014:WBY459190 WLU459014:WLU459190 WVQ459014:WVQ459190 I524550:I524726 JE524550:JE524726 TA524550:TA524726 ACW524550:ACW524726 AMS524550:AMS524726 AWO524550:AWO524726 BGK524550:BGK524726 BQG524550:BQG524726 CAC524550:CAC524726 CJY524550:CJY524726 CTU524550:CTU524726 DDQ524550:DDQ524726 DNM524550:DNM524726 DXI524550:DXI524726 EHE524550:EHE524726 ERA524550:ERA524726 FAW524550:FAW524726 FKS524550:FKS524726 FUO524550:FUO524726 GEK524550:GEK524726 GOG524550:GOG524726 GYC524550:GYC524726 HHY524550:HHY524726 HRU524550:HRU524726 IBQ524550:IBQ524726 ILM524550:ILM524726 IVI524550:IVI524726 JFE524550:JFE524726 JPA524550:JPA524726 JYW524550:JYW524726 KIS524550:KIS524726 KSO524550:KSO524726 LCK524550:LCK524726 LMG524550:LMG524726 LWC524550:LWC524726 MFY524550:MFY524726 MPU524550:MPU524726 MZQ524550:MZQ524726 NJM524550:NJM524726 NTI524550:NTI524726 ODE524550:ODE524726 ONA524550:ONA524726 OWW524550:OWW524726 PGS524550:PGS524726 PQO524550:PQO524726 QAK524550:QAK524726 QKG524550:QKG524726 QUC524550:QUC524726 RDY524550:RDY524726 RNU524550:RNU524726 RXQ524550:RXQ524726 SHM524550:SHM524726 SRI524550:SRI524726 TBE524550:TBE524726 TLA524550:TLA524726 TUW524550:TUW524726 UES524550:UES524726 UOO524550:UOO524726 UYK524550:UYK524726 VIG524550:VIG524726 VSC524550:VSC524726 WBY524550:WBY524726 WLU524550:WLU524726 WVQ524550:WVQ524726 I590086:I590262 JE590086:JE590262 TA590086:TA590262 ACW590086:ACW590262 AMS590086:AMS590262 AWO590086:AWO590262 BGK590086:BGK590262 BQG590086:BQG590262 CAC590086:CAC590262 CJY590086:CJY590262 CTU590086:CTU590262 DDQ590086:DDQ590262 DNM590086:DNM590262 DXI590086:DXI590262 EHE590086:EHE590262 ERA590086:ERA590262 FAW590086:FAW590262 FKS590086:FKS590262 FUO590086:FUO590262 GEK590086:GEK590262 GOG590086:GOG590262 GYC590086:GYC590262 HHY590086:HHY590262 HRU590086:HRU590262 IBQ590086:IBQ590262 ILM590086:ILM590262 IVI590086:IVI590262 JFE590086:JFE590262 JPA590086:JPA590262 JYW590086:JYW590262 KIS590086:KIS590262 KSO590086:KSO590262 LCK590086:LCK590262 LMG590086:LMG590262 LWC590086:LWC590262 MFY590086:MFY590262 MPU590086:MPU590262 MZQ590086:MZQ590262 NJM590086:NJM590262 NTI590086:NTI590262 ODE590086:ODE590262 ONA590086:ONA590262 OWW590086:OWW590262 PGS590086:PGS590262 PQO590086:PQO590262 QAK590086:QAK590262 QKG590086:QKG590262 QUC590086:QUC590262 RDY590086:RDY590262 RNU590086:RNU590262 RXQ590086:RXQ590262 SHM590086:SHM590262 SRI590086:SRI590262 TBE590086:TBE590262 TLA590086:TLA590262 TUW590086:TUW590262 UES590086:UES590262 UOO590086:UOO590262 UYK590086:UYK590262 VIG590086:VIG590262 VSC590086:VSC590262 WBY590086:WBY590262 WLU590086:WLU590262 WVQ590086:WVQ590262 I655622:I655798 JE655622:JE655798 TA655622:TA655798 ACW655622:ACW655798 AMS655622:AMS655798 AWO655622:AWO655798 BGK655622:BGK655798 BQG655622:BQG655798 CAC655622:CAC655798 CJY655622:CJY655798 CTU655622:CTU655798 DDQ655622:DDQ655798 DNM655622:DNM655798 DXI655622:DXI655798 EHE655622:EHE655798 ERA655622:ERA655798 FAW655622:FAW655798 FKS655622:FKS655798 FUO655622:FUO655798 GEK655622:GEK655798 GOG655622:GOG655798 GYC655622:GYC655798 HHY655622:HHY655798 HRU655622:HRU655798 IBQ655622:IBQ655798 ILM655622:ILM655798 IVI655622:IVI655798 JFE655622:JFE655798 JPA655622:JPA655798 JYW655622:JYW655798 KIS655622:KIS655798 KSO655622:KSO655798 LCK655622:LCK655798 LMG655622:LMG655798 LWC655622:LWC655798 MFY655622:MFY655798 MPU655622:MPU655798 MZQ655622:MZQ655798 NJM655622:NJM655798 NTI655622:NTI655798 ODE655622:ODE655798 ONA655622:ONA655798 OWW655622:OWW655798 PGS655622:PGS655798 PQO655622:PQO655798 QAK655622:QAK655798 QKG655622:QKG655798 QUC655622:QUC655798 RDY655622:RDY655798 RNU655622:RNU655798 RXQ655622:RXQ655798 SHM655622:SHM655798 SRI655622:SRI655798 TBE655622:TBE655798 TLA655622:TLA655798 TUW655622:TUW655798 UES655622:UES655798 UOO655622:UOO655798 UYK655622:UYK655798 VIG655622:VIG655798 VSC655622:VSC655798 WBY655622:WBY655798 WLU655622:WLU655798 WVQ655622:WVQ655798 I721158:I721334 JE721158:JE721334 TA721158:TA721334 ACW721158:ACW721334 AMS721158:AMS721334 AWO721158:AWO721334 BGK721158:BGK721334 BQG721158:BQG721334 CAC721158:CAC721334 CJY721158:CJY721334 CTU721158:CTU721334 DDQ721158:DDQ721334 DNM721158:DNM721334 DXI721158:DXI721334 EHE721158:EHE721334 ERA721158:ERA721334 FAW721158:FAW721334 FKS721158:FKS721334 FUO721158:FUO721334 GEK721158:GEK721334 GOG721158:GOG721334 GYC721158:GYC721334 HHY721158:HHY721334 HRU721158:HRU721334 IBQ721158:IBQ721334 ILM721158:ILM721334 IVI721158:IVI721334 JFE721158:JFE721334 JPA721158:JPA721334 JYW721158:JYW721334 KIS721158:KIS721334 KSO721158:KSO721334 LCK721158:LCK721334 LMG721158:LMG721334 LWC721158:LWC721334 MFY721158:MFY721334 MPU721158:MPU721334 MZQ721158:MZQ721334 NJM721158:NJM721334 NTI721158:NTI721334 ODE721158:ODE721334 ONA721158:ONA721334 OWW721158:OWW721334 PGS721158:PGS721334 PQO721158:PQO721334 QAK721158:QAK721334 QKG721158:QKG721334 QUC721158:QUC721334 RDY721158:RDY721334 RNU721158:RNU721334 RXQ721158:RXQ721334 SHM721158:SHM721334 SRI721158:SRI721334 TBE721158:TBE721334 TLA721158:TLA721334 TUW721158:TUW721334 UES721158:UES721334 UOO721158:UOO721334 UYK721158:UYK721334 VIG721158:VIG721334 VSC721158:VSC721334 WBY721158:WBY721334 WLU721158:WLU721334 WVQ721158:WVQ721334 I786694:I786870 JE786694:JE786870 TA786694:TA786870 ACW786694:ACW786870 AMS786694:AMS786870 AWO786694:AWO786870 BGK786694:BGK786870 BQG786694:BQG786870 CAC786694:CAC786870 CJY786694:CJY786870 CTU786694:CTU786870 DDQ786694:DDQ786870 DNM786694:DNM786870 DXI786694:DXI786870 EHE786694:EHE786870 ERA786694:ERA786870 FAW786694:FAW786870 FKS786694:FKS786870 FUO786694:FUO786870 GEK786694:GEK786870 GOG786694:GOG786870 GYC786694:GYC786870 HHY786694:HHY786870 HRU786694:HRU786870 IBQ786694:IBQ786870 ILM786694:ILM786870 IVI786694:IVI786870 JFE786694:JFE786870 JPA786694:JPA786870 JYW786694:JYW786870 KIS786694:KIS786870 KSO786694:KSO786870 LCK786694:LCK786870 LMG786694:LMG786870 LWC786694:LWC786870 MFY786694:MFY786870 MPU786694:MPU786870 MZQ786694:MZQ786870 NJM786694:NJM786870 NTI786694:NTI786870 ODE786694:ODE786870 ONA786694:ONA786870 OWW786694:OWW786870 PGS786694:PGS786870 PQO786694:PQO786870 QAK786694:QAK786870 QKG786694:QKG786870 QUC786694:QUC786870 RDY786694:RDY786870 RNU786694:RNU786870 RXQ786694:RXQ786870 SHM786694:SHM786870 SRI786694:SRI786870 TBE786694:TBE786870 TLA786694:TLA786870 TUW786694:TUW786870 UES786694:UES786870 UOO786694:UOO786870 UYK786694:UYK786870 VIG786694:VIG786870 VSC786694:VSC786870 WBY786694:WBY786870 WLU786694:WLU786870 WVQ786694:WVQ786870 I852230:I852406 JE852230:JE852406 TA852230:TA852406 ACW852230:ACW852406 AMS852230:AMS852406 AWO852230:AWO852406 BGK852230:BGK852406 BQG852230:BQG852406 CAC852230:CAC852406 CJY852230:CJY852406 CTU852230:CTU852406 DDQ852230:DDQ852406 DNM852230:DNM852406 DXI852230:DXI852406 EHE852230:EHE852406 ERA852230:ERA852406 FAW852230:FAW852406 FKS852230:FKS852406 FUO852230:FUO852406 GEK852230:GEK852406 GOG852230:GOG852406 GYC852230:GYC852406 HHY852230:HHY852406 HRU852230:HRU852406 IBQ852230:IBQ852406 ILM852230:ILM852406 IVI852230:IVI852406 JFE852230:JFE852406 JPA852230:JPA852406 JYW852230:JYW852406 KIS852230:KIS852406 KSO852230:KSO852406 LCK852230:LCK852406 LMG852230:LMG852406 LWC852230:LWC852406 MFY852230:MFY852406 MPU852230:MPU852406 MZQ852230:MZQ852406 NJM852230:NJM852406 NTI852230:NTI852406 ODE852230:ODE852406 ONA852230:ONA852406 OWW852230:OWW852406 PGS852230:PGS852406 PQO852230:PQO852406 QAK852230:QAK852406 QKG852230:QKG852406 QUC852230:QUC852406 RDY852230:RDY852406 RNU852230:RNU852406 RXQ852230:RXQ852406 SHM852230:SHM852406 SRI852230:SRI852406 TBE852230:TBE852406 TLA852230:TLA852406 TUW852230:TUW852406 UES852230:UES852406 UOO852230:UOO852406 UYK852230:UYK852406 VIG852230:VIG852406 VSC852230:VSC852406 WBY852230:WBY852406 WLU852230:WLU852406 WVQ852230:WVQ852406 I917766:I917942 JE917766:JE917942 TA917766:TA917942 ACW917766:ACW917942 AMS917766:AMS917942 AWO917766:AWO917942 BGK917766:BGK917942 BQG917766:BQG917942 CAC917766:CAC917942 CJY917766:CJY917942 CTU917766:CTU917942 DDQ917766:DDQ917942 DNM917766:DNM917942 DXI917766:DXI917942 EHE917766:EHE917942 ERA917766:ERA917942 FAW917766:FAW917942 FKS917766:FKS917942 FUO917766:FUO917942 GEK917766:GEK917942 GOG917766:GOG917942 GYC917766:GYC917942 HHY917766:HHY917942 HRU917766:HRU917942 IBQ917766:IBQ917942 ILM917766:ILM917942 IVI917766:IVI917942 JFE917766:JFE917942 JPA917766:JPA917942 JYW917766:JYW917942 KIS917766:KIS917942 KSO917766:KSO917942 LCK917766:LCK917942 LMG917766:LMG917942 LWC917766:LWC917942 MFY917766:MFY917942 MPU917766:MPU917942 MZQ917766:MZQ917942 NJM917766:NJM917942 NTI917766:NTI917942 ODE917766:ODE917942 ONA917766:ONA917942 OWW917766:OWW917942 PGS917766:PGS917942 PQO917766:PQO917942 QAK917766:QAK917942 QKG917766:QKG917942 QUC917766:QUC917942 RDY917766:RDY917942 RNU917766:RNU917942 RXQ917766:RXQ917942 SHM917766:SHM917942 SRI917766:SRI917942 TBE917766:TBE917942 TLA917766:TLA917942 TUW917766:TUW917942 UES917766:UES917942 UOO917766:UOO917942 UYK917766:UYK917942 VIG917766:VIG917942 VSC917766:VSC917942 WBY917766:WBY917942 WLU917766:WLU917942 WVQ917766:WVQ917942 I983302:I983478 JE983302:JE983478 TA983302:TA983478 ACW983302:ACW983478 AMS983302:AMS983478 AWO983302:AWO983478 BGK983302:BGK983478 BQG983302:BQG983478 CAC983302:CAC983478 CJY983302:CJY983478 CTU983302:CTU983478 DDQ983302:DDQ983478 DNM983302:DNM983478 DXI983302:DXI983478 EHE983302:EHE983478 ERA983302:ERA983478 FAW983302:FAW983478 FKS983302:FKS983478 FUO983302:FUO983478 GEK983302:GEK983478 GOG983302:GOG983478 GYC983302:GYC983478 HHY983302:HHY983478 HRU983302:HRU983478 IBQ983302:IBQ983478 ILM983302:ILM983478 IVI983302:IVI983478 JFE983302:JFE983478 JPA983302:JPA983478 JYW983302:JYW983478 KIS983302:KIS983478 KSO983302:KSO983478 LCK983302:LCK983478 LMG983302:LMG983478 LWC983302:LWC983478 MFY983302:MFY983478 MPU983302:MPU983478 MZQ983302:MZQ983478 NJM983302:NJM983478 NTI983302:NTI983478 ODE983302:ODE983478 ONA983302:ONA983478 OWW983302:OWW983478 PGS983302:PGS983478 PQO983302:PQO983478 QAK983302:QAK983478 QKG983302:QKG983478 QUC983302:QUC983478 RDY983302:RDY983478 RNU983302:RNU983478 RXQ983302:RXQ983478 SHM983302:SHM983478 SRI983302:SRI983478 TBE983302:TBE983478 TLA983302:TLA983478 TUW983302:TUW983478 UES983302:UES983478 UOO983302:UOO983478 UYK983302:UYK983478 VIG983302:VIG983478 VSC983302:VSC983478 WBY983302:WBY983478 WLU983302:WLU983478 WVQ983302:WVQ983478 I65648:J65696 JE65648:JF65696 TA65648:TB65696 ACW65648:ACX65696 AMS65648:AMT65696 AWO65648:AWP65696 BGK65648:BGL65696 BQG65648:BQH65696 CAC65648:CAD65696 CJY65648:CJZ65696 CTU65648:CTV65696 DDQ65648:DDR65696 DNM65648:DNN65696 DXI65648:DXJ65696 EHE65648:EHF65696 ERA65648:ERB65696 FAW65648:FAX65696 FKS65648:FKT65696 FUO65648:FUP65696 GEK65648:GEL65696 GOG65648:GOH65696 GYC65648:GYD65696 HHY65648:HHZ65696 HRU65648:HRV65696 IBQ65648:IBR65696 ILM65648:ILN65696 IVI65648:IVJ65696 JFE65648:JFF65696 JPA65648:JPB65696 JYW65648:JYX65696 KIS65648:KIT65696 KSO65648:KSP65696 LCK65648:LCL65696 LMG65648:LMH65696 LWC65648:LWD65696 MFY65648:MFZ65696 MPU65648:MPV65696 MZQ65648:MZR65696 NJM65648:NJN65696 NTI65648:NTJ65696 ODE65648:ODF65696 ONA65648:ONB65696 OWW65648:OWX65696 PGS65648:PGT65696 PQO65648:PQP65696 QAK65648:QAL65696 QKG65648:QKH65696 QUC65648:QUD65696 RDY65648:RDZ65696 RNU65648:RNV65696 RXQ65648:RXR65696 SHM65648:SHN65696 SRI65648:SRJ65696 TBE65648:TBF65696 TLA65648:TLB65696 TUW65648:TUX65696 UES65648:UET65696 UOO65648:UOP65696 UYK65648:UYL65696 VIG65648:VIH65696 VSC65648:VSD65696 WBY65648:WBZ65696 WLU65648:WLV65696 WVQ65648:WVR65696 I131184:J131232 JE131184:JF131232 TA131184:TB131232 ACW131184:ACX131232 AMS131184:AMT131232 AWO131184:AWP131232 BGK131184:BGL131232 BQG131184:BQH131232 CAC131184:CAD131232 CJY131184:CJZ131232 CTU131184:CTV131232 DDQ131184:DDR131232 DNM131184:DNN131232 DXI131184:DXJ131232 EHE131184:EHF131232 ERA131184:ERB131232 FAW131184:FAX131232 FKS131184:FKT131232 FUO131184:FUP131232 GEK131184:GEL131232 GOG131184:GOH131232 GYC131184:GYD131232 HHY131184:HHZ131232 HRU131184:HRV131232 IBQ131184:IBR131232 ILM131184:ILN131232 IVI131184:IVJ131232 JFE131184:JFF131232 JPA131184:JPB131232 JYW131184:JYX131232 KIS131184:KIT131232 KSO131184:KSP131232 LCK131184:LCL131232 LMG131184:LMH131232 LWC131184:LWD131232 MFY131184:MFZ131232 MPU131184:MPV131232 MZQ131184:MZR131232 NJM131184:NJN131232 NTI131184:NTJ131232 ODE131184:ODF131232 ONA131184:ONB131232 OWW131184:OWX131232 PGS131184:PGT131232 PQO131184:PQP131232 QAK131184:QAL131232 QKG131184:QKH131232 QUC131184:QUD131232 RDY131184:RDZ131232 RNU131184:RNV131232 RXQ131184:RXR131232 SHM131184:SHN131232 SRI131184:SRJ131232 TBE131184:TBF131232 TLA131184:TLB131232 TUW131184:TUX131232 UES131184:UET131232 UOO131184:UOP131232 UYK131184:UYL131232 VIG131184:VIH131232 VSC131184:VSD131232 WBY131184:WBZ131232 WLU131184:WLV131232 WVQ131184:WVR131232 I196720:J196768 JE196720:JF196768 TA196720:TB196768 ACW196720:ACX196768 AMS196720:AMT196768 AWO196720:AWP196768 BGK196720:BGL196768 BQG196720:BQH196768 CAC196720:CAD196768 CJY196720:CJZ196768 CTU196720:CTV196768 DDQ196720:DDR196768 DNM196720:DNN196768 DXI196720:DXJ196768 EHE196720:EHF196768 ERA196720:ERB196768 FAW196720:FAX196768 FKS196720:FKT196768 FUO196720:FUP196768 GEK196720:GEL196768 GOG196720:GOH196768 GYC196720:GYD196768 HHY196720:HHZ196768 HRU196720:HRV196768 IBQ196720:IBR196768 ILM196720:ILN196768 IVI196720:IVJ196768 JFE196720:JFF196768 JPA196720:JPB196768 JYW196720:JYX196768 KIS196720:KIT196768 KSO196720:KSP196768 LCK196720:LCL196768 LMG196720:LMH196768 LWC196720:LWD196768 MFY196720:MFZ196768 MPU196720:MPV196768 MZQ196720:MZR196768 NJM196720:NJN196768 NTI196720:NTJ196768 ODE196720:ODF196768 ONA196720:ONB196768 OWW196720:OWX196768 PGS196720:PGT196768 PQO196720:PQP196768 QAK196720:QAL196768 QKG196720:QKH196768 QUC196720:QUD196768 RDY196720:RDZ196768 RNU196720:RNV196768 RXQ196720:RXR196768 SHM196720:SHN196768 SRI196720:SRJ196768 TBE196720:TBF196768 TLA196720:TLB196768 TUW196720:TUX196768 UES196720:UET196768 UOO196720:UOP196768 UYK196720:UYL196768 VIG196720:VIH196768 VSC196720:VSD196768 WBY196720:WBZ196768 WLU196720:WLV196768 WVQ196720:WVR196768 I262256:J262304 JE262256:JF262304 TA262256:TB262304 ACW262256:ACX262304 AMS262256:AMT262304 AWO262256:AWP262304 BGK262256:BGL262304 BQG262256:BQH262304 CAC262256:CAD262304 CJY262256:CJZ262304 CTU262256:CTV262304 DDQ262256:DDR262304 DNM262256:DNN262304 DXI262256:DXJ262304 EHE262256:EHF262304 ERA262256:ERB262304 FAW262256:FAX262304 FKS262256:FKT262304 FUO262256:FUP262304 GEK262256:GEL262304 GOG262256:GOH262304 GYC262256:GYD262304 HHY262256:HHZ262304 HRU262256:HRV262304 IBQ262256:IBR262304 ILM262256:ILN262304 IVI262256:IVJ262304 JFE262256:JFF262304 JPA262256:JPB262304 JYW262256:JYX262304 KIS262256:KIT262304 KSO262256:KSP262304 LCK262256:LCL262304 LMG262256:LMH262304 LWC262256:LWD262304 MFY262256:MFZ262304 MPU262256:MPV262304 MZQ262256:MZR262304 NJM262256:NJN262304 NTI262256:NTJ262304 ODE262256:ODF262304 ONA262256:ONB262304 OWW262256:OWX262304 PGS262256:PGT262304 PQO262256:PQP262304 QAK262256:QAL262304 QKG262256:QKH262304 QUC262256:QUD262304 RDY262256:RDZ262304 RNU262256:RNV262304 RXQ262256:RXR262304 SHM262256:SHN262304 SRI262256:SRJ262304 TBE262256:TBF262304 TLA262256:TLB262304 TUW262256:TUX262304 UES262256:UET262304 UOO262256:UOP262304 UYK262256:UYL262304 VIG262256:VIH262304 VSC262256:VSD262304 WBY262256:WBZ262304 WLU262256:WLV262304 WVQ262256:WVR262304 I327792:J327840 JE327792:JF327840 TA327792:TB327840 ACW327792:ACX327840 AMS327792:AMT327840 AWO327792:AWP327840 BGK327792:BGL327840 BQG327792:BQH327840 CAC327792:CAD327840 CJY327792:CJZ327840 CTU327792:CTV327840 DDQ327792:DDR327840 DNM327792:DNN327840 DXI327792:DXJ327840 EHE327792:EHF327840 ERA327792:ERB327840 FAW327792:FAX327840 FKS327792:FKT327840 FUO327792:FUP327840 GEK327792:GEL327840 GOG327792:GOH327840 GYC327792:GYD327840 HHY327792:HHZ327840 HRU327792:HRV327840 IBQ327792:IBR327840 ILM327792:ILN327840 IVI327792:IVJ327840 JFE327792:JFF327840 JPA327792:JPB327840 JYW327792:JYX327840 KIS327792:KIT327840 KSO327792:KSP327840 LCK327792:LCL327840 LMG327792:LMH327840 LWC327792:LWD327840 MFY327792:MFZ327840 MPU327792:MPV327840 MZQ327792:MZR327840 NJM327792:NJN327840 NTI327792:NTJ327840 ODE327792:ODF327840 ONA327792:ONB327840 OWW327792:OWX327840 PGS327792:PGT327840 PQO327792:PQP327840 QAK327792:QAL327840 QKG327792:QKH327840 QUC327792:QUD327840 RDY327792:RDZ327840 RNU327792:RNV327840 RXQ327792:RXR327840 SHM327792:SHN327840 SRI327792:SRJ327840 TBE327792:TBF327840 TLA327792:TLB327840 TUW327792:TUX327840 UES327792:UET327840 UOO327792:UOP327840 UYK327792:UYL327840 VIG327792:VIH327840 VSC327792:VSD327840 WBY327792:WBZ327840 WLU327792:WLV327840 WVQ327792:WVR327840 I393328:J393376 JE393328:JF393376 TA393328:TB393376 ACW393328:ACX393376 AMS393328:AMT393376 AWO393328:AWP393376 BGK393328:BGL393376 BQG393328:BQH393376 CAC393328:CAD393376 CJY393328:CJZ393376 CTU393328:CTV393376 DDQ393328:DDR393376 DNM393328:DNN393376 DXI393328:DXJ393376 EHE393328:EHF393376 ERA393328:ERB393376 FAW393328:FAX393376 FKS393328:FKT393376 FUO393328:FUP393376 GEK393328:GEL393376 GOG393328:GOH393376 GYC393328:GYD393376 HHY393328:HHZ393376 HRU393328:HRV393376 IBQ393328:IBR393376 ILM393328:ILN393376 IVI393328:IVJ393376 JFE393328:JFF393376 JPA393328:JPB393376 JYW393328:JYX393376 KIS393328:KIT393376 KSO393328:KSP393376 LCK393328:LCL393376 LMG393328:LMH393376 LWC393328:LWD393376 MFY393328:MFZ393376 MPU393328:MPV393376 MZQ393328:MZR393376 NJM393328:NJN393376 NTI393328:NTJ393376 ODE393328:ODF393376 ONA393328:ONB393376 OWW393328:OWX393376 PGS393328:PGT393376 PQO393328:PQP393376 QAK393328:QAL393376 QKG393328:QKH393376 QUC393328:QUD393376 RDY393328:RDZ393376 RNU393328:RNV393376 RXQ393328:RXR393376 SHM393328:SHN393376 SRI393328:SRJ393376 TBE393328:TBF393376 TLA393328:TLB393376 TUW393328:TUX393376 UES393328:UET393376 UOO393328:UOP393376 UYK393328:UYL393376 VIG393328:VIH393376 VSC393328:VSD393376 WBY393328:WBZ393376 WLU393328:WLV393376 WVQ393328:WVR393376 I458864:J458912 JE458864:JF458912 TA458864:TB458912 ACW458864:ACX458912 AMS458864:AMT458912 AWO458864:AWP458912 BGK458864:BGL458912 BQG458864:BQH458912 CAC458864:CAD458912 CJY458864:CJZ458912 CTU458864:CTV458912 DDQ458864:DDR458912 DNM458864:DNN458912 DXI458864:DXJ458912 EHE458864:EHF458912 ERA458864:ERB458912 FAW458864:FAX458912 FKS458864:FKT458912 FUO458864:FUP458912 GEK458864:GEL458912 GOG458864:GOH458912 GYC458864:GYD458912 HHY458864:HHZ458912 HRU458864:HRV458912 IBQ458864:IBR458912 ILM458864:ILN458912 IVI458864:IVJ458912 JFE458864:JFF458912 JPA458864:JPB458912 JYW458864:JYX458912 KIS458864:KIT458912 KSO458864:KSP458912 LCK458864:LCL458912 LMG458864:LMH458912 LWC458864:LWD458912 MFY458864:MFZ458912 MPU458864:MPV458912 MZQ458864:MZR458912 NJM458864:NJN458912 NTI458864:NTJ458912 ODE458864:ODF458912 ONA458864:ONB458912 OWW458864:OWX458912 PGS458864:PGT458912 PQO458864:PQP458912 QAK458864:QAL458912 QKG458864:QKH458912 QUC458864:QUD458912 RDY458864:RDZ458912 RNU458864:RNV458912 RXQ458864:RXR458912 SHM458864:SHN458912 SRI458864:SRJ458912 TBE458864:TBF458912 TLA458864:TLB458912 TUW458864:TUX458912 UES458864:UET458912 UOO458864:UOP458912 UYK458864:UYL458912 VIG458864:VIH458912 VSC458864:VSD458912 WBY458864:WBZ458912 WLU458864:WLV458912 WVQ458864:WVR458912 I524400:J524448 JE524400:JF524448 TA524400:TB524448 ACW524400:ACX524448 AMS524400:AMT524448 AWO524400:AWP524448 BGK524400:BGL524448 BQG524400:BQH524448 CAC524400:CAD524448 CJY524400:CJZ524448 CTU524400:CTV524448 DDQ524400:DDR524448 DNM524400:DNN524448 DXI524400:DXJ524448 EHE524400:EHF524448 ERA524400:ERB524448 FAW524400:FAX524448 FKS524400:FKT524448 FUO524400:FUP524448 GEK524400:GEL524448 GOG524400:GOH524448 GYC524400:GYD524448 HHY524400:HHZ524448 HRU524400:HRV524448 IBQ524400:IBR524448 ILM524400:ILN524448 IVI524400:IVJ524448 JFE524400:JFF524448 JPA524400:JPB524448 JYW524400:JYX524448 KIS524400:KIT524448 KSO524400:KSP524448 LCK524400:LCL524448 LMG524400:LMH524448 LWC524400:LWD524448 MFY524400:MFZ524448 MPU524400:MPV524448 MZQ524400:MZR524448 NJM524400:NJN524448 NTI524400:NTJ524448 ODE524400:ODF524448 ONA524400:ONB524448 OWW524400:OWX524448 PGS524400:PGT524448 PQO524400:PQP524448 QAK524400:QAL524448 QKG524400:QKH524448 QUC524400:QUD524448 RDY524400:RDZ524448 RNU524400:RNV524448 RXQ524400:RXR524448 SHM524400:SHN524448 SRI524400:SRJ524448 TBE524400:TBF524448 TLA524400:TLB524448 TUW524400:TUX524448 UES524400:UET524448 UOO524400:UOP524448 UYK524400:UYL524448 VIG524400:VIH524448 VSC524400:VSD524448 WBY524400:WBZ524448 WLU524400:WLV524448 WVQ524400:WVR524448 I589936:J589984 JE589936:JF589984 TA589936:TB589984 ACW589936:ACX589984 AMS589936:AMT589984 AWO589936:AWP589984 BGK589936:BGL589984 BQG589936:BQH589984 CAC589936:CAD589984 CJY589936:CJZ589984 CTU589936:CTV589984 DDQ589936:DDR589984 DNM589936:DNN589984 DXI589936:DXJ589984 EHE589936:EHF589984 ERA589936:ERB589984 FAW589936:FAX589984 FKS589936:FKT589984 FUO589936:FUP589984 GEK589936:GEL589984 GOG589936:GOH589984 GYC589936:GYD589984 HHY589936:HHZ589984 HRU589936:HRV589984 IBQ589936:IBR589984 ILM589936:ILN589984 IVI589936:IVJ589984 JFE589936:JFF589984 JPA589936:JPB589984 JYW589936:JYX589984 KIS589936:KIT589984 KSO589936:KSP589984 LCK589936:LCL589984 LMG589936:LMH589984 LWC589936:LWD589984 MFY589936:MFZ589984 MPU589936:MPV589984 MZQ589936:MZR589984 NJM589936:NJN589984 NTI589936:NTJ589984 ODE589936:ODF589984 ONA589936:ONB589984 OWW589936:OWX589984 PGS589936:PGT589984 PQO589936:PQP589984 QAK589936:QAL589984 QKG589936:QKH589984 QUC589936:QUD589984 RDY589936:RDZ589984 RNU589936:RNV589984 RXQ589936:RXR589984 SHM589936:SHN589984 SRI589936:SRJ589984 TBE589936:TBF589984 TLA589936:TLB589984 TUW589936:TUX589984 UES589936:UET589984 UOO589936:UOP589984 UYK589936:UYL589984 VIG589936:VIH589984 VSC589936:VSD589984 WBY589936:WBZ589984 WLU589936:WLV589984 WVQ589936:WVR589984 I655472:J655520 JE655472:JF655520 TA655472:TB655520 ACW655472:ACX655520 AMS655472:AMT655520 AWO655472:AWP655520 BGK655472:BGL655520 BQG655472:BQH655520 CAC655472:CAD655520 CJY655472:CJZ655520 CTU655472:CTV655520 DDQ655472:DDR655520 DNM655472:DNN655520 DXI655472:DXJ655520 EHE655472:EHF655520 ERA655472:ERB655520 FAW655472:FAX655520 FKS655472:FKT655520 FUO655472:FUP655520 GEK655472:GEL655520 GOG655472:GOH655520 GYC655472:GYD655520 HHY655472:HHZ655520 HRU655472:HRV655520 IBQ655472:IBR655520 ILM655472:ILN655520 IVI655472:IVJ655520 JFE655472:JFF655520 JPA655472:JPB655520 JYW655472:JYX655520 KIS655472:KIT655520 KSO655472:KSP655520 LCK655472:LCL655520 LMG655472:LMH655520 LWC655472:LWD655520 MFY655472:MFZ655520 MPU655472:MPV655520 MZQ655472:MZR655520 NJM655472:NJN655520 NTI655472:NTJ655520 ODE655472:ODF655520 ONA655472:ONB655520 OWW655472:OWX655520 PGS655472:PGT655520 PQO655472:PQP655520 QAK655472:QAL655520 QKG655472:QKH655520 QUC655472:QUD655520 RDY655472:RDZ655520 RNU655472:RNV655520 RXQ655472:RXR655520 SHM655472:SHN655520 SRI655472:SRJ655520 TBE655472:TBF655520 TLA655472:TLB655520 TUW655472:TUX655520 UES655472:UET655520 UOO655472:UOP655520 UYK655472:UYL655520 VIG655472:VIH655520 VSC655472:VSD655520 WBY655472:WBZ655520 WLU655472:WLV655520 WVQ655472:WVR655520 I721008:J721056 JE721008:JF721056 TA721008:TB721056 ACW721008:ACX721056 AMS721008:AMT721056 AWO721008:AWP721056 BGK721008:BGL721056 BQG721008:BQH721056 CAC721008:CAD721056 CJY721008:CJZ721056 CTU721008:CTV721056 DDQ721008:DDR721056 DNM721008:DNN721056 DXI721008:DXJ721056 EHE721008:EHF721056 ERA721008:ERB721056 FAW721008:FAX721056 FKS721008:FKT721056 FUO721008:FUP721056 GEK721008:GEL721056 GOG721008:GOH721056 GYC721008:GYD721056 HHY721008:HHZ721056 HRU721008:HRV721056 IBQ721008:IBR721056 ILM721008:ILN721056 IVI721008:IVJ721056 JFE721008:JFF721056 JPA721008:JPB721056 JYW721008:JYX721056 KIS721008:KIT721056 KSO721008:KSP721056 LCK721008:LCL721056 LMG721008:LMH721056 LWC721008:LWD721056 MFY721008:MFZ721056 MPU721008:MPV721056 MZQ721008:MZR721056 NJM721008:NJN721056 NTI721008:NTJ721056 ODE721008:ODF721056 ONA721008:ONB721056 OWW721008:OWX721056 PGS721008:PGT721056 PQO721008:PQP721056 QAK721008:QAL721056 QKG721008:QKH721056 QUC721008:QUD721056 RDY721008:RDZ721056 RNU721008:RNV721056 RXQ721008:RXR721056 SHM721008:SHN721056 SRI721008:SRJ721056 TBE721008:TBF721056 TLA721008:TLB721056 TUW721008:TUX721056 UES721008:UET721056 UOO721008:UOP721056 UYK721008:UYL721056 VIG721008:VIH721056 VSC721008:VSD721056 WBY721008:WBZ721056 WLU721008:WLV721056 WVQ721008:WVR721056 I786544:J786592 JE786544:JF786592 TA786544:TB786592 ACW786544:ACX786592 AMS786544:AMT786592 AWO786544:AWP786592 BGK786544:BGL786592 BQG786544:BQH786592 CAC786544:CAD786592 CJY786544:CJZ786592 CTU786544:CTV786592 DDQ786544:DDR786592 DNM786544:DNN786592 DXI786544:DXJ786592 EHE786544:EHF786592 ERA786544:ERB786592 FAW786544:FAX786592 FKS786544:FKT786592 FUO786544:FUP786592 GEK786544:GEL786592 GOG786544:GOH786592 GYC786544:GYD786592 HHY786544:HHZ786592 HRU786544:HRV786592 IBQ786544:IBR786592 ILM786544:ILN786592 IVI786544:IVJ786592 JFE786544:JFF786592 JPA786544:JPB786592 JYW786544:JYX786592 KIS786544:KIT786592 KSO786544:KSP786592 LCK786544:LCL786592 LMG786544:LMH786592 LWC786544:LWD786592 MFY786544:MFZ786592 MPU786544:MPV786592 MZQ786544:MZR786592 NJM786544:NJN786592 NTI786544:NTJ786592 ODE786544:ODF786592 ONA786544:ONB786592 OWW786544:OWX786592 PGS786544:PGT786592 PQO786544:PQP786592 QAK786544:QAL786592 QKG786544:QKH786592 QUC786544:QUD786592 RDY786544:RDZ786592 RNU786544:RNV786592 RXQ786544:RXR786592 SHM786544:SHN786592 SRI786544:SRJ786592 TBE786544:TBF786592 TLA786544:TLB786592 TUW786544:TUX786592 UES786544:UET786592 UOO786544:UOP786592 UYK786544:UYL786592 VIG786544:VIH786592 VSC786544:VSD786592 WBY786544:WBZ786592 WLU786544:WLV786592 WVQ786544:WVR786592 I852080:J852128 JE852080:JF852128 TA852080:TB852128 ACW852080:ACX852128 AMS852080:AMT852128 AWO852080:AWP852128 BGK852080:BGL852128 BQG852080:BQH852128 CAC852080:CAD852128 CJY852080:CJZ852128 CTU852080:CTV852128 DDQ852080:DDR852128 DNM852080:DNN852128 DXI852080:DXJ852128 EHE852080:EHF852128 ERA852080:ERB852128 FAW852080:FAX852128 FKS852080:FKT852128 FUO852080:FUP852128 GEK852080:GEL852128 GOG852080:GOH852128 GYC852080:GYD852128 HHY852080:HHZ852128 HRU852080:HRV852128 IBQ852080:IBR852128 ILM852080:ILN852128 IVI852080:IVJ852128 JFE852080:JFF852128 JPA852080:JPB852128 JYW852080:JYX852128 KIS852080:KIT852128 KSO852080:KSP852128 LCK852080:LCL852128 LMG852080:LMH852128 LWC852080:LWD852128 MFY852080:MFZ852128 MPU852080:MPV852128 MZQ852080:MZR852128 NJM852080:NJN852128 NTI852080:NTJ852128 ODE852080:ODF852128 ONA852080:ONB852128 OWW852080:OWX852128 PGS852080:PGT852128 PQO852080:PQP852128 QAK852080:QAL852128 QKG852080:QKH852128 QUC852080:QUD852128 RDY852080:RDZ852128 RNU852080:RNV852128 RXQ852080:RXR852128 SHM852080:SHN852128 SRI852080:SRJ852128 TBE852080:TBF852128 TLA852080:TLB852128 TUW852080:TUX852128 UES852080:UET852128 UOO852080:UOP852128 UYK852080:UYL852128 VIG852080:VIH852128 VSC852080:VSD852128 WBY852080:WBZ852128 WLU852080:WLV852128 WVQ852080:WVR852128 I917616:J917664 JE917616:JF917664 TA917616:TB917664 ACW917616:ACX917664 AMS917616:AMT917664 AWO917616:AWP917664 BGK917616:BGL917664 BQG917616:BQH917664 CAC917616:CAD917664 CJY917616:CJZ917664 CTU917616:CTV917664 DDQ917616:DDR917664 DNM917616:DNN917664 DXI917616:DXJ917664 EHE917616:EHF917664 ERA917616:ERB917664 FAW917616:FAX917664 FKS917616:FKT917664 FUO917616:FUP917664 GEK917616:GEL917664 GOG917616:GOH917664 GYC917616:GYD917664 HHY917616:HHZ917664 HRU917616:HRV917664 IBQ917616:IBR917664 ILM917616:ILN917664 IVI917616:IVJ917664 JFE917616:JFF917664 JPA917616:JPB917664 JYW917616:JYX917664 KIS917616:KIT917664 KSO917616:KSP917664 LCK917616:LCL917664 LMG917616:LMH917664 LWC917616:LWD917664 MFY917616:MFZ917664 MPU917616:MPV917664 MZQ917616:MZR917664 NJM917616:NJN917664 NTI917616:NTJ917664 ODE917616:ODF917664 ONA917616:ONB917664 OWW917616:OWX917664 PGS917616:PGT917664 PQO917616:PQP917664 QAK917616:QAL917664 QKG917616:QKH917664 QUC917616:QUD917664 RDY917616:RDZ917664 RNU917616:RNV917664 RXQ917616:RXR917664 SHM917616:SHN917664 SRI917616:SRJ917664 TBE917616:TBF917664 TLA917616:TLB917664 TUW917616:TUX917664 UES917616:UET917664 UOO917616:UOP917664 UYK917616:UYL917664 VIG917616:VIH917664 VSC917616:VSD917664 WBY917616:WBZ917664 WLU917616:WLV917664 WVQ917616:WVR917664 I983152:J983200 JE983152:JF983200 TA983152:TB983200 ACW983152:ACX983200 AMS983152:AMT983200 AWO983152:AWP983200 BGK983152:BGL983200 BQG983152:BQH983200 CAC983152:CAD983200 CJY983152:CJZ983200 CTU983152:CTV983200 DDQ983152:DDR983200 DNM983152:DNN983200 DXI983152:DXJ983200 EHE983152:EHF983200 ERA983152:ERB983200 FAW983152:FAX983200 FKS983152:FKT983200 FUO983152:FUP983200 GEK983152:GEL983200 GOG983152:GOH983200 GYC983152:GYD983200 HHY983152:HHZ983200 HRU983152:HRV983200 IBQ983152:IBR983200 ILM983152:ILN983200 IVI983152:IVJ983200 JFE983152:JFF983200 JPA983152:JPB983200 JYW983152:JYX983200 KIS983152:KIT983200 KSO983152:KSP983200 LCK983152:LCL983200 LMG983152:LMH983200 LWC983152:LWD983200 MFY983152:MFZ983200 MPU983152:MPV983200 MZQ983152:MZR983200 NJM983152:NJN983200 NTI983152:NTJ983200 ODE983152:ODF983200 ONA983152:ONB983200 OWW983152:OWX983200 PGS983152:PGT983200 PQO983152:PQP983200 QAK983152:QAL983200 QKG983152:QKH983200 QUC983152:QUD983200 RDY983152:RDZ983200 RNU983152:RNV983200 RXQ983152:RXR983200 SHM983152:SHN983200 SRI983152:SRJ983200 TBE983152:TBF983200 TLA983152:TLB983200 TUW983152:TUX983200 UES983152:UET983200 UOO983152:UOP983200 UYK983152:UYL983200 VIG983152:VIH983200 VSC983152:VSD983200 WBY983152:WBZ983200 WLU983152:WLV983200 G220:G348 WLU172:WLU260 WBY172:WBY260 VSC172:VSC260 VIG172:VIG260 UYK172:UYK260 UOO172:UOO260 UES172:UES260 TUW172:TUW260 TLA172:TLA260 TBE172:TBE260 SRI172:SRI260 SHM172:SHM260 RXQ172:RXQ260 RNU172:RNU260 RDY172:RDY260 QUC172:QUC260 QKG172:QKG260 QAK172:QAK260 PQO172:PQO260 PGS172:PGS260 OWW172:OWW260 ONA172:ONA260 ODE172:ODE260 NTI172:NTI260 NJM172:NJM260 MZQ172:MZQ260 MPU172:MPU260 MFY172:MFY260 LWC172:LWC260 LMG172:LMG260 LCK172:LCK260 KSO172:KSO260 KIS172:KIS260 JYW172:JYW260 JPA172:JPA260 JFE172:JFE260 IVI172:IVI260 ILM172:ILM260 IBQ172:IBQ260 HRU172:HRU260 HHY172:HHY260 GYC172:GYC260 GOG172:GOG260 GEK172:GEK260 FUO172:FUO260 FKS172:FKS260 FAW172:FAW260 ERA172:ERA260 EHE172:EHE260 DXI172:DXI260 DNM172:DNM260 DDQ172:DDQ260 CTU172:CTU260 CJY172:CJY260 CAC172:CAC260 BQG172:BQG260 BGK172:BGK260 AWO172:AWO260 AMS172:AMS260 ACW172:ACW260 TA172:TA260 JE172:JE260 WVR172:WVR454 WLV172:WLV454 WBZ172:WBZ454 VSD172:VSD454 VIH172:VIH454 UYL172:UYL454 UOP172:UOP454 UET172:UET454 TUX172:TUX454 TLB172:TLB454 TBF172:TBF454 SRJ172:SRJ454 SHN172:SHN454 RXR172:RXR454 RNV172:RNV454 RDZ172:RDZ454 QUD172:QUD454 QKH172:QKH454 QAL172:QAL454 PQP172:PQP454 PGT172:PGT454 OWX172:OWX454 ONB172:ONB454 ODF172:ODF454 NTJ172:NTJ454 NJN172:NJN454 MZR172:MZR454 MPV172:MPV454 MFZ172:MFZ454 LWD172:LWD454 LMH172:LMH454 LCL172:LCL454 KSP172:KSP454 KIT172:KIT454 JYX172:JYX454 JPB172:JPB454 JFF172:JFF454 IVJ172:IVJ454 ILN172:ILN454 IBR172:IBR454 HRV172:HRV454 HHZ172:HHZ454 GYD172:GYD454 GOH172:GOH454 GEL172:GEL454 FUP172:FUP454 FKT172:FKT454 FAX172:FAX454 ERB172:ERB454 EHF172:EHF454 DXJ172:DXJ454 DNN172:DNN454 DDR172:DDR454 CTV172:CTV454 CJZ172:CJZ454 CAD172:CAD454 BQH172:BQH454 BGL172:BGL454 AWP172:AWP454 AMT172:AMT454 ACX172:ACX454 TB172:TB454 JF172:JF454 WWE188:WWE260 WMI188:WMI260 WCM188:WCM260 VSQ188:VSQ260 VIU188:VIU260 UYY188:UYY260 UPC188:UPC260 UFG188:UFG260 TVK188:TVK260 TLO188:TLO260 TBS188:TBS260 SRW188:SRW260 SIA188:SIA260 RYE188:RYE260 ROI188:ROI260 REM188:REM260 QUQ188:QUQ260 QKU188:QKU260 QAY188:QAY260 PRC188:PRC260 PHG188:PHG260 OXK188:OXK260 ONO188:ONO260 ODS188:ODS260 NTW188:NTW260 NKA188:NKA260 NAE188:NAE260 MQI188:MQI260 MGM188:MGM260 LWQ188:LWQ260 LMU188:LMU260 LCY188:LCY260 KTC188:KTC260 KJG188:KJG260 JZK188:JZK260 JPO188:JPO260 JFS188:JFS260 IVW188:IVW260 IMA188:IMA260 ICE188:ICE260 HSI188:HSI260 HIM188:HIM260 GYQ188:GYQ260 GOU188:GOU260 GEY188:GEY260 FVC188:FVC260 FLG188:FLG260 FBK188:FBK260 ERO188:ERO260 EHS188:EHS260 DXW188:DXW260 DOA188:DOA260 DEE188:DEE260 CUI188:CUI260 CKM188:CKM260 CAQ188:CAQ260 BQU188:BQU260 BGY188:BGY260 AXC188:AXC260 ANG188:ANG260 ADK188:ADK260 TO188:TO260 JS188:JS260 W188:W260 WVQ172:WVQ260 WVO123:WVO348 WLS123:WLS348 WBW123:WBW348 VSA123:VSA348 VIE123:VIE348 UYI123:UYI348 UOM123:UOM348 UEQ123:UEQ348 TUU123:TUU348 TKY123:TKY348 TBC123:TBC348 SRG123:SRG348 SHK123:SHK348 RXO123:RXO348 RNS123:RNS348 RDW123:RDW348 QUA123:QUA348 QKE123:QKE348 QAI123:QAI348 PQM123:PQM348 PGQ123:PGQ348 OWU123:OWU348 OMY123:OMY348 ODC123:ODC348 NTG123:NTG348 NJK123:NJK348 MZO123:MZO348 MPS123:MPS348 MFW123:MFW348 LWA123:LWA348 LME123:LME348 LCI123:LCI348 KSM123:KSM348 KIQ123:KIQ348 JYU123:JYU348 JOY123:JOY348 JFC123:JFC348 IVG123:IVG348 ILK123:ILK348 IBO123:IBO348 HRS123:HRS348 HHW123:HHW348 GYA123:GYA348 GOE123:GOE348 GEI123:GEI348 FUM123:FUM348 FKQ123:FKQ348 FAU123:FAU348 EQY123:EQY348 EHC123:EHC348 DXG123:DXG348 DNK123:DNK348 DDO123:DDO348 CTS123:CTS348 CJW123:CJW348 CAA123:CAA348 BQE123:BQE348 BGI123:BGI348 AWM123:AWM348 AMQ123:AMQ348 ACU123:ACU348 SY123:SY348 JC123:JC348 WVT123:WVT260 WLX123:WLX260 WCB123:WCB260 VSF123:VSF260 VIJ123:VIJ260 UYN123:UYN260 UOR123:UOR260 UEV123:UEV260 TUZ123:TUZ260 TLD123:TLD260 TBH123:TBH260 SRL123:SRL260 SHP123:SHP260 RXT123:RXT260 RNX123:RNX260 REB123:REB260 QUF123:QUF260 QKJ123:QKJ260 QAN123:QAN260 PQR123:PQR260 PGV123:PGV260 OWZ123:OWZ260 OND123:OND260 ODH123:ODH260 NTL123:NTL260 NJP123:NJP260 MZT123:MZT260 MPX123:MPX260 MGB123:MGB260 LWF123:LWF260 LMJ123:LMJ260 LCN123:LCN260 KSR123:KSR260 KIV123:KIV260 JYZ123:JYZ260 JPD123:JPD260 JFH123:JFH260 IVL123:IVL260 ILP123:ILP260 IBT123:IBT260 HRX123:HRX260 HIB123:HIB260 GYF123:GYF260 GOJ123:GOJ260 GEN123:GEN260 FUR123:FUR260 FKV123:FKV260 FAZ123:FAZ260 ERD123:ERD260 EHH123:EHH260 DXL123:DXL260 DNP123:DNP260 DDT123:DDT260 CTX123:CTX260 CKB123:CKB260 CAF123:CAF260 BQJ123:BQJ260 BGN123:BGN260 AWR123:AWR260 AMV123:AMV260 ACZ123:ACZ260 TD123:TD260 JH123:JH260 L123:L260 WWB123:WWD260 WMF123:WMH260 WCJ123:WCL260 VSN123:VSP260 VIR123:VIT260 UYV123:UYX260 UOZ123:UPB260 UFD123:UFF260 TVH123:TVJ260 TLL123:TLN260 TBP123:TBR260 SRT123:SRV260 SHX123:SHZ260 RYB123:RYD260 ROF123:ROH260 REJ123:REL260 QUN123:QUP260 QKR123:QKT260 QAV123:QAX260 PQZ123:PRB260 PHD123:PHF260 OXH123:OXJ260 ONL123:ONN260 ODP123:ODR260 NTT123:NTV260 NJX123:NJZ260 NAB123:NAD260 MQF123:MQH260 MGJ123:MGL260 LWN123:LWP260 LMR123:LMT260 LCV123:LCX260 KSZ123:KTB260 KJD123:KJF260 JZH123:JZJ260 JPL123:JPN260 JFP123:JFR260 IVT123:IVV260 ILX123:ILZ260 ICB123:ICD260 HSF123:HSH260 HIJ123:HIL260 GYN123:GYP260 GOR123:GOT260 GEV123:GEX260 FUZ123:FVB260 FLD123:FLF260 FBH123:FBJ260 ERL123:ERN260 EHP123:EHR260 DXT123:DXV260 DNX123:DNZ260 DEB123:DED260 CUF123:CUH260 CKJ123:CKL260 CAN123:CAP260 BQR123:BQT260 BGV123:BGX260 AWZ123:AXB260 AND123:ANF260 ADH123:ADJ260 TL123:TN260 JP123:JR260 T123:V260 WVX123:WVZ260 WMB123:WMD260 WCF123:WCH260 VSJ123:VSL260 VIN123:VIP260 UYR123:UYT260 UOV123:UOX260 UEZ123:UFB260 TVD123:TVF260 TLH123:TLJ260 TBL123:TBN260 SRP123:SRR260 SHT123:SHV260 RXX123:RXZ260 ROB123:ROD260 REF123:REH260 QUJ123:QUL260 QKN123:QKP260 QAR123:QAT260 PQV123:PQX260 PGZ123:PHB260 OXD123:OXF260 ONH123:ONJ260 ODL123:ODN260 NTP123:NTR260 NJT123:NJV260 MZX123:MZZ260 MQB123:MQD260 MGF123:MGH260 LWJ123:LWL260 LMN123:LMP260 LCR123:LCT260 KSV123:KSX260 KIZ123:KJB260 JZD123:JZF260 JPH123:JPJ260 JFL123:JFN260 IVP123:IVR260 ILT123:ILV260 IBX123:IBZ260 HSB123:HSD260 HIF123:HIH260 GYJ123:GYL260 GON123:GOP260 GER123:GET260 FUV123:FUX260 FKZ123:FLB260 FBD123:FBF260 ERH123:ERJ260 EHL123:EHN260 DXP123:DXR260 DNT123:DNV260 DDX123:DDZ260 CUB123:CUD260 CKF123:CKH260 CAJ123:CAL260 BQN123:BQP260 BGR123:BGT260 AWV123:AWX260 AMZ123:ANB260 ADD123:ADF260 TH123:TJ260 JL123:JN260 P123:R260 J146:J454 G123:G218 I146:I218 JE123:JF171 TA123:TB171 ACW123:ACX171 AMS123:AMT171 AWO123:AWP171 BGK123:BGL171 BQG123:BQH171 CAC123:CAD171 CJY123:CJZ171 CTU123:CTV171 DDQ123:DDR171 DNM123:DNN171 DXI123:DXJ171 EHE123:EHF171 ERA123:ERB171 FAW123:FAX171 FKS123:FKT171 FUO123:FUP171 GEK123:GEL171 GOG123:GOH171 GYC123:GYD171 HHY123:HHZ171 HRU123:HRV171 IBQ123:IBR171 ILM123:ILN171 IVI123:IVJ171 JFE123:JFF171 JPA123:JPB171 JYW123:JYX171 KIS123:KIT171 KSO123:KSP171 LCK123:LCL171 LMG123:LMH171 LWC123:LWD171 MFY123:MFZ171 MPU123:MPV171 MZQ123:MZR171 NJM123:NJN171 NTI123:NTJ171 ODE123:ODF171 ONA123:ONB171 OWW123:OWX171 PGS123:PGT171 PQO123:PQP171 QAK123:QAL171 QKG123:QKH171 QUC123:QUD171 RDY123:RDZ171 RNU123:RNV171 RXQ123:RXR171 SHM123:SHN171 SRI123:SRJ171 TBE123:TBF171 TLA123:TLB171 TUW123:TUX171 UES123:UET171 UOO123:UOP171 UYK123:UYL171 VIG123:VIH171 VSC123:VSD171 WBY123:WBZ171 WLU123:WLV171 WVQ123:WVR171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1401-618F-49D3-B780-26BEE3A4E6FB}">
  <dimension ref="A1:IU87"/>
  <sheetViews>
    <sheetView tabSelected="1" workbookViewId="0">
      <selection activeCell="I15" sqref="I15"/>
    </sheetView>
  </sheetViews>
  <sheetFormatPr defaultColWidth="9.140625" defaultRowHeight="15.75" x14ac:dyDescent="0.25"/>
  <cols>
    <col min="1" max="1" width="9.42578125" style="102" customWidth="1"/>
    <col min="2" max="2" width="7.85546875" style="102" bestFit="1" customWidth="1"/>
    <col min="3" max="3" width="14.42578125" style="176" bestFit="1" customWidth="1"/>
    <col min="4" max="6" width="13.140625" style="176" customWidth="1"/>
    <col min="7" max="7" width="13.42578125" style="176" bestFit="1" customWidth="1"/>
    <col min="8" max="8" width="9.42578125" style="176" bestFit="1" customWidth="1"/>
    <col min="9" max="9" width="7.5703125" style="176" bestFit="1" customWidth="1"/>
    <col min="10" max="10" width="14.42578125" style="179" bestFit="1" customWidth="1"/>
    <col min="11" max="12" width="12" style="175" bestFit="1" customWidth="1"/>
    <col min="13" max="13" width="12" style="175" customWidth="1"/>
    <col min="14" max="14" width="12.85546875" style="175" bestFit="1" customWidth="1"/>
    <col min="15" max="15" width="14" style="175" bestFit="1" customWidth="1"/>
    <col min="16" max="16" width="10.140625" style="175" customWidth="1"/>
    <col min="17" max="17" width="3.140625" style="159" hidden="1" customWidth="1"/>
    <col min="18" max="254" width="13.140625" style="159" hidden="1" customWidth="1"/>
    <col min="255" max="255" width="1.85546875" style="159" hidden="1" customWidth="1"/>
    <col min="257" max="257" width="9.42578125" customWidth="1"/>
    <col min="258" max="258" width="7.85546875" bestFit="1" customWidth="1"/>
    <col min="259" max="259" width="14.42578125" bestFit="1" customWidth="1"/>
    <col min="260" max="262" width="13.140625" customWidth="1"/>
    <col min="263" max="263" width="13.42578125" bestFit="1" customWidth="1"/>
    <col min="264" max="264" width="9.42578125" bestFit="1" customWidth="1"/>
    <col min="265" max="265" width="7.5703125" bestFit="1" customWidth="1"/>
    <col min="266" max="266" width="14.42578125" bestFit="1" customWidth="1"/>
    <col min="267" max="268" width="12" bestFit="1" customWidth="1"/>
    <col min="269" max="269" width="12" customWidth="1"/>
    <col min="270" max="270" width="12.85546875" bestFit="1" customWidth="1"/>
    <col min="271" max="271" width="14" bestFit="1" customWidth="1"/>
    <col min="272" max="272" width="10.140625" customWidth="1"/>
    <col min="273" max="511" width="0" hidden="1" customWidth="1"/>
    <col min="513" max="513" width="9.42578125" customWidth="1"/>
    <col min="514" max="514" width="7.85546875" bestFit="1" customWidth="1"/>
    <col min="515" max="515" width="14.42578125" bestFit="1" customWidth="1"/>
    <col min="516" max="518" width="13.140625" customWidth="1"/>
    <col min="519" max="519" width="13.42578125" bestFit="1" customWidth="1"/>
    <col min="520" max="520" width="9.42578125" bestFit="1" customWidth="1"/>
    <col min="521" max="521" width="7.5703125" bestFit="1" customWidth="1"/>
    <col min="522" max="522" width="14.42578125" bestFit="1" customWidth="1"/>
    <col min="523" max="524" width="12" bestFit="1" customWidth="1"/>
    <col min="525" max="525" width="12" customWidth="1"/>
    <col min="526" max="526" width="12.85546875" bestFit="1" customWidth="1"/>
    <col min="527" max="527" width="14" bestFit="1" customWidth="1"/>
    <col min="528" max="528" width="10.140625" customWidth="1"/>
    <col min="529" max="767" width="0" hidden="1" customWidth="1"/>
    <col min="769" max="769" width="9.42578125" customWidth="1"/>
    <col min="770" max="770" width="7.85546875" bestFit="1" customWidth="1"/>
    <col min="771" max="771" width="14.42578125" bestFit="1" customWidth="1"/>
    <col min="772" max="774" width="13.140625" customWidth="1"/>
    <col min="775" max="775" width="13.42578125" bestFit="1" customWidth="1"/>
    <col min="776" max="776" width="9.42578125" bestFit="1" customWidth="1"/>
    <col min="777" max="777" width="7.5703125" bestFit="1" customWidth="1"/>
    <col min="778" max="778" width="14.42578125" bestFit="1" customWidth="1"/>
    <col min="779" max="780" width="12" bestFit="1" customWidth="1"/>
    <col min="781" max="781" width="12" customWidth="1"/>
    <col min="782" max="782" width="12.85546875" bestFit="1" customWidth="1"/>
    <col min="783" max="783" width="14" bestFit="1" customWidth="1"/>
    <col min="784" max="784" width="10.140625" customWidth="1"/>
    <col min="785" max="1023" width="0" hidden="1" customWidth="1"/>
    <col min="1025" max="1025" width="9.42578125" customWidth="1"/>
    <col min="1026" max="1026" width="7.85546875" bestFit="1" customWidth="1"/>
    <col min="1027" max="1027" width="14.42578125" bestFit="1" customWidth="1"/>
    <col min="1028" max="1030" width="13.140625" customWidth="1"/>
    <col min="1031" max="1031" width="13.42578125" bestFit="1" customWidth="1"/>
    <col min="1032" max="1032" width="9.42578125" bestFit="1" customWidth="1"/>
    <col min="1033" max="1033" width="7.5703125" bestFit="1" customWidth="1"/>
    <col min="1034" max="1034" width="14.42578125" bestFit="1" customWidth="1"/>
    <col min="1035" max="1036" width="12" bestFit="1" customWidth="1"/>
    <col min="1037" max="1037" width="12" customWidth="1"/>
    <col min="1038" max="1038" width="12.85546875" bestFit="1" customWidth="1"/>
    <col min="1039" max="1039" width="14" bestFit="1" customWidth="1"/>
    <col min="1040" max="1040" width="10.140625" customWidth="1"/>
    <col min="1041" max="1279" width="0" hidden="1" customWidth="1"/>
    <col min="1281" max="1281" width="9.42578125" customWidth="1"/>
    <col min="1282" max="1282" width="7.85546875" bestFit="1" customWidth="1"/>
    <col min="1283" max="1283" width="14.42578125" bestFit="1" customWidth="1"/>
    <col min="1284" max="1286" width="13.140625" customWidth="1"/>
    <col min="1287" max="1287" width="13.42578125" bestFit="1" customWidth="1"/>
    <col min="1288" max="1288" width="9.42578125" bestFit="1" customWidth="1"/>
    <col min="1289" max="1289" width="7.5703125" bestFit="1" customWidth="1"/>
    <col min="1290" max="1290" width="14.42578125" bestFit="1" customWidth="1"/>
    <col min="1291" max="1292" width="12" bestFit="1" customWidth="1"/>
    <col min="1293" max="1293" width="12" customWidth="1"/>
    <col min="1294" max="1294" width="12.85546875" bestFit="1" customWidth="1"/>
    <col min="1295" max="1295" width="14" bestFit="1" customWidth="1"/>
    <col min="1296" max="1296" width="10.140625" customWidth="1"/>
    <col min="1297" max="1535" width="0" hidden="1" customWidth="1"/>
    <col min="1537" max="1537" width="9.42578125" customWidth="1"/>
    <col min="1538" max="1538" width="7.85546875" bestFit="1" customWidth="1"/>
    <col min="1539" max="1539" width="14.42578125" bestFit="1" customWidth="1"/>
    <col min="1540" max="1542" width="13.140625" customWidth="1"/>
    <col min="1543" max="1543" width="13.42578125" bestFit="1" customWidth="1"/>
    <col min="1544" max="1544" width="9.42578125" bestFit="1" customWidth="1"/>
    <col min="1545" max="1545" width="7.5703125" bestFit="1" customWidth="1"/>
    <col min="1546" max="1546" width="14.42578125" bestFit="1" customWidth="1"/>
    <col min="1547" max="1548" width="12" bestFit="1" customWidth="1"/>
    <col min="1549" max="1549" width="12" customWidth="1"/>
    <col min="1550" max="1550" width="12.85546875" bestFit="1" customWidth="1"/>
    <col min="1551" max="1551" width="14" bestFit="1" customWidth="1"/>
    <col min="1552" max="1552" width="10.140625" customWidth="1"/>
    <col min="1553" max="1791" width="0" hidden="1" customWidth="1"/>
    <col min="1793" max="1793" width="9.42578125" customWidth="1"/>
    <col min="1794" max="1794" width="7.85546875" bestFit="1" customWidth="1"/>
    <col min="1795" max="1795" width="14.42578125" bestFit="1" customWidth="1"/>
    <col min="1796" max="1798" width="13.140625" customWidth="1"/>
    <col min="1799" max="1799" width="13.42578125" bestFit="1" customWidth="1"/>
    <col min="1800" max="1800" width="9.42578125" bestFit="1" customWidth="1"/>
    <col min="1801" max="1801" width="7.5703125" bestFit="1" customWidth="1"/>
    <col min="1802" max="1802" width="14.42578125" bestFit="1" customWidth="1"/>
    <col min="1803" max="1804" width="12" bestFit="1" customWidth="1"/>
    <col min="1805" max="1805" width="12" customWidth="1"/>
    <col min="1806" max="1806" width="12.85546875" bestFit="1" customWidth="1"/>
    <col min="1807" max="1807" width="14" bestFit="1" customWidth="1"/>
    <col min="1808" max="1808" width="10.140625" customWidth="1"/>
    <col min="1809" max="2047" width="0" hidden="1" customWidth="1"/>
    <col min="2049" max="2049" width="9.42578125" customWidth="1"/>
    <col min="2050" max="2050" width="7.85546875" bestFit="1" customWidth="1"/>
    <col min="2051" max="2051" width="14.42578125" bestFit="1" customWidth="1"/>
    <col min="2052" max="2054" width="13.140625" customWidth="1"/>
    <col min="2055" max="2055" width="13.42578125" bestFit="1" customWidth="1"/>
    <col min="2056" max="2056" width="9.42578125" bestFit="1" customWidth="1"/>
    <col min="2057" max="2057" width="7.5703125" bestFit="1" customWidth="1"/>
    <col min="2058" max="2058" width="14.42578125" bestFit="1" customWidth="1"/>
    <col min="2059" max="2060" width="12" bestFit="1" customWidth="1"/>
    <col min="2061" max="2061" width="12" customWidth="1"/>
    <col min="2062" max="2062" width="12.85546875" bestFit="1" customWidth="1"/>
    <col min="2063" max="2063" width="14" bestFit="1" customWidth="1"/>
    <col min="2064" max="2064" width="10.140625" customWidth="1"/>
    <col min="2065" max="2303" width="0" hidden="1" customWidth="1"/>
    <col min="2305" max="2305" width="9.42578125" customWidth="1"/>
    <col min="2306" max="2306" width="7.85546875" bestFit="1" customWidth="1"/>
    <col min="2307" max="2307" width="14.42578125" bestFit="1" customWidth="1"/>
    <col min="2308" max="2310" width="13.140625" customWidth="1"/>
    <col min="2311" max="2311" width="13.42578125" bestFit="1" customWidth="1"/>
    <col min="2312" max="2312" width="9.42578125" bestFit="1" customWidth="1"/>
    <col min="2313" max="2313" width="7.5703125" bestFit="1" customWidth="1"/>
    <col min="2314" max="2314" width="14.42578125" bestFit="1" customWidth="1"/>
    <col min="2315" max="2316" width="12" bestFit="1" customWidth="1"/>
    <col min="2317" max="2317" width="12" customWidth="1"/>
    <col min="2318" max="2318" width="12.85546875" bestFit="1" customWidth="1"/>
    <col min="2319" max="2319" width="14" bestFit="1" customWidth="1"/>
    <col min="2320" max="2320" width="10.140625" customWidth="1"/>
    <col min="2321" max="2559" width="0" hidden="1" customWidth="1"/>
    <col min="2561" max="2561" width="9.42578125" customWidth="1"/>
    <col min="2562" max="2562" width="7.85546875" bestFit="1" customWidth="1"/>
    <col min="2563" max="2563" width="14.42578125" bestFit="1" customWidth="1"/>
    <col min="2564" max="2566" width="13.140625" customWidth="1"/>
    <col min="2567" max="2567" width="13.42578125" bestFit="1" customWidth="1"/>
    <col min="2568" max="2568" width="9.42578125" bestFit="1" customWidth="1"/>
    <col min="2569" max="2569" width="7.5703125" bestFit="1" customWidth="1"/>
    <col min="2570" max="2570" width="14.42578125" bestFit="1" customWidth="1"/>
    <col min="2571" max="2572" width="12" bestFit="1" customWidth="1"/>
    <col min="2573" max="2573" width="12" customWidth="1"/>
    <col min="2574" max="2574" width="12.85546875" bestFit="1" customWidth="1"/>
    <col min="2575" max="2575" width="14" bestFit="1" customWidth="1"/>
    <col min="2576" max="2576" width="10.140625" customWidth="1"/>
    <col min="2577" max="2815" width="0" hidden="1" customWidth="1"/>
    <col min="2817" max="2817" width="9.42578125" customWidth="1"/>
    <col min="2818" max="2818" width="7.85546875" bestFit="1" customWidth="1"/>
    <col min="2819" max="2819" width="14.42578125" bestFit="1" customWidth="1"/>
    <col min="2820" max="2822" width="13.140625" customWidth="1"/>
    <col min="2823" max="2823" width="13.42578125" bestFit="1" customWidth="1"/>
    <col min="2824" max="2824" width="9.42578125" bestFit="1" customWidth="1"/>
    <col min="2825" max="2825" width="7.5703125" bestFit="1" customWidth="1"/>
    <col min="2826" max="2826" width="14.42578125" bestFit="1" customWidth="1"/>
    <col min="2827" max="2828" width="12" bestFit="1" customWidth="1"/>
    <col min="2829" max="2829" width="12" customWidth="1"/>
    <col min="2830" max="2830" width="12.85546875" bestFit="1" customWidth="1"/>
    <col min="2831" max="2831" width="14" bestFit="1" customWidth="1"/>
    <col min="2832" max="2832" width="10.140625" customWidth="1"/>
    <col min="2833" max="3071" width="0" hidden="1" customWidth="1"/>
    <col min="3073" max="3073" width="9.42578125" customWidth="1"/>
    <col min="3074" max="3074" width="7.85546875" bestFit="1" customWidth="1"/>
    <col min="3075" max="3075" width="14.42578125" bestFit="1" customWidth="1"/>
    <col min="3076" max="3078" width="13.140625" customWidth="1"/>
    <col min="3079" max="3079" width="13.42578125" bestFit="1" customWidth="1"/>
    <col min="3080" max="3080" width="9.42578125" bestFit="1" customWidth="1"/>
    <col min="3081" max="3081" width="7.5703125" bestFit="1" customWidth="1"/>
    <col min="3082" max="3082" width="14.42578125" bestFit="1" customWidth="1"/>
    <col min="3083" max="3084" width="12" bestFit="1" customWidth="1"/>
    <col min="3085" max="3085" width="12" customWidth="1"/>
    <col min="3086" max="3086" width="12.85546875" bestFit="1" customWidth="1"/>
    <col min="3087" max="3087" width="14" bestFit="1" customWidth="1"/>
    <col min="3088" max="3088" width="10.140625" customWidth="1"/>
    <col min="3089" max="3327" width="0" hidden="1" customWidth="1"/>
    <col min="3329" max="3329" width="9.42578125" customWidth="1"/>
    <col min="3330" max="3330" width="7.85546875" bestFit="1" customWidth="1"/>
    <col min="3331" max="3331" width="14.42578125" bestFit="1" customWidth="1"/>
    <col min="3332" max="3334" width="13.140625" customWidth="1"/>
    <col min="3335" max="3335" width="13.42578125" bestFit="1" customWidth="1"/>
    <col min="3336" max="3336" width="9.42578125" bestFit="1" customWidth="1"/>
    <col min="3337" max="3337" width="7.5703125" bestFit="1" customWidth="1"/>
    <col min="3338" max="3338" width="14.42578125" bestFit="1" customWidth="1"/>
    <col min="3339" max="3340" width="12" bestFit="1" customWidth="1"/>
    <col min="3341" max="3341" width="12" customWidth="1"/>
    <col min="3342" max="3342" width="12.85546875" bestFit="1" customWidth="1"/>
    <col min="3343" max="3343" width="14" bestFit="1" customWidth="1"/>
    <col min="3344" max="3344" width="10.140625" customWidth="1"/>
    <col min="3345" max="3583" width="0" hidden="1" customWidth="1"/>
    <col min="3585" max="3585" width="9.42578125" customWidth="1"/>
    <col min="3586" max="3586" width="7.85546875" bestFit="1" customWidth="1"/>
    <col min="3587" max="3587" width="14.42578125" bestFit="1" customWidth="1"/>
    <col min="3588" max="3590" width="13.140625" customWidth="1"/>
    <col min="3591" max="3591" width="13.42578125" bestFit="1" customWidth="1"/>
    <col min="3592" max="3592" width="9.42578125" bestFit="1" customWidth="1"/>
    <col min="3593" max="3593" width="7.5703125" bestFit="1" customWidth="1"/>
    <col min="3594" max="3594" width="14.42578125" bestFit="1" customWidth="1"/>
    <col min="3595" max="3596" width="12" bestFit="1" customWidth="1"/>
    <col min="3597" max="3597" width="12" customWidth="1"/>
    <col min="3598" max="3598" width="12.85546875" bestFit="1" customWidth="1"/>
    <col min="3599" max="3599" width="14" bestFit="1" customWidth="1"/>
    <col min="3600" max="3600" width="10.140625" customWidth="1"/>
    <col min="3601" max="3839" width="0" hidden="1" customWidth="1"/>
    <col min="3841" max="3841" width="9.42578125" customWidth="1"/>
    <col min="3842" max="3842" width="7.85546875" bestFit="1" customWidth="1"/>
    <col min="3843" max="3843" width="14.42578125" bestFit="1" customWidth="1"/>
    <col min="3844" max="3846" width="13.140625" customWidth="1"/>
    <col min="3847" max="3847" width="13.42578125" bestFit="1" customWidth="1"/>
    <col min="3848" max="3848" width="9.42578125" bestFit="1" customWidth="1"/>
    <col min="3849" max="3849" width="7.5703125" bestFit="1" customWidth="1"/>
    <col min="3850" max="3850" width="14.42578125" bestFit="1" customWidth="1"/>
    <col min="3851" max="3852" width="12" bestFit="1" customWidth="1"/>
    <col min="3853" max="3853" width="12" customWidth="1"/>
    <col min="3854" max="3854" width="12.85546875" bestFit="1" customWidth="1"/>
    <col min="3855" max="3855" width="14" bestFit="1" customWidth="1"/>
    <col min="3856" max="3856" width="10.140625" customWidth="1"/>
    <col min="3857" max="4095" width="0" hidden="1" customWidth="1"/>
    <col min="4097" max="4097" width="9.42578125" customWidth="1"/>
    <col min="4098" max="4098" width="7.85546875" bestFit="1" customWidth="1"/>
    <col min="4099" max="4099" width="14.42578125" bestFit="1" customWidth="1"/>
    <col min="4100" max="4102" width="13.140625" customWidth="1"/>
    <col min="4103" max="4103" width="13.42578125" bestFit="1" customWidth="1"/>
    <col min="4104" max="4104" width="9.42578125" bestFit="1" customWidth="1"/>
    <col min="4105" max="4105" width="7.5703125" bestFit="1" customWidth="1"/>
    <col min="4106" max="4106" width="14.42578125" bestFit="1" customWidth="1"/>
    <col min="4107" max="4108" width="12" bestFit="1" customWidth="1"/>
    <col min="4109" max="4109" width="12" customWidth="1"/>
    <col min="4110" max="4110" width="12.85546875" bestFit="1" customWidth="1"/>
    <col min="4111" max="4111" width="14" bestFit="1" customWidth="1"/>
    <col min="4112" max="4112" width="10.140625" customWidth="1"/>
    <col min="4113" max="4351" width="0" hidden="1" customWidth="1"/>
    <col min="4353" max="4353" width="9.42578125" customWidth="1"/>
    <col min="4354" max="4354" width="7.85546875" bestFit="1" customWidth="1"/>
    <col min="4355" max="4355" width="14.42578125" bestFit="1" customWidth="1"/>
    <col min="4356" max="4358" width="13.140625" customWidth="1"/>
    <col min="4359" max="4359" width="13.42578125" bestFit="1" customWidth="1"/>
    <col min="4360" max="4360" width="9.42578125" bestFit="1" customWidth="1"/>
    <col min="4361" max="4361" width="7.5703125" bestFit="1" customWidth="1"/>
    <col min="4362" max="4362" width="14.42578125" bestFit="1" customWidth="1"/>
    <col min="4363" max="4364" width="12" bestFit="1" customWidth="1"/>
    <col min="4365" max="4365" width="12" customWidth="1"/>
    <col min="4366" max="4366" width="12.85546875" bestFit="1" customWidth="1"/>
    <col min="4367" max="4367" width="14" bestFit="1" customWidth="1"/>
    <col min="4368" max="4368" width="10.140625" customWidth="1"/>
    <col min="4369" max="4607" width="0" hidden="1" customWidth="1"/>
    <col min="4609" max="4609" width="9.42578125" customWidth="1"/>
    <col min="4610" max="4610" width="7.85546875" bestFit="1" customWidth="1"/>
    <col min="4611" max="4611" width="14.42578125" bestFit="1" customWidth="1"/>
    <col min="4612" max="4614" width="13.140625" customWidth="1"/>
    <col min="4615" max="4615" width="13.42578125" bestFit="1" customWidth="1"/>
    <col min="4616" max="4616" width="9.42578125" bestFit="1" customWidth="1"/>
    <col min="4617" max="4617" width="7.5703125" bestFit="1" customWidth="1"/>
    <col min="4618" max="4618" width="14.42578125" bestFit="1" customWidth="1"/>
    <col min="4619" max="4620" width="12" bestFit="1" customWidth="1"/>
    <col min="4621" max="4621" width="12" customWidth="1"/>
    <col min="4622" max="4622" width="12.85546875" bestFit="1" customWidth="1"/>
    <col min="4623" max="4623" width="14" bestFit="1" customWidth="1"/>
    <col min="4624" max="4624" width="10.140625" customWidth="1"/>
    <col min="4625" max="4863" width="0" hidden="1" customWidth="1"/>
    <col min="4865" max="4865" width="9.42578125" customWidth="1"/>
    <col min="4866" max="4866" width="7.85546875" bestFit="1" customWidth="1"/>
    <col min="4867" max="4867" width="14.42578125" bestFit="1" customWidth="1"/>
    <col min="4868" max="4870" width="13.140625" customWidth="1"/>
    <col min="4871" max="4871" width="13.42578125" bestFit="1" customWidth="1"/>
    <col min="4872" max="4872" width="9.42578125" bestFit="1" customWidth="1"/>
    <col min="4873" max="4873" width="7.5703125" bestFit="1" customWidth="1"/>
    <col min="4874" max="4874" width="14.42578125" bestFit="1" customWidth="1"/>
    <col min="4875" max="4876" width="12" bestFit="1" customWidth="1"/>
    <col min="4877" max="4877" width="12" customWidth="1"/>
    <col min="4878" max="4878" width="12.85546875" bestFit="1" customWidth="1"/>
    <col min="4879" max="4879" width="14" bestFit="1" customWidth="1"/>
    <col min="4880" max="4880" width="10.140625" customWidth="1"/>
    <col min="4881" max="5119" width="0" hidden="1" customWidth="1"/>
    <col min="5121" max="5121" width="9.42578125" customWidth="1"/>
    <col min="5122" max="5122" width="7.85546875" bestFit="1" customWidth="1"/>
    <col min="5123" max="5123" width="14.42578125" bestFit="1" customWidth="1"/>
    <col min="5124" max="5126" width="13.140625" customWidth="1"/>
    <col min="5127" max="5127" width="13.42578125" bestFit="1" customWidth="1"/>
    <col min="5128" max="5128" width="9.42578125" bestFit="1" customWidth="1"/>
    <col min="5129" max="5129" width="7.5703125" bestFit="1" customWidth="1"/>
    <col min="5130" max="5130" width="14.42578125" bestFit="1" customWidth="1"/>
    <col min="5131" max="5132" width="12" bestFit="1" customWidth="1"/>
    <col min="5133" max="5133" width="12" customWidth="1"/>
    <col min="5134" max="5134" width="12.85546875" bestFit="1" customWidth="1"/>
    <col min="5135" max="5135" width="14" bestFit="1" customWidth="1"/>
    <col min="5136" max="5136" width="10.140625" customWidth="1"/>
    <col min="5137" max="5375" width="0" hidden="1" customWidth="1"/>
    <col min="5377" max="5377" width="9.42578125" customWidth="1"/>
    <col min="5378" max="5378" width="7.85546875" bestFit="1" customWidth="1"/>
    <col min="5379" max="5379" width="14.42578125" bestFit="1" customWidth="1"/>
    <col min="5380" max="5382" width="13.140625" customWidth="1"/>
    <col min="5383" max="5383" width="13.42578125" bestFit="1" customWidth="1"/>
    <col min="5384" max="5384" width="9.42578125" bestFit="1" customWidth="1"/>
    <col min="5385" max="5385" width="7.5703125" bestFit="1" customWidth="1"/>
    <col min="5386" max="5386" width="14.42578125" bestFit="1" customWidth="1"/>
    <col min="5387" max="5388" width="12" bestFit="1" customWidth="1"/>
    <col min="5389" max="5389" width="12" customWidth="1"/>
    <col min="5390" max="5390" width="12.85546875" bestFit="1" customWidth="1"/>
    <col min="5391" max="5391" width="14" bestFit="1" customWidth="1"/>
    <col min="5392" max="5392" width="10.140625" customWidth="1"/>
    <col min="5393" max="5631" width="0" hidden="1" customWidth="1"/>
    <col min="5633" max="5633" width="9.42578125" customWidth="1"/>
    <col min="5634" max="5634" width="7.85546875" bestFit="1" customWidth="1"/>
    <col min="5635" max="5635" width="14.42578125" bestFit="1" customWidth="1"/>
    <col min="5636" max="5638" width="13.140625" customWidth="1"/>
    <col min="5639" max="5639" width="13.42578125" bestFit="1" customWidth="1"/>
    <col min="5640" max="5640" width="9.42578125" bestFit="1" customWidth="1"/>
    <col min="5641" max="5641" width="7.5703125" bestFit="1" customWidth="1"/>
    <col min="5642" max="5642" width="14.42578125" bestFit="1" customWidth="1"/>
    <col min="5643" max="5644" width="12" bestFit="1" customWidth="1"/>
    <col min="5645" max="5645" width="12" customWidth="1"/>
    <col min="5646" max="5646" width="12.85546875" bestFit="1" customWidth="1"/>
    <col min="5647" max="5647" width="14" bestFit="1" customWidth="1"/>
    <col min="5648" max="5648" width="10.140625" customWidth="1"/>
    <col min="5649" max="5887" width="0" hidden="1" customWidth="1"/>
    <col min="5889" max="5889" width="9.42578125" customWidth="1"/>
    <col min="5890" max="5890" width="7.85546875" bestFit="1" customWidth="1"/>
    <col min="5891" max="5891" width="14.42578125" bestFit="1" customWidth="1"/>
    <col min="5892" max="5894" width="13.140625" customWidth="1"/>
    <col min="5895" max="5895" width="13.42578125" bestFit="1" customWidth="1"/>
    <col min="5896" max="5896" width="9.42578125" bestFit="1" customWidth="1"/>
    <col min="5897" max="5897" width="7.5703125" bestFit="1" customWidth="1"/>
    <col min="5898" max="5898" width="14.42578125" bestFit="1" customWidth="1"/>
    <col min="5899" max="5900" width="12" bestFit="1" customWidth="1"/>
    <col min="5901" max="5901" width="12" customWidth="1"/>
    <col min="5902" max="5902" width="12.85546875" bestFit="1" customWidth="1"/>
    <col min="5903" max="5903" width="14" bestFit="1" customWidth="1"/>
    <col min="5904" max="5904" width="10.140625" customWidth="1"/>
    <col min="5905" max="6143" width="0" hidden="1" customWidth="1"/>
    <col min="6145" max="6145" width="9.42578125" customWidth="1"/>
    <col min="6146" max="6146" width="7.85546875" bestFit="1" customWidth="1"/>
    <col min="6147" max="6147" width="14.42578125" bestFit="1" customWidth="1"/>
    <col min="6148" max="6150" width="13.140625" customWidth="1"/>
    <col min="6151" max="6151" width="13.42578125" bestFit="1" customWidth="1"/>
    <col min="6152" max="6152" width="9.42578125" bestFit="1" customWidth="1"/>
    <col min="6153" max="6153" width="7.5703125" bestFit="1" customWidth="1"/>
    <col min="6154" max="6154" width="14.42578125" bestFit="1" customWidth="1"/>
    <col min="6155" max="6156" width="12" bestFit="1" customWidth="1"/>
    <col min="6157" max="6157" width="12" customWidth="1"/>
    <col min="6158" max="6158" width="12.85546875" bestFit="1" customWidth="1"/>
    <col min="6159" max="6159" width="14" bestFit="1" customWidth="1"/>
    <col min="6160" max="6160" width="10.140625" customWidth="1"/>
    <col min="6161" max="6399" width="0" hidden="1" customWidth="1"/>
    <col min="6401" max="6401" width="9.42578125" customWidth="1"/>
    <col min="6402" max="6402" width="7.85546875" bestFit="1" customWidth="1"/>
    <col min="6403" max="6403" width="14.42578125" bestFit="1" customWidth="1"/>
    <col min="6404" max="6406" width="13.140625" customWidth="1"/>
    <col min="6407" max="6407" width="13.42578125" bestFit="1" customWidth="1"/>
    <col min="6408" max="6408" width="9.42578125" bestFit="1" customWidth="1"/>
    <col min="6409" max="6409" width="7.5703125" bestFit="1" customWidth="1"/>
    <col min="6410" max="6410" width="14.42578125" bestFit="1" customWidth="1"/>
    <col min="6411" max="6412" width="12" bestFit="1" customWidth="1"/>
    <col min="6413" max="6413" width="12" customWidth="1"/>
    <col min="6414" max="6414" width="12.85546875" bestFit="1" customWidth="1"/>
    <col min="6415" max="6415" width="14" bestFit="1" customWidth="1"/>
    <col min="6416" max="6416" width="10.140625" customWidth="1"/>
    <col min="6417" max="6655" width="0" hidden="1" customWidth="1"/>
    <col min="6657" max="6657" width="9.42578125" customWidth="1"/>
    <col min="6658" max="6658" width="7.85546875" bestFit="1" customWidth="1"/>
    <col min="6659" max="6659" width="14.42578125" bestFit="1" customWidth="1"/>
    <col min="6660" max="6662" width="13.140625" customWidth="1"/>
    <col min="6663" max="6663" width="13.42578125" bestFit="1" customWidth="1"/>
    <col min="6664" max="6664" width="9.42578125" bestFit="1" customWidth="1"/>
    <col min="6665" max="6665" width="7.5703125" bestFit="1" customWidth="1"/>
    <col min="6666" max="6666" width="14.42578125" bestFit="1" customWidth="1"/>
    <col min="6667" max="6668" width="12" bestFit="1" customWidth="1"/>
    <col min="6669" max="6669" width="12" customWidth="1"/>
    <col min="6670" max="6670" width="12.85546875" bestFit="1" customWidth="1"/>
    <col min="6671" max="6671" width="14" bestFit="1" customWidth="1"/>
    <col min="6672" max="6672" width="10.140625" customWidth="1"/>
    <col min="6673" max="6911" width="0" hidden="1" customWidth="1"/>
    <col min="6913" max="6913" width="9.42578125" customWidth="1"/>
    <col min="6914" max="6914" width="7.85546875" bestFit="1" customWidth="1"/>
    <col min="6915" max="6915" width="14.42578125" bestFit="1" customWidth="1"/>
    <col min="6916" max="6918" width="13.140625" customWidth="1"/>
    <col min="6919" max="6919" width="13.42578125" bestFit="1" customWidth="1"/>
    <col min="6920" max="6920" width="9.42578125" bestFit="1" customWidth="1"/>
    <col min="6921" max="6921" width="7.5703125" bestFit="1" customWidth="1"/>
    <col min="6922" max="6922" width="14.42578125" bestFit="1" customWidth="1"/>
    <col min="6923" max="6924" width="12" bestFit="1" customWidth="1"/>
    <col min="6925" max="6925" width="12" customWidth="1"/>
    <col min="6926" max="6926" width="12.85546875" bestFit="1" customWidth="1"/>
    <col min="6927" max="6927" width="14" bestFit="1" customWidth="1"/>
    <col min="6928" max="6928" width="10.140625" customWidth="1"/>
    <col min="6929" max="7167" width="0" hidden="1" customWidth="1"/>
    <col min="7169" max="7169" width="9.42578125" customWidth="1"/>
    <col min="7170" max="7170" width="7.85546875" bestFit="1" customWidth="1"/>
    <col min="7171" max="7171" width="14.42578125" bestFit="1" customWidth="1"/>
    <col min="7172" max="7174" width="13.140625" customWidth="1"/>
    <col min="7175" max="7175" width="13.42578125" bestFit="1" customWidth="1"/>
    <col min="7176" max="7176" width="9.42578125" bestFit="1" customWidth="1"/>
    <col min="7177" max="7177" width="7.5703125" bestFit="1" customWidth="1"/>
    <col min="7178" max="7178" width="14.42578125" bestFit="1" customWidth="1"/>
    <col min="7179" max="7180" width="12" bestFit="1" customWidth="1"/>
    <col min="7181" max="7181" width="12" customWidth="1"/>
    <col min="7182" max="7182" width="12.85546875" bestFit="1" customWidth="1"/>
    <col min="7183" max="7183" width="14" bestFit="1" customWidth="1"/>
    <col min="7184" max="7184" width="10.140625" customWidth="1"/>
    <col min="7185" max="7423" width="0" hidden="1" customWidth="1"/>
    <col min="7425" max="7425" width="9.42578125" customWidth="1"/>
    <col min="7426" max="7426" width="7.85546875" bestFit="1" customWidth="1"/>
    <col min="7427" max="7427" width="14.42578125" bestFit="1" customWidth="1"/>
    <col min="7428" max="7430" width="13.140625" customWidth="1"/>
    <col min="7431" max="7431" width="13.42578125" bestFit="1" customWidth="1"/>
    <col min="7432" max="7432" width="9.42578125" bestFit="1" customWidth="1"/>
    <col min="7433" max="7433" width="7.5703125" bestFit="1" customWidth="1"/>
    <col min="7434" max="7434" width="14.42578125" bestFit="1" customWidth="1"/>
    <col min="7435" max="7436" width="12" bestFit="1" customWidth="1"/>
    <col min="7437" max="7437" width="12" customWidth="1"/>
    <col min="7438" max="7438" width="12.85546875" bestFit="1" customWidth="1"/>
    <col min="7439" max="7439" width="14" bestFit="1" customWidth="1"/>
    <col min="7440" max="7440" width="10.140625" customWidth="1"/>
    <col min="7441" max="7679" width="0" hidden="1" customWidth="1"/>
    <col min="7681" max="7681" width="9.42578125" customWidth="1"/>
    <col min="7682" max="7682" width="7.85546875" bestFit="1" customWidth="1"/>
    <col min="7683" max="7683" width="14.42578125" bestFit="1" customWidth="1"/>
    <col min="7684" max="7686" width="13.140625" customWidth="1"/>
    <col min="7687" max="7687" width="13.42578125" bestFit="1" customWidth="1"/>
    <col min="7688" max="7688" width="9.42578125" bestFit="1" customWidth="1"/>
    <col min="7689" max="7689" width="7.5703125" bestFit="1" customWidth="1"/>
    <col min="7690" max="7690" width="14.42578125" bestFit="1" customWidth="1"/>
    <col min="7691" max="7692" width="12" bestFit="1" customWidth="1"/>
    <col min="7693" max="7693" width="12" customWidth="1"/>
    <col min="7694" max="7694" width="12.85546875" bestFit="1" customWidth="1"/>
    <col min="7695" max="7695" width="14" bestFit="1" customWidth="1"/>
    <col min="7696" max="7696" width="10.140625" customWidth="1"/>
    <col min="7697" max="7935" width="0" hidden="1" customWidth="1"/>
    <col min="7937" max="7937" width="9.42578125" customWidth="1"/>
    <col min="7938" max="7938" width="7.85546875" bestFit="1" customWidth="1"/>
    <col min="7939" max="7939" width="14.42578125" bestFit="1" customWidth="1"/>
    <col min="7940" max="7942" width="13.140625" customWidth="1"/>
    <col min="7943" max="7943" width="13.42578125" bestFit="1" customWidth="1"/>
    <col min="7944" max="7944" width="9.42578125" bestFit="1" customWidth="1"/>
    <col min="7945" max="7945" width="7.5703125" bestFit="1" customWidth="1"/>
    <col min="7946" max="7946" width="14.42578125" bestFit="1" customWidth="1"/>
    <col min="7947" max="7948" width="12" bestFit="1" customWidth="1"/>
    <col min="7949" max="7949" width="12" customWidth="1"/>
    <col min="7950" max="7950" width="12.85546875" bestFit="1" customWidth="1"/>
    <col min="7951" max="7951" width="14" bestFit="1" customWidth="1"/>
    <col min="7952" max="7952" width="10.140625" customWidth="1"/>
    <col min="7953" max="8191" width="0" hidden="1" customWidth="1"/>
    <col min="8193" max="8193" width="9.42578125" customWidth="1"/>
    <col min="8194" max="8194" width="7.85546875" bestFit="1" customWidth="1"/>
    <col min="8195" max="8195" width="14.42578125" bestFit="1" customWidth="1"/>
    <col min="8196" max="8198" width="13.140625" customWidth="1"/>
    <col min="8199" max="8199" width="13.42578125" bestFit="1" customWidth="1"/>
    <col min="8200" max="8200" width="9.42578125" bestFit="1" customWidth="1"/>
    <col min="8201" max="8201" width="7.5703125" bestFit="1" customWidth="1"/>
    <col min="8202" max="8202" width="14.42578125" bestFit="1" customWidth="1"/>
    <col min="8203" max="8204" width="12" bestFit="1" customWidth="1"/>
    <col min="8205" max="8205" width="12" customWidth="1"/>
    <col min="8206" max="8206" width="12.85546875" bestFit="1" customWidth="1"/>
    <col min="8207" max="8207" width="14" bestFit="1" customWidth="1"/>
    <col min="8208" max="8208" width="10.140625" customWidth="1"/>
    <col min="8209" max="8447" width="0" hidden="1" customWidth="1"/>
    <col min="8449" max="8449" width="9.42578125" customWidth="1"/>
    <col min="8450" max="8450" width="7.85546875" bestFit="1" customWidth="1"/>
    <col min="8451" max="8451" width="14.42578125" bestFit="1" customWidth="1"/>
    <col min="8452" max="8454" width="13.140625" customWidth="1"/>
    <col min="8455" max="8455" width="13.42578125" bestFit="1" customWidth="1"/>
    <col min="8456" max="8456" width="9.42578125" bestFit="1" customWidth="1"/>
    <col min="8457" max="8457" width="7.5703125" bestFit="1" customWidth="1"/>
    <col min="8458" max="8458" width="14.42578125" bestFit="1" customWidth="1"/>
    <col min="8459" max="8460" width="12" bestFit="1" customWidth="1"/>
    <col min="8461" max="8461" width="12" customWidth="1"/>
    <col min="8462" max="8462" width="12.85546875" bestFit="1" customWidth="1"/>
    <col min="8463" max="8463" width="14" bestFit="1" customWidth="1"/>
    <col min="8464" max="8464" width="10.140625" customWidth="1"/>
    <col min="8465" max="8703" width="0" hidden="1" customWidth="1"/>
    <col min="8705" max="8705" width="9.42578125" customWidth="1"/>
    <col min="8706" max="8706" width="7.85546875" bestFit="1" customWidth="1"/>
    <col min="8707" max="8707" width="14.42578125" bestFit="1" customWidth="1"/>
    <col min="8708" max="8710" width="13.140625" customWidth="1"/>
    <col min="8711" max="8711" width="13.42578125" bestFit="1" customWidth="1"/>
    <col min="8712" max="8712" width="9.42578125" bestFit="1" customWidth="1"/>
    <col min="8713" max="8713" width="7.5703125" bestFit="1" customWidth="1"/>
    <col min="8714" max="8714" width="14.42578125" bestFit="1" customWidth="1"/>
    <col min="8715" max="8716" width="12" bestFit="1" customWidth="1"/>
    <col min="8717" max="8717" width="12" customWidth="1"/>
    <col min="8718" max="8718" width="12.85546875" bestFit="1" customWidth="1"/>
    <col min="8719" max="8719" width="14" bestFit="1" customWidth="1"/>
    <col min="8720" max="8720" width="10.140625" customWidth="1"/>
    <col min="8721" max="8959" width="0" hidden="1" customWidth="1"/>
    <col min="8961" max="8961" width="9.42578125" customWidth="1"/>
    <col min="8962" max="8962" width="7.85546875" bestFit="1" customWidth="1"/>
    <col min="8963" max="8963" width="14.42578125" bestFit="1" customWidth="1"/>
    <col min="8964" max="8966" width="13.140625" customWidth="1"/>
    <col min="8967" max="8967" width="13.42578125" bestFit="1" customWidth="1"/>
    <col min="8968" max="8968" width="9.42578125" bestFit="1" customWidth="1"/>
    <col min="8969" max="8969" width="7.5703125" bestFit="1" customWidth="1"/>
    <col min="8970" max="8970" width="14.42578125" bestFit="1" customWidth="1"/>
    <col min="8971" max="8972" width="12" bestFit="1" customWidth="1"/>
    <col min="8973" max="8973" width="12" customWidth="1"/>
    <col min="8974" max="8974" width="12.85546875" bestFit="1" customWidth="1"/>
    <col min="8975" max="8975" width="14" bestFit="1" customWidth="1"/>
    <col min="8976" max="8976" width="10.140625" customWidth="1"/>
    <col min="8977" max="9215" width="0" hidden="1" customWidth="1"/>
    <col min="9217" max="9217" width="9.42578125" customWidth="1"/>
    <col min="9218" max="9218" width="7.85546875" bestFit="1" customWidth="1"/>
    <col min="9219" max="9219" width="14.42578125" bestFit="1" customWidth="1"/>
    <col min="9220" max="9222" width="13.140625" customWidth="1"/>
    <col min="9223" max="9223" width="13.42578125" bestFit="1" customWidth="1"/>
    <col min="9224" max="9224" width="9.42578125" bestFit="1" customWidth="1"/>
    <col min="9225" max="9225" width="7.5703125" bestFit="1" customWidth="1"/>
    <col min="9226" max="9226" width="14.42578125" bestFit="1" customWidth="1"/>
    <col min="9227" max="9228" width="12" bestFit="1" customWidth="1"/>
    <col min="9229" max="9229" width="12" customWidth="1"/>
    <col min="9230" max="9230" width="12.85546875" bestFit="1" customWidth="1"/>
    <col min="9231" max="9231" width="14" bestFit="1" customWidth="1"/>
    <col min="9232" max="9232" width="10.140625" customWidth="1"/>
    <col min="9233" max="9471" width="0" hidden="1" customWidth="1"/>
    <col min="9473" max="9473" width="9.42578125" customWidth="1"/>
    <col min="9474" max="9474" width="7.85546875" bestFit="1" customWidth="1"/>
    <col min="9475" max="9475" width="14.42578125" bestFit="1" customWidth="1"/>
    <col min="9476" max="9478" width="13.140625" customWidth="1"/>
    <col min="9479" max="9479" width="13.42578125" bestFit="1" customWidth="1"/>
    <col min="9480" max="9480" width="9.42578125" bestFit="1" customWidth="1"/>
    <col min="9481" max="9481" width="7.5703125" bestFit="1" customWidth="1"/>
    <col min="9482" max="9482" width="14.42578125" bestFit="1" customWidth="1"/>
    <col min="9483" max="9484" width="12" bestFit="1" customWidth="1"/>
    <col min="9485" max="9485" width="12" customWidth="1"/>
    <col min="9486" max="9486" width="12.85546875" bestFit="1" customWidth="1"/>
    <col min="9487" max="9487" width="14" bestFit="1" customWidth="1"/>
    <col min="9488" max="9488" width="10.140625" customWidth="1"/>
    <col min="9489" max="9727" width="0" hidden="1" customWidth="1"/>
    <col min="9729" max="9729" width="9.42578125" customWidth="1"/>
    <col min="9730" max="9730" width="7.85546875" bestFit="1" customWidth="1"/>
    <col min="9731" max="9731" width="14.42578125" bestFit="1" customWidth="1"/>
    <col min="9732" max="9734" width="13.140625" customWidth="1"/>
    <col min="9735" max="9735" width="13.42578125" bestFit="1" customWidth="1"/>
    <col min="9736" max="9736" width="9.42578125" bestFit="1" customWidth="1"/>
    <col min="9737" max="9737" width="7.5703125" bestFit="1" customWidth="1"/>
    <col min="9738" max="9738" width="14.42578125" bestFit="1" customWidth="1"/>
    <col min="9739" max="9740" width="12" bestFit="1" customWidth="1"/>
    <col min="9741" max="9741" width="12" customWidth="1"/>
    <col min="9742" max="9742" width="12.85546875" bestFit="1" customWidth="1"/>
    <col min="9743" max="9743" width="14" bestFit="1" customWidth="1"/>
    <col min="9744" max="9744" width="10.140625" customWidth="1"/>
    <col min="9745" max="9983" width="0" hidden="1" customWidth="1"/>
    <col min="9985" max="9985" width="9.42578125" customWidth="1"/>
    <col min="9986" max="9986" width="7.85546875" bestFit="1" customWidth="1"/>
    <col min="9987" max="9987" width="14.42578125" bestFit="1" customWidth="1"/>
    <col min="9988" max="9990" width="13.140625" customWidth="1"/>
    <col min="9991" max="9991" width="13.42578125" bestFit="1" customWidth="1"/>
    <col min="9992" max="9992" width="9.42578125" bestFit="1" customWidth="1"/>
    <col min="9993" max="9993" width="7.5703125" bestFit="1" customWidth="1"/>
    <col min="9994" max="9994" width="14.42578125" bestFit="1" customWidth="1"/>
    <col min="9995" max="9996" width="12" bestFit="1" customWidth="1"/>
    <col min="9997" max="9997" width="12" customWidth="1"/>
    <col min="9998" max="9998" width="12.85546875" bestFit="1" customWidth="1"/>
    <col min="9999" max="9999" width="14" bestFit="1" customWidth="1"/>
    <col min="10000" max="10000" width="10.140625" customWidth="1"/>
    <col min="10001" max="10239" width="0" hidden="1" customWidth="1"/>
    <col min="10241" max="10241" width="9.42578125" customWidth="1"/>
    <col min="10242" max="10242" width="7.85546875" bestFit="1" customWidth="1"/>
    <col min="10243" max="10243" width="14.42578125" bestFit="1" customWidth="1"/>
    <col min="10244" max="10246" width="13.140625" customWidth="1"/>
    <col min="10247" max="10247" width="13.42578125" bestFit="1" customWidth="1"/>
    <col min="10248" max="10248" width="9.42578125" bestFit="1" customWidth="1"/>
    <col min="10249" max="10249" width="7.5703125" bestFit="1" customWidth="1"/>
    <col min="10250" max="10250" width="14.42578125" bestFit="1" customWidth="1"/>
    <col min="10251" max="10252" width="12" bestFit="1" customWidth="1"/>
    <col min="10253" max="10253" width="12" customWidth="1"/>
    <col min="10254" max="10254" width="12.85546875" bestFit="1" customWidth="1"/>
    <col min="10255" max="10255" width="14" bestFit="1" customWidth="1"/>
    <col min="10256" max="10256" width="10.140625" customWidth="1"/>
    <col min="10257" max="10495" width="0" hidden="1" customWidth="1"/>
    <col min="10497" max="10497" width="9.42578125" customWidth="1"/>
    <col min="10498" max="10498" width="7.85546875" bestFit="1" customWidth="1"/>
    <col min="10499" max="10499" width="14.42578125" bestFit="1" customWidth="1"/>
    <col min="10500" max="10502" width="13.140625" customWidth="1"/>
    <col min="10503" max="10503" width="13.42578125" bestFit="1" customWidth="1"/>
    <col min="10504" max="10504" width="9.42578125" bestFit="1" customWidth="1"/>
    <col min="10505" max="10505" width="7.5703125" bestFit="1" customWidth="1"/>
    <col min="10506" max="10506" width="14.42578125" bestFit="1" customWidth="1"/>
    <col min="10507" max="10508" width="12" bestFit="1" customWidth="1"/>
    <col min="10509" max="10509" width="12" customWidth="1"/>
    <col min="10510" max="10510" width="12.85546875" bestFit="1" customWidth="1"/>
    <col min="10511" max="10511" width="14" bestFit="1" customWidth="1"/>
    <col min="10512" max="10512" width="10.140625" customWidth="1"/>
    <col min="10513" max="10751" width="0" hidden="1" customWidth="1"/>
    <col min="10753" max="10753" width="9.42578125" customWidth="1"/>
    <col min="10754" max="10754" width="7.85546875" bestFit="1" customWidth="1"/>
    <col min="10755" max="10755" width="14.42578125" bestFit="1" customWidth="1"/>
    <col min="10756" max="10758" width="13.140625" customWidth="1"/>
    <col min="10759" max="10759" width="13.42578125" bestFit="1" customWidth="1"/>
    <col min="10760" max="10760" width="9.42578125" bestFit="1" customWidth="1"/>
    <col min="10761" max="10761" width="7.5703125" bestFit="1" customWidth="1"/>
    <col min="10762" max="10762" width="14.42578125" bestFit="1" customWidth="1"/>
    <col min="10763" max="10764" width="12" bestFit="1" customWidth="1"/>
    <col min="10765" max="10765" width="12" customWidth="1"/>
    <col min="10766" max="10766" width="12.85546875" bestFit="1" customWidth="1"/>
    <col min="10767" max="10767" width="14" bestFit="1" customWidth="1"/>
    <col min="10768" max="10768" width="10.140625" customWidth="1"/>
    <col min="10769" max="11007" width="0" hidden="1" customWidth="1"/>
    <col min="11009" max="11009" width="9.42578125" customWidth="1"/>
    <col min="11010" max="11010" width="7.85546875" bestFit="1" customWidth="1"/>
    <col min="11011" max="11011" width="14.42578125" bestFit="1" customWidth="1"/>
    <col min="11012" max="11014" width="13.140625" customWidth="1"/>
    <col min="11015" max="11015" width="13.42578125" bestFit="1" customWidth="1"/>
    <col min="11016" max="11016" width="9.42578125" bestFit="1" customWidth="1"/>
    <col min="11017" max="11017" width="7.5703125" bestFit="1" customWidth="1"/>
    <col min="11018" max="11018" width="14.42578125" bestFit="1" customWidth="1"/>
    <col min="11019" max="11020" width="12" bestFit="1" customWidth="1"/>
    <col min="11021" max="11021" width="12" customWidth="1"/>
    <col min="11022" max="11022" width="12.85546875" bestFit="1" customWidth="1"/>
    <col min="11023" max="11023" width="14" bestFit="1" customWidth="1"/>
    <col min="11024" max="11024" width="10.140625" customWidth="1"/>
    <col min="11025" max="11263" width="0" hidden="1" customWidth="1"/>
    <col min="11265" max="11265" width="9.42578125" customWidth="1"/>
    <col min="11266" max="11266" width="7.85546875" bestFit="1" customWidth="1"/>
    <col min="11267" max="11267" width="14.42578125" bestFit="1" customWidth="1"/>
    <col min="11268" max="11270" width="13.140625" customWidth="1"/>
    <col min="11271" max="11271" width="13.42578125" bestFit="1" customWidth="1"/>
    <col min="11272" max="11272" width="9.42578125" bestFit="1" customWidth="1"/>
    <col min="11273" max="11273" width="7.5703125" bestFit="1" customWidth="1"/>
    <col min="11274" max="11274" width="14.42578125" bestFit="1" customWidth="1"/>
    <col min="11275" max="11276" width="12" bestFit="1" customWidth="1"/>
    <col min="11277" max="11277" width="12" customWidth="1"/>
    <col min="11278" max="11278" width="12.85546875" bestFit="1" customWidth="1"/>
    <col min="11279" max="11279" width="14" bestFit="1" customWidth="1"/>
    <col min="11280" max="11280" width="10.140625" customWidth="1"/>
    <col min="11281" max="11519" width="0" hidden="1" customWidth="1"/>
    <col min="11521" max="11521" width="9.42578125" customWidth="1"/>
    <col min="11522" max="11522" width="7.85546875" bestFit="1" customWidth="1"/>
    <col min="11523" max="11523" width="14.42578125" bestFit="1" customWidth="1"/>
    <col min="11524" max="11526" width="13.140625" customWidth="1"/>
    <col min="11527" max="11527" width="13.42578125" bestFit="1" customWidth="1"/>
    <col min="11528" max="11528" width="9.42578125" bestFit="1" customWidth="1"/>
    <col min="11529" max="11529" width="7.5703125" bestFit="1" customWidth="1"/>
    <col min="11530" max="11530" width="14.42578125" bestFit="1" customWidth="1"/>
    <col min="11531" max="11532" width="12" bestFit="1" customWidth="1"/>
    <col min="11533" max="11533" width="12" customWidth="1"/>
    <col min="11534" max="11534" width="12.85546875" bestFit="1" customWidth="1"/>
    <col min="11535" max="11535" width="14" bestFit="1" customWidth="1"/>
    <col min="11536" max="11536" width="10.140625" customWidth="1"/>
    <col min="11537" max="11775" width="0" hidden="1" customWidth="1"/>
    <col min="11777" max="11777" width="9.42578125" customWidth="1"/>
    <col min="11778" max="11778" width="7.85546875" bestFit="1" customWidth="1"/>
    <col min="11779" max="11779" width="14.42578125" bestFit="1" customWidth="1"/>
    <col min="11780" max="11782" width="13.140625" customWidth="1"/>
    <col min="11783" max="11783" width="13.42578125" bestFit="1" customWidth="1"/>
    <col min="11784" max="11784" width="9.42578125" bestFit="1" customWidth="1"/>
    <col min="11785" max="11785" width="7.5703125" bestFit="1" customWidth="1"/>
    <col min="11786" max="11786" width="14.42578125" bestFit="1" customWidth="1"/>
    <col min="11787" max="11788" width="12" bestFit="1" customWidth="1"/>
    <col min="11789" max="11789" width="12" customWidth="1"/>
    <col min="11790" max="11790" width="12.85546875" bestFit="1" customWidth="1"/>
    <col min="11791" max="11791" width="14" bestFit="1" customWidth="1"/>
    <col min="11792" max="11792" width="10.140625" customWidth="1"/>
    <col min="11793" max="12031" width="0" hidden="1" customWidth="1"/>
    <col min="12033" max="12033" width="9.42578125" customWidth="1"/>
    <col min="12034" max="12034" width="7.85546875" bestFit="1" customWidth="1"/>
    <col min="12035" max="12035" width="14.42578125" bestFit="1" customWidth="1"/>
    <col min="12036" max="12038" width="13.140625" customWidth="1"/>
    <col min="12039" max="12039" width="13.42578125" bestFit="1" customWidth="1"/>
    <col min="12040" max="12040" width="9.42578125" bestFit="1" customWidth="1"/>
    <col min="12041" max="12041" width="7.5703125" bestFit="1" customWidth="1"/>
    <col min="12042" max="12042" width="14.42578125" bestFit="1" customWidth="1"/>
    <col min="12043" max="12044" width="12" bestFit="1" customWidth="1"/>
    <col min="12045" max="12045" width="12" customWidth="1"/>
    <col min="12046" max="12046" width="12.85546875" bestFit="1" customWidth="1"/>
    <col min="12047" max="12047" width="14" bestFit="1" customWidth="1"/>
    <col min="12048" max="12048" width="10.140625" customWidth="1"/>
    <col min="12049" max="12287" width="0" hidden="1" customWidth="1"/>
    <col min="12289" max="12289" width="9.42578125" customWidth="1"/>
    <col min="12290" max="12290" width="7.85546875" bestFit="1" customWidth="1"/>
    <col min="12291" max="12291" width="14.42578125" bestFit="1" customWidth="1"/>
    <col min="12292" max="12294" width="13.140625" customWidth="1"/>
    <col min="12295" max="12295" width="13.42578125" bestFit="1" customWidth="1"/>
    <col min="12296" max="12296" width="9.42578125" bestFit="1" customWidth="1"/>
    <col min="12297" max="12297" width="7.5703125" bestFit="1" customWidth="1"/>
    <col min="12298" max="12298" width="14.42578125" bestFit="1" customWidth="1"/>
    <col min="12299" max="12300" width="12" bestFit="1" customWidth="1"/>
    <col min="12301" max="12301" width="12" customWidth="1"/>
    <col min="12302" max="12302" width="12.85546875" bestFit="1" customWidth="1"/>
    <col min="12303" max="12303" width="14" bestFit="1" customWidth="1"/>
    <col min="12304" max="12304" width="10.140625" customWidth="1"/>
    <col min="12305" max="12543" width="0" hidden="1" customWidth="1"/>
    <col min="12545" max="12545" width="9.42578125" customWidth="1"/>
    <col min="12546" max="12546" width="7.85546875" bestFit="1" customWidth="1"/>
    <col min="12547" max="12547" width="14.42578125" bestFit="1" customWidth="1"/>
    <col min="12548" max="12550" width="13.140625" customWidth="1"/>
    <col min="12551" max="12551" width="13.42578125" bestFit="1" customWidth="1"/>
    <col min="12552" max="12552" width="9.42578125" bestFit="1" customWidth="1"/>
    <col min="12553" max="12553" width="7.5703125" bestFit="1" customWidth="1"/>
    <col min="12554" max="12554" width="14.42578125" bestFit="1" customWidth="1"/>
    <col min="12555" max="12556" width="12" bestFit="1" customWidth="1"/>
    <col min="12557" max="12557" width="12" customWidth="1"/>
    <col min="12558" max="12558" width="12.85546875" bestFit="1" customWidth="1"/>
    <col min="12559" max="12559" width="14" bestFit="1" customWidth="1"/>
    <col min="12560" max="12560" width="10.140625" customWidth="1"/>
    <col min="12561" max="12799" width="0" hidden="1" customWidth="1"/>
    <col min="12801" max="12801" width="9.42578125" customWidth="1"/>
    <col min="12802" max="12802" width="7.85546875" bestFit="1" customWidth="1"/>
    <col min="12803" max="12803" width="14.42578125" bestFit="1" customWidth="1"/>
    <col min="12804" max="12806" width="13.140625" customWidth="1"/>
    <col min="12807" max="12807" width="13.42578125" bestFit="1" customWidth="1"/>
    <col min="12808" max="12808" width="9.42578125" bestFit="1" customWidth="1"/>
    <col min="12809" max="12809" width="7.5703125" bestFit="1" customWidth="1"/>
    <col min="12810" max="12810" width="14.42578125" bestFit="1" customWidth="1"/>
    <col min="12811" max="12812" width="12" bestFit="1" customWidth="1"/>
    <col min="12813" max="12813" width="12" customWidth="1"/>
    <col min="12814" max="12814" width="12.85546875" bestFit="1" customWidth="1"/>
    <col min="12815" max="12815" width="14" bestFit="1" customWidth="1"/>
    <col min="12816" max="12816" width="10.140625" customWidth="1"/>
    <col min="12817" max="13055" width="0" hidden="1" customWidth="1"/>
    <col min="13057" max="13057" width="9.42578125" customWidth="1"/>
    <col min="13058" max="13058" width="7.85546875" bestFit="1" customWidth="1"/>
    <col min="13059" max="13059" width="14.42578125" bestFit="1" customWidth="1"/>
    <col min="13060" max="13062" width="13.140625" customWidth="1"/>
    <col min="13063" max="13063" width="13.42578125" bestFit="1" customWidth="1"/>
    <col min="13064" max="13064" width="9.42578125" bestFit="1" customWidth="1"/>
    <col min="13065" max="13065" width="7.5703125" bestFit="1" customWidth="1"/>
    <col min="13066" max="13066" width="14.42578125" bestFit="1" customWidth="1"/>
    <col min="13067" max="13068" width="12" bestFit="1" customWidth="1"/>
    <col min="13069" max="13069" width="12" customWidth="1"/>
    <col min="13070" max="13070" width="12.85546875" bestFit="1" customWidth="1"/>
    <col min="13071" max="13071" width="14" bestFit="1" customWidth="1"/>
    <col min="13072" max="13072" width="10.140625" customWidth="1"/>
    <col min="13073" max="13311" width="0" hidden="1" customWidth="1"/>
    <col min="13313" max="13313" width="9.42578125" customWidth="1"/>
    <col min="13314" max="13314" width="7.85546875" bestFit="1" customWidth="1"/>
    <col min="13315" max="13315" width="14.42578125" bestFit="1" customWidth="1"/>
    <col min="13316" max="13318" width="13.140625" customWidth="1"/>
    <col min="13319" max="13319" width="13.42578125" bestFit="1" customWidth="1"/>
    <col min="13320" max="13320" width="9.42578125" bestFit="1" customWidth="1"/>
    <col min="13321" max="13321" width="7.5703125" bestFit="1" customWidth="1"/>
    <col min="13322" max="13322" width="14.42578125" bestFit="1" customWidth="1"/>
    <col min="13323" max="13324" width="12" bestFit="1" customWidth="1"/>
    <col min="13325" max="13325" width="12" customWidth="1"/>
    <col min="13326" max="13326" width="12.85546875" bestFit="1" customWidth="1"/>
    <col min="13327" max="13327" width="14" bestFit="1" customWidth="1"/>
    <col min="13328" max="13328" width="10.140625" customWidth="1"/>
    <col min="13329" max="13567" width="0" hidden="1" customWidth="1"/>
    <col min="13569" max="13569" width="9.42578125" customWidth="1"/>
    <col min="13570" max="13570" width="7.85546875" bestFit="1" customWidth="1"/>
    <col min="13571" max="13571" width="14.42578125" bestFit="1" customWidth="1"/>
    <col min="13572" max="13574" width="13.140625" customWidth="1"/>
    <col min="13575" max="13575" width="13.42578125" bestFit="1" customWidth="1"/>
    <col min="13576" max="13576" width="9.42578125" bestFit="1" customWidth="1"/>
    <col min="13577" max="13577" width="7.5703125" bestFit="1" customWidth="1"/>
    <col min="13578" max="13578" width="14.42578125" bestFit="1" customWidth="1"/>
    <col min="13579" max="13580" width="12" bestFit="1" customWidth="1"/>
    <col min="13581" max="13581" width="12" customWidth="1"/>
    <col min="13582" max="13582" width="12.85546875" bestFit="1" customWidth="1"/>
    <col min="13583" max="13583" width="14" bestFit="1" customWidth="1"/>
    <col min="13584" max="13584" width="10.140625" customWidth="1"/>
    <col min="13585" max="13823" width="0" hidden="1" customWidth="1"/>
    <col min="13825" max="13825" width="9.42578125" customWidth="1"/>
    <col min="13826" max="13826" width="7.85546875" bestFit="1" customWidth="1"/>
    <col min="13827" max="13827" width="14.42578125" bestFit="1" customWidth="1"/>
    <col min="13828" max="13830" width="13.140625" customWidth="1"/>
    <col min="13831" max="13831" width="13.42578125" bestFit="1" customWidth="1"/>
    <col min="13832" max="13832" width="9.42578125" bestFit="1" customWidth="1"/>
    <col min="13833" max="13833" width="7.5703125" bestFit="1" customWidth="1"/>
    <col min="13834" max="13834" width="14.42578125" bestFit="1" customWidth="1"/>
    <col min="13835" max="13836" width="12" bestFit="1" customWidth="1"/>
    <col min="13837" max="13837" width="12" customWidth="1"/>
    <col min="13838" max="13838" width="12.85546875" bestFit="1" customWidth="1"/>
    <col min="13839" max="13839" width="14" bestFit="1" customWidth="1"/>
    <col min="13840" max="13840" width="10.140625" customWidth="1"/>
    <col min="13841" max="14079" width="0" hidden="1" customWidth="1"/>
    <col min="14081" max="14081" width="9.42578125" customWidth="1"/>
    <col min="14082" max="14082" width="7.85546875" bestFit="1" customWidth="1"/>
    <col min="14083" max="14083" width="14.42578125" bestFit="1" customWidth="1"/>
    <col min="14084" max="14086" width="13.140625" customWidth="1"/>
    <col min="14087" max="14087" width="13.42578125" bestFit="1" customWidth="1"/>
    <col min="14088" max="14088" width="9.42578125" bestFit="1" customWidth="1"/>
    <col min="14089" max="14089" width="7.5703125" bestFit="1" customWidth="1"/>
    <col min="14090" max="14090" width="14.42578125" bestFit="1" customWidth="1"/>
    <col min="14091" max="14092" width="12" bestFit="1" customWidth="1"/>
    <col min="14093" max="14093" width="12" customWidth="1"/>
    <col min="14094" max="14094" width="12.85546875" bestFit="1" customWidth="1"/>
    <col min="14095" max="14095" width="14" bestFit="1" customWidth="1"/>
    <col min="14096" max="14096" width="10.140625" customWidth="1"/>
    <col min="14097" max="14335" width="0" hidden="1" customWidth="1"/>
    <col min="14337" max="14337" width="9.42578125" customWidth="1"/>
    <col min="14338" max="14338" width="7.85546875" bestFit="1" customWidth="1"/>
    <col min="14339" max="14339" width="14.42578125" bestFit="1" customWidth="1"/>
    <col min="14340" max="14342" width="13.140625" customWidth="1"/>
    <col min="14343" max="14343" width="13.42578125" bestFit="1" customWidth="1"/>
    <col min="14344" max="14344" width="9.42578125" bestFit="1" customWidth="1"/>
    <col min="14345" max="14345" width="7.5703125" bestFit="1" customWidth="1"/>
    <col min="14346" max="14346" width="14.42578125" bestFit="1" customWidth="1"/>
    <col min="14347" max="14348" width="12" bestFit="1" customWidth="1"/>
    <col min="14349" max="14349" width="12" customWidth="1"/>
    <col min="14350" max="14350" width="12.85546875" bestFit="1" customWidth="1"/>
    <col min="14351" max="14351" width="14" bestFit="1" customWidth="1"/>
    <col min="14352" max="14352" width="10.140625" customWidth="1"/>
    <col min="14353" max="14591" width="0" hidden="1" customWidth="1"/>
    <col min="14593" max="14593" width="9.42578125" customWidth="1"/>
    <col min="14594" max="14594" width="7.85546875" bestFit="1" customWidth="1"/>
    <col min="14595" max="14595" width="14.42578125" bestFit="1" customWidth="1"/>
    <col min="14596" max="14598" width="13.140625" customWidth="1"/>
    <col min="14599" max="14599" width="13.42578125" bestFit="1" customWidth="1"/>
    <col min="14600" max="14600" width="9.42578125" bestFit="1" customWidth="1"/>
    <col min="14601" max="14601" width="7.5703125" bestFit="1" customWidth="1"/>
    <col min="14602" max="14602" width="14.42578125" bestFit="1" customWidth="1"/>
    <col min="14603" max="14604" width="12" bestFit="1" customWidth="1"/>
    <col min="14605" max="14605" width="12" customWidth="1"/>
    <col min="14606" max="14606" width="12.85546875" bestFit="1" customWidth="1"/>
    <col min="14607" max="14607" width="14" bestFit="1" customWidth="1"/>
    <col min="14608" max="14608" width="10.140625" customWidth="1"/>
    <col min="14609" max="14847" width="0" hidden="1" customWidth="1"/>
    <col min="14849" max="14849" width="9.42578125" customWidth="1"/>
    <col min="14850" max="14850" width="7.85546875" bestFit="1" customWidth="1"/>
    <col min="14851" max="14851" width="14.42578125" bestFit="1" customWidth="1"/>
    <col min="14852" max="14854" width="13.140625" customWidth="1"/>
    <col min="14855" max="14855" width="13.42578125" bestFit="1" customWidth="1"/>
    <col min="14856" max="14856" width="9.42578125" bestFit="1" customWidth="1"/>
    <col min="14857" max="14857" width="7.5703125" bestFit="1" customWidth="1"/>
    <col min="14858" max="14858" width="14.42578125" bestFit="1" customWidth="1"/>
    <col min="14859" max="14860" width="12" bestFit="1" customWidth="1"/>
    <col min="14861" max="14861" width="12" customWidth="1"/>
    <col min="14862" max="14862" width="12.85546875" bestFit="1" customWidth="1"/>
    <col min="14863" max="14863" width="14" bestFit="1" customWidth="1"/>
    <col min="14864" max="14864" width="10.140625" customWidth="1"/>
    <col min="14865" max="15103" width="0" hidden="1" customWidth="1"/>
    <col min="15105" max="15105" width="9.42578125" customWidth="1"/>
    <col min="15106" max="15106" width="7.85546875" bestFit="1" customWidth="1"/>
    <col min="15107" max="15107" width="14.42578125" bestFit="1" customWidth="1"/>
    <col min="15108" max="15110" width="13.140625" customWidth="1"/>
    <col min="15111" max="15111" width="13.42578125" bestFit="1" customWidth="1"/>
    <col min="15112" max="15112" width="9.42578125" bestFit="1" customWidth="1"/>
    <col min="15113" max="15113" width="7.5703125" bestFit="1" customWidth="1"/>
    <col min="15114" max="15114" width="14.42578125" bestFit="1" customWidth="1"/>
    <col min="15115" max="15116" width="12" bestFit="1" customWidth="1"/>
    <col min="15117" max="15117" width="12" customWidth="1"/>
    <col min="15118" max="15118" width="12.85546875" bestFit="1" customWidth="1"/>
    <col min="15119" max="15119" width="14" bestFit="1" customWidth="1"/>
    <col min="15120" max="15120" width="10.140625" customWidth="1"/>
    <col min="15121" max="15359" width="0" hidden="1" customWidth="1"/>
    <col min="15361" max="15361" width="9.42578125" customWidth="1"/>
    <col min="15362" max="15362" width="7.85546875" bestFit="1" customWidth="1"/>
    <col min="15363" max="15363" width="14.42578125" bestFit="1" customWidth="1"/>
    <col min="15364" max="15366" width="13.140625" customWidth="1"/>
    <col min="15367" max="15367" width="13.42578125" bestFit="1" customWidth="1"/>
    <col min="15368" max="15368" width="9.42578125" bestFit="1" customWidth="1"/>
    <col min="15369" max="15369" width="7.5703125" bestFit="1" customWidth="1"/>
    <col min="15370" max="15370" width="14.42578125" bestFit="1" customWidth="1"/>
    <col min="15371" max="15372" width="12" bestFit="1" customWidth="1"/>
    <col min="15373" max="15373" width="12" customWidth="1"/>
    <col min="15374" max="15374" width="12.85546875" bestFit="1" customWidth="1"/>
    <col min="15375" max="15375" width="14" bestFit="1" customWidth="1"/>
    <col min="15376" max="15376" width="10.140625" customWidth="1"/>
    <col min="15377" max="15615" width="0" hidden="1" customWidth="1"/>
    <col min="15617" max="15617" width="9.42578125" customWidth="1"/>
    <col min="15618" max="15618" width="7.85546875" bestFit="1" customWidth="1"/>
    <col min="15619" max="15619" width="14.42578125" bestFit="1" customWidth="1"/>
    <col min="15620" max="15622" width="13.140625" customWidth="1"/>
    <col min="15623" max="15623" width="13.42578125" bestFit="1" customWidth="1"/>
    <col min="15624" max="15624" width="9.42578125" bestFit="1" customWidth="1"/>
    <col min="15625" max="15625" width="7.5703125" bestFit="1" customWidth="1"/>
    <col min="15626" max="15626" width="14.42578125" bestFit="1" customWidth="1"/>
    <col min="15627" max="15628" width="12" bestFit="1" customWidth="1"/>
    <col min="15629" max="15629" width="12" customWidth="1"/>
    <col min="15630" max="15630" width="12.85546875" bestFit="1" customWidth="1"/>
    <col min="15631" max="15631" width="14" bestFit="1" customWidth="1"/>
    <col min="15632" max="15632" width="10.140625" customWidth="1"/>
    <col min="15633" max="15871" width="0" hidden="1" customWidth="1"/>
    <col min="15873" max="15873" width="9.42578125" customWidth="1"/>
    <col min="15874" max="15874" width="7.85546875" bestFit="1" customWidth="1"/>
    <col min="15875" max="15875" width="14.42578125" bestFit="1" customWidth="1"/>
    <col min="15876" max="15878" width="13.140625" customWidth="1"/>
    <col min="15879" max="15879" width="13.42578125" bestFit="1" customWidth="1"/>
    <col min="15880" max="15880" width="9.42578125" bestFit="1" customWidth="1"/>
    <col min="15881" max="15881" width="7.5703125" bestFit="1" customWidth="1"/>
    <col min="15882" max="15882" width="14.42578125" bestFit="1" customWidth="1"/>
    <col min="15883" max="15884" width="12" bestFit="1" customWidth="1"/>
    <col min="15885" max="15885" width="12" customWidth="1"/>
    <col min="15886" max="15886" width="12.85546875" bestFit="1" customWidth="1"/>
    <col min="15887" max="15887" width="14" bestFit="1" customWidth="1"/>
    <col min="15888" max="15888" width="10.140625" customWidth="1"/>
    <col min="15889" max="16127" width="0" hidden="1" customWidth="1"/>
    <col min="16129" max="16129" width="9.42578125" customWidth="1"/>
    <col min="16130" max="16130" width="7.85546875" bestFit="1" customWidth="1"/>
    <col min="16131" max="16131" width="14.42578125" bestFit="1" customWidth="1"/>
    <col min="16132" max="16134" width="13.140625" customWidth="1"/>
    <col min="16135" max="16135" width="13.42578125" bestFit="1" customWidth="1"/>
    <col min="16136" max="16136" width="9.42578125" bestFit="1" customWidth="1"/>
    <col min="16137" max="16137" width="7.5703125" bestFit="1" customWidth="1"/>
    <col min="16138" max="16138" width="14.42578125" bestFit="1" customWidth="1"/>
    <col min="16139" max="16140" width="12" bestFit="1" customWidth="1"/>
    <col min="16141" max="16141" width="12" customWidth="1"/>
    <col min="16142" max="16142" width="12.85546875" bestFit="1" customWidth="1"/>
    <col min="16143" max="16143" width="14" bestFit="1" customWidth="1"/>
    <col min="16144" max="16144" width="10.140625" customWidth="1"/>
    <col min="16145" max="16383" width="0" hidden="1" customWidth="1"/>
  </cols>
  <sheetData>
    <row r="1" spans="1:24" ht="16.5" thickBot="1" x14ac:dyDescent="0.3"/>
    <row r="2" spans="1:24" s="159" customFormat="1" ht="32.25" thickBot="1" x14ac:dyDescent="0.3">
      <c r="A2" s="157" t="s">
        <v>101</v>
      </c>
      <c r="B2" s="240" t="s">
        <v>134</v>
      </c>
      <c r="C2" s="241"/>
      <c r="D2" s="241"/>
      <c r="E2" s="241"/>
      <c r="F2" s="241"/>
      <c r="G2" s="241"/>
      <c r="H2" s="241"/>
      <c r="I2" s="241"/>
      <c r="J2" s="241"/>
      <c r="K2" s="241"/>
      <c r="L2" s="241"/>
      <c r="M2" s="241"/>
      <c r="N2" s="241"/>
      <c r="O2" s="241"/>
      <c r="P2" s="242"/>
      <c r="Q2" s="119"/>
      <c r="R2" s="119"/>
      <c r="S2" s="158"/>
      <c r="T2" s="117"/>
      <c r="U2" s="117"/>
      <c r="V2" s="117"/>
      <c r="W2" s="117"/>
      <c r="X2" s="129"/>
    </row>
    <row r="3" spans="1:24" s="159" customFormat="1" ht="16.5" thickBot="1" x14ac:dyDescent="0.3">
      <c r="A3" s="243" t="s">
        <v>117</v>
      </c>
      <c r="B3" s="244"/>
      <c r="C3" s="244"/>
      <c r="D3" s="244"/>
      <c r="E3" s="244"/>
      <c r="F3" s="244"/>
      <c r="G3" s="244"/>
      <c r="H3" s="244"/>
      <c r="I3" s="244"/>
      <c r="J3" s="244"/>
      <c r="K3" s="244"/>
      <c r="L3" s="244"/>
      <c r="M3" s="244"/>
      <c r="N3" s="244"/>
      <c r="O3" s="244"/>
      <c r="P3" s="244"/>
      <c r="Q3" s="245"/>
      <c r="R3" s="245"/>
      <c r="S3" s="245"/>
      <c r="T3" s="245"/>
      <c r="U3" s="245"/>
      <c r="V3" s="245"/>
      <c r="W3" s="245"/>
      <c r="X3" s="246"/>
    </row>
    <row r="4" spans="1:24" s="159" customFormat="1" ht="78.75" x14ac:dyDescent="0.25">
      <c r="A4" s="160" t="s">
        <v>103</v>
      </c>
      <c r="B4" s="160" t="s">
        <v>104</v>
      </c>
      <c r="C4" s="161" t="s">
        <v>118</v>
      </c>
      <c r="D4" s="161" t="s">
        <v>119</v>
      </c>
      <c r="E4" s="161" t="s">
        <v>120</v>
      </c>
      <c r="F4" s="161" t="s">
        <v>121</v>
      </c>
      <c r="G4" s="161" t="s">
        <v>122</v>
      </c>
      <c r="H4" s="161" t="s">
        <v>123</v>
      </c>
      <c r="I4" s="161" t="s">
        <v>124</v>
      </c>
      <c r="J4" s="161" t="s">
        <v>111</v>
      </c>
      <c r="K4" s="160" t="s">
        <v>125</v>
      </c>
      <c r="L4" s="160" t="s">
        <v>126</v>
      </c>
      <c r="M4" s="160" t="s">
        <v>127</v>
      </c>
      <c r="N4" s="160" t="s">
        <v>128</v>
      </c>
      <c r="O4" s="160" t="s">
        <v>129</v>
      </c>
      <c r="P4" s="162" t="s">
        <v>130</v>
      </c>
    </row>
    <row r="5" spans="1:24" s="159" customFormat="1" x14ac:dyDescent="0.25">
      <c r="A5" s="163">
        <v>1</v>
      </c>
      <c r="B5" s="164" t="s">
        <v>8</v>
      </c>
      <c r="C5" s="165">
        <v>118615</v>
      </c>
      <c r="D5" s="166">
        <v>0</v>
      </c>
      <c r="E5" s="166">
        <v>0</v>
      </c>
      <c r="F5" s="166">
        <v>0</v>
      </c>
      <c r="G5" s="167">
        <v>3558</v>
      </c>
      <c r="H5" s="166">
        <v>0</v>
      </c>
      <c r="I5" s="166">
        <v>0</v>
      </c>
      <c r="J5" s="168">
        <f t="shared" ref="J5:J6" si="0">SUM(C5:I5)</f>
        <v>122173</v>
      </c>
      <c r="K5" s="163" t="s">
        <v>131</v>
      </c>
      <c r="L5" s="164">
        <v>6910333</v>
      </c>
      <c r="M5" s="169" t="s">
        <v>192</v>
      </c>
      <c r="N5" s="164">
        <v>10094</v>
      </c>
      <c r="O5" s="170" t="s">
        <v>132</v>
      </c>
      <c r="P5" s="170" t="s">
        <v>133</v>
      </c>
    </row>
    <row r="6" spans="1:24" s="159" customFormat="1" x14ac:dyDescent="0.25">
      <c r="A6" s="163">
        <v>2</v>
      </c>
      <c r="B6" s="164" t="s">
        <v>8</v>
      </c>
      <c r="C6" s="165">
        <v>106789</v>
      </c>
      <c r="D6" s="166">
        <v>0</v>
      </c>
      <c r="E6" s="166">
        <v>0</v>
      </c>
      <c r="F6" s="166">
        <v>0</v>
      </c>
      <c r="G6" s="167">
        <v>0</v>
      </c>
      <c r="H6" s="166">
        <v>0</v>
      </c>
      <c r="I6" s="166">
        <v>0</v>
      </c>
      <c r="J6" s="168">
        <f t="shared" si="0"/>
        <v>106789</v>
      </c>
      <c r="K6" s="163" t="s">
        <v>131</v>
      </c>
      <c r="L6" s="164"/>
      <c r="M6" s="171" t="s">
        <v>212</v>
      </c>
      <c r="N6" s="164">
        <v>16082</v>
      </c>
      <c r="O6" s="170" t="s">
        <v>132</v>
      </c>
      <c r="P6" s="170" t="s">
        <v>133</v>
      </c>
    </row>
    <row r="7" spans="1:24" s="159" customFormat="1" x14ac:dyDescent="0.25">
      <c r="A7" s="163">
        <v>3</v>
      </c>
      <c r="B7" s="164" t="s">
        <v>8</v>
      </c>
      <c r="C7" s="165">
        <v>181277</v>
      </c>
      <c r="D7" s="166">
        <v>0</v>
      </c>
      <c r="E7" s="166">
        <v>0</v>
      </c>
      <c r="F7" s="166">
        <v>0</v>
      </c>
      <c r="G7" s="167"/>
      <c r="H7" s="166">
        <v>0</v>
      </c>
      <c r="I7" s="166">
        <v>0</v>
      </c>
      <c r="J7" s="168">
        <v>181277</v>
      </c>
      <c r="K7" s="163" t="s">
        <v>131</v>
      </c>
      <c r="L7" s="164">
        <v>6910333</v>
      </c>
      <c r="M7" s="171" t="s">
        <v>213</v>
      </c>
      <c r="N7" s="164">
        <v>11594</v>
      </c>
      <c r="O7" s="170" t="s">
        <v>132</v>
      </c>
      <c r="P7" s="170" t="s">
        <v>133</v>
      </c>
    </row>
    <row r="8" spans="1:24" s="159" customFormat="1" x14ac:dyDescent="0.25">
      <c r="A8" s="181">
        <v>4</v>
      </c>
      <c r="B8" s="182" t="s">
        <v>8</v>
      </c>
      <c r="C8" s="165"/>
      <c r="D8" s="166"/>
      <c r="E8" s="166"/>
      <c r="F8" s="166"/>
      <c r="G8" s="167"/>
      <c r="H8" s="166"/>
      <c r="I8" s="166"/>
      <c r="J8" s="168"/>
      <c r="K8" s="163" t="s">
        <v>131</v>
      </c>
      <c r="L8" s="164"/>
      <c r="M8" s="171"/>
      <c r="N8" s="164"/>
      <c r="O8" s="170" t="s">
        <v>132</v>
      </c>
      <c r="P8" s="170" t="s">
        <v>133</v>
      </c>
    </row>
    <row r="9" spans="1:24" s="159" customFormat="1" x14ac:dyDescent="0.25">
      <c r="A9" s="247" t="s">
        <v>71</v>
      </c>
      <c r="B9" s="248"/>
      <c r="C9" s="172">
        <f>SUM(C5:C8)</f>
        <v>406681</v>
      </c>
      <c r="D9" s="173"/>
      <c r="E9" s="173"/>
      <c r="F9" s="173"/>
      <c r="G9" s="172">
        <f>SUM(G5:G7)</f>
        <v>3558</v>
      </c>
      <c r="H9" s="173"/>
      <c r="I9" s="173"/>
      <c r="J9" s="174">
        <f>SUM(J5:J8)</f>
        <v>410239</v>
      </c>
      <c r="K9" s="170"/>
      <c r="L9" s="170"/>
      <c r="M9" s="170"/>
      <c r="N9" s="170"/>
      <c r="O9" s="170"/>
      <c r="P9" s="170" t="s">
        <v>133</v>
      </c>
    </row>
    <row r="10" spans="1:24" s="159" customFormat="1" x14ac:dyDescent="0.25">
      <c r="A10" s="102"/>
      <c r="B10" s="129"/>
      <c r="C10" s="176"/>
      <c r="D10" s="176"/>
      <c r="E10" s="176"/>
      <c r="F10" s="176"/>
      <c r="G10" s="176"/>
      <c r="H10" s="176"/>
      <c r="I10" s="176"/>
      <c r="J10" s="177"/>
      <c r="K10" s="175"/>
      <c r="L10" s="175"/>
      <c r="M10" s="175"/>
      <c r="N10" s="175"/>
      <c r="O10" s="175"/>
      <c r="P10" s="175"/>
    </row>
    <row r="11" spans="1:24" s="159" customFormat="1" x14ac:dyDescent="0.25">
      <c r="A11" s="102"/>
      <c r="B11" s="129"/>
      <c r="C11" s="176"/>
      <c r="D11" s="176"/>
      <c r="E11" s="176"/>
      <c r="F11" s="176"/>
      <c r="G11" s="176"/>
      <c r="H11" s="176"/>
      <c r="I11" s="176"/>
      <c r="J11" s="177"/>
      <c r="K11" s="175"/>
      <c r="L11" s="175"/>
      <c r="M11" s="175"/>
      <c r="N11" s="175"/>
      <c r="O11" s="175"/>
      <c r="P11" s="175"/>
    </row>
    <row r="12" spans="1:24" s="159" customFormat="1" x14ac:dyDescent="0.25">
      <c r="A12" s="102"/>
      <c r="B12" s="129"/>
      <c r="C12" s="176"/>
      <c r="D12" s="176"/>
      <c r="E12" s="176"/>
      <c r="F12" s="176"/>
      <c r="G12" s="176"/>
      <c r="H12" s="176"/>
      <c r="I12" s="176"/>
      <c r="J12" s="177"/>
      <c r="K12" s="175"/>
      <c r="L12" s="175"/>
      <c r="M12" s="175"/>
      <c r="N12" s="175"/>
      <c r="O12" s="175"/>
      <c r="P12" s="175"/>
    </row>
    <row r="13" spans="1:24" s="159" customFormat="1" x14ac:dyDescent="0.25">
      <c r="A13" s="102"/>
      <c r="B13" s="129"/>
      <c r="C13" s="176"/>
      <c r="D13" s="176"/>
      <c r="E13" s="176"/>
      <c r="F13" s="176"/>
      <c r="G13" s="176"/>
      <c r="H13" s="176"/>
      <c r="I13" s="178"/>
      <c r="J13" s="177"/>
      <c r="K13" s="175"/>
      <c r="L13" s="175"/>
      <c r="M13" s="175"/>
      <c r="N13" s="175"/>
      <c r="O13" s="175"/>
      <c r="P13" s="175"/>
    </row>
    <row r="14" spans="1:24" s="159" customFormat="1" x14ac:dyDescent="0.25">
      <c r="A14" s="102"/>
      <c r="B14" s="129"/>
      <c r="C14" s="176"/>
      <c r="D14" s="176"/>
      <c r="E14" s="176"/>
      <c r="F14" s="176"/>
      <c r="G14" s="176"/>
      <c r="H14" s="176"/>
      <c r="I14" s="176"/>
      <c r="J14" s="177"/>
      <c r="K14" s="175"/>
      <c r="L14" s="175"/>
      <c r="M14" s="175"/>
      <c r="N14" s="175"/>
      <c r="O14" s="175"/>
      <c r="P14" s="175"/>
    </row>
    <row r="15" spans="1:24" s="159" customFormat="1" x14ac:dyDescent="0.25">
      <c r="A15" s="102"/>
      <c r="B15" s="129"/>
      <c r="C15" s="176"/>
      <c r="D15" s="176"/>
      <c r="E15" s="176"/>
      <c r="F15" s="176"/>
      <c r="G15" s="176"/>
      <c r="H15" s="176"/>
      <c r="I15" s="176"/>
      <c r="J15" s="177"/>
      <c r="K15" s="175"/>
      <c r="L15" s="175"/>
      <c r="M15" s="175"/>
      <c r="N15" s="175"/>
      <c r="O15" s="175"/>
      <c r="P15" s="175"/>
    </row>
    <row r="16" spans="1:24" s="159" customFormat="1" x14ac:dyDescent="0.25">
      <c r="A16" s="102"/>
      <c r="B16" s="129"/>
      <c r="C16" s="176"/>
      <c r="D16" s="176"/>
      <c r="E16" s="176"/>
      <c r="F16" s="176"/>
      <c r="G16" s="176"/>
      <c r="H16" s="176"/>
      <c r="I16" s="176"/>
      <c r="J16" s="177"/>
      <c r="K16" s="175"/>
      <c r="L16" s="175"/>
      <c r="M16" s="175"/>
      <c r="N16" s="175"/>
      <c r="O16" s="175"/>
      <c r="P16" s="175"/>
    </row>
    <row r="17" spans="1:16" s="159" customFormat="1" x14ac:dyDescent="0.25">
      <c r="A17" s="102"/>
      <c r="B17" s="129"/>
      <c r="C17" s="176"/>
      <c r="D17" s="176"/>
      <c r="E17" s="176"/>
      <c r="F17" s="176"/>
      <c r="G17" s="176"/>
      <c r="H17" s="176"/>
      <c r="I17" s="176"/>
      <c r="J17" s="177"/>
      <c r="K17" s="175"/>
      <c r="L17" s="175"/>
      <c r="M17" s="175"/>
      <c r="N17" s="175"/>
      <c r="O17" s="175"/>
      <c r="P17" s="175"/>
    </row>
    <row r="18" spans="1:16" s="159" customFormat="1" x14ac:dyDescent="0.25">
      <c r="A18" s="102"/>
      <c r="B18" s="129"/>
      <c r="C18" s="176"/>
      <c r="D18" s="176"/>
      <c r="E18" s="176"/>
      <c r="F18" s="176"/>
      <c r="G18" s="176"/>
      <c r="H18" s="176"/>
      <c r="I18" s="176"/>
      <c r="J18" s="177"/>
      <c r="K18" s="175"/>
      <c r="L18" s="175"/>
      <c r="M18" s="175"/>
      <c r="N18" s="175"/>
      <c r="O18" s="175"/>
      <c r="P18" s="175"/>
    </row>
    <row r="19" spans="1:16" s="159" customFormat="1" x14ac:dyDescent="0.25">
      <c r="A19" s="102"/>
      <c r="B19" s="129"/>
      <c r="C19" s="176"/>
      <c r="D19" s="176"/>
      <c r="E19" s="176"/>
      <c r="F19" s="176"/>
      <c r="G19" s="176"/>
      <c r="H19" s="176"/>
      <c r="I19" s="176"/>
      <c r="J19" s="177"/>
      <c r="K19" s="175"/>
      <c r="L19" s="175"/>
      <c r="M19" s="175"/>
      <c r="N19" s="175"/>
      <c r="O19" s="175"/>
      <c r="P19" s="175"/>
    </row>
    <row r="20" spans="1:16" s="159" customFormat="1" x14ac:dyDescent="0.25">
      <c r="A20" s="102"/>
      <c r="B20" s="129"/>
      <c r="C20" s="176"/>
      <c r="D20" s="176"/>
      <c r="E20" s="176"/>
      <c r="F20" s="176"/>
      <c r="G20" s="176"/>
      <c r="H20" s="176"/>
      <c r="I20" s="176"/>
      <c r="J20" s="177"/>
      <c r="K20" s="175"/>
      <c r="L20" s="175"/>
      <c r="M20" s="175"/>
      <c r="N20" s="175"/>
      <c r="O20" s="175"/>
      <c r="P20" s="175"/>
    </row>
    <row r="21" spans="1:16" s="159" customFormat="1" x14ac:dyDescent="0.25">
      <c r="A21" s="102"/>
      <c r="B21" s="129"/>
      <c r="C21" s="176"/>
      <c r="D21" s="176"/>
      <c r="E21" s="176"/>
      <c r="F21" s="176"/>
      <c r="G21" s="176"/>
      <c r="H21" s="176"/>
      <c r="I21" s="176"/>
      <c r="J21" s="177"/>
      <c r="K21" s="175"/>
      <c r="L21" s="175"/>
      <c r="M21" s="175"/>
      <c r="N21" s="175"/>
      <c r="O21" s="175"/>
      <c r="P21" s="175"/>
    </row>
    <row r="22" spans="1:16" s="159" customFormat="1" x14ac:dyDescent="0.25">
      <c r="A22" s="102"/>
      <c r="B22" s="129"/>
      <c r="C22" s="176"/>
      <c r="D22" s="176"/>
      <c r="E22" s="176"/>
      <c r="F22" s="176"/>
      <c r="G22" s="176"/>
      <c r="H22" s="176"/>
      <c r="I22" s="176"/>
      <c r="J22" s="177"/>
      <c r="K22" s="175"/>
      <c r="L22" s="175"/>
      <c r="M22" s="175"/>
      <c r="N22" s="175"/>
      <c r="O22" s="175"/>
      <c r="P22" s="175"/>
    </row>
    <row r="23" spans="1:16" s="159" customFormat="1" x14ac:dyDescent="0.25">
      <c r="A23" s="102"/>
      <c r="B23" s="129"/>
      <c r="C23" s="176"/>
      <c r="D23" s="176"/>
      <c r="E23" s="176"/>
      <c r="F23" s="176"/>
      <c r="G23" s="176"/>
      <c r="H23" s="176"/>
      <c r="I23" s="176"/>
      <c r="J23" s="177"/>
      <c r="K23" s="175"/>
      <c r="L23" s="175"/>
      <c r="M23" s="175"/>
      <c r="N23" s="175"/>
      <c r="O23" s="175"/>
      <c r="P23" s="175"/>
    </row>
    <row r="24" spans="1:16" s="159" customFormat="1" x14ac:dyDescent="0.25">
      <c r="A24" s="102"/>
      <c r="B24" s="129"/>
      <c r="C24" s="176"/>
      <c r="D24" s="176"/>
      <c r="E24" s="176"/>
      <c r="F24" s="176"/>
      <c r="G24" s="176"/>
      <c r="H24" s="176"/>
      <c r="I24" s="176"/>
      <c r="J24" s="177"/>
      <c r="K24" s="175"/>
      <c r="L24" s="175"/>
      <c r="M24" s="175"/>
      <c r="N24" s="175"/>
      <c r="O24" s="175"/>
      <c r="P24" s="175"/>
    </row>
    <row r="25" spans="1:16" s="159" customFormat="1" x14ac:dyDescent="0.25">
      <c r="A25" s="102"/>
      <c r="B25" s="129"/>
      <c r="C25" s="176"/>
      <c r="D25" s="176"/>
      <c r="E25" s="176"/>
      <c r="F25" s="176"/>
      <c r="G25" s="176"/>
      <c r="H25" s="176"/>
      <c r="I25" s="176"/>
      <c r="J25" s="177"/>
      <c r="K25" s="175"/>
      <c r="L25" s="175"/>
      <c r="M25" s="175"/>
      <c r="N25" s="175"/>
      <c r="O25" s="175"/>
      <c r="P25" s="175"/>
    </row>
    <row r="26" spans="1:16" s="159" customFormat="1" x14ac:dyDescent="0.25">
      <c r="A26" s="102"/>
      <c r="B26" s="129"/>
      <c r="C26" s="176"/>
      <c r="D26" s="176"/>
      <c r="E26" s="176"/>
      <c r="F26" s="176"/>
      <c r="G26" s="176"/>
      <c r="H26" s="176"/>
      <c r="I26" s="176"/>
      <c r="J26" s="177"/>
      <c r="K26" s="175"/>
      <c r="L26" s="175"/>
      <c r="M26" s="175"/>
      <c r="N26" s="175"/>
      <c r="O26" s="175"/>
      <c r="P26" s="175"/>
    </row>
    <row r="27" spans="1:16" s="159" customFormat="1" x14ac:dyDescent="0.25">
      <c r="A27" s="102"/>
      <c r="B27" s="129"/>
      <c r="C27" s="176"/>
      <c r="D27" s="176"/>
      <c r="E27" s="176"/>
      <c r="F27" s="176"/>
      <c r="G27" s="176"/>
      <c r="H27" s="176"/>
      <c r="I27" s="176"/>
      <c r="J27" s="177"/>
      <c r="K27" s="175"/>
      <c r="L27" s="175"/>
      <c r="M27" s="175"/>
      <c r="N27" s="175"/>
      <c r="O27" s="175"/>
      <c r="P27" s="175"/>
    </row>
    <row r="28" spans="1:16" s="159" customFormat="1" x14ac:dyDescent="0.25">
      <c r="A28" s="102"/>
      <c r="B28" s="129"/>
      <c r="C28" s="176"/>
      <c r="D28" s="176"/>
      <c r="E28" s="176"/>
      <c r="F28" s="176"/>
      <c r="G28" s="176"/>
      <c r="H28" s="176"/>
      <c r="I28" s="176"/>
      <c r="J28" s="177"/>
      <c r="K28" s="175"/>
      <c r="L28" s="175"/>
      <c r="M28" s="175"/>
      <c r="N28" s="175"/>
      <c r="O28" s="175"/>
      <c r="P28" s="175"/>
    </row>
    <row r="29" spans="1:16" s="159" customFormat="1" x14ac:dyDescent="0.25">
      <c r="A29" s="102"/>
      <c r="B29" s="129"/>
      <c r="C29" s="176"/>
      <c r="D29" s="176"/>
      <c r="E29" s="176"/>
      <c r="F29" s="176"/>
      <c r="G29" s="176"/>
      <c r="H29" s="176"/>
      <c r="I29" s="176"/>
      <c r="J29" s="177"/>
      <c r="K29" s="175"/>
      <c r="L29" s="175"/>
      <c r="M29" s="175"/>
      <c r="N29" s="175"/>
      <c r="O29" s="175"/>
      <c r="P29" s="175"/>
    </row>
    <row r="30" spans="1:16" s="159" customFormat="1" x14ac:dyDescent="0.25">
      <c r="A30" s="102"/>
      <c r="B30" s="129"/>
      <c r="C30" s="176"/>
      <c r="D30" s="176"/>
      <c r="E30" s="176"/>
      <c r="F30" s="176"/>
      <c r="G30" s="176"/>
      <c r="H30" s="176"/>
      <c r="I30" s="176"/>
      <c r="J30" s="177"/>
      <c r="K30" s="175"/>
      <c r="L30" s="175"/>
      <c r="M30" s="175"/>
      <c r="N30" s="175"/>
      <c r="O30" s="175"/>
      <c r="P30" s="175"/>
    </row>
    <row r="31" spans="1:16" s="159" customFormat="1" x14ac:dyDescent="0.25">
      <c r="A31" s="102"/>
      <c r="B31" s="129"/>
      <c r="C31" s="176"/>
      <c r="D31" s="176"/>
      <c r="E31" s="176"/>
      <c r="F31" s="176"/>
      <c r="G31" s="176"/>
      <c r="H31" s="176"/>
      <c r="I31" s="176"/>
      <c r="J31" s="177"/>
      <c r="K31" s="175"/>
      <c r="L31" s="175"/>
      <c r="M31" s="175"/>
      <c r="N31" s="175"/>
      <c r="O31" s="175"/>
      <c r="P31" s="175"/>
    </row>
    <row r="32" spans="1:16" s="159" customFormat="1" x14ac:dyDescent="0.25">
      <c r="A32" s="102"/>
      <c r="B32" s="129"/>
      <c r="C32" s="176"/>
      <c r="D32" s="176"/>
      <c r="E32" s="176"/>
      <c r="F32" s="176"/>
      <c r="G32" s="176"/>
      <c r="H32" s="176"/>
      <c r="I32" s="176"/>
      <c r="J32" s="177"/>
      <c r="K32" s="175"/>
      <c r="L32" s="175"/>
      <c r="M32" s="175"/>
      <c r="N32" s="175"/>
      <c r="O32" s="175"/>
      <c r="P32" s="175"/>
    </row>
    <row r="33" spans="1:16" s="159" customFormat="1" x14ac:dyDescent="0.25">
      <c r="A33" s="102"/>
      <c r="B33" s="129"/>
      <c r="C33" s="176"/>
      <c r="D33" s="176"/>
      <c r="E33" s="176"/>
      <c r="F33" s="176"/>
      <c r="G33" s="176"/>
      <c r="H33" s="176"/>
      <c r="I33" s="176"/>
      <c r="J33" s="177"/>
      <c r="K33" s="175"/>
      <c r="L33" s="175"/>
      <c r="M33" s="175"/>
      <c r="N33" s="175"/>
      <c r="O33" s="175"/>
      <c r="P33" s="175"/>
    </row>
    <row r="34" spans="1:16" s="159" customFormat="1" x14ac:dyDescent="0.25">
      <c r="A34" s="102"/>
      <c r="B34" s="129"/>
      <c r="C34" s="176"/>
      <c r="D34" s="176"/>
      <c r="E34" s="176"/>
      <c r="F34" s="176"/>
      <c r="G34" s="176"/>
      <c r="H34" s="176"/>
      <c r="I34" s="176"/>
      <c r="J34" s="177"/>
      <c r="K34" s="175"/>
      <c r="L34" s="175"/>
      <c r="M34" s="175"/>
      <c r="N34" s="175"/>
      <c r="O34" s="175"/>
      <c r="P34" s="175"/>
    </row>
    <row r="35" spans="1:16" s="159" customFormat="1" x14ac:dyDescent="0.25">
      <c r="A35" s="102"/>
      <c r="B35" s="129"/>
      <c r="C35" s="176"/>
      <c r="D35" s="176"/>
      <c r="E35" s="176"/>
      <c r="F35" s="176"/>
      <c r="G35" s="176"/>
      <c r="H35" s="176"/>
      <c r="I35" s="176"/>
      <c r="J35" s="177"/>
      <c r="K35" s="175"/>
      <c r="L35" s="175"/>
      <c r="M35" s="175"/>
      <c r="N35" s="175"/>
      <c r="O35" s="175"/>
      <c r="P35" s="175"/>
    </row>
    <row r="36" spans="1:16" s="159" customFormat="1" x14ac:dyDescent="0.25">
      <c r="A36" s="102"/>
      <c r="B36" s="129"/>
      <c r="C36" s="176"/>
      <c r="D36" s="176"/>
      <c r="E36" s="176"/>
      <c r="F36" s="176"/>
      <c r="G36" s="176"/>
      <c r="H36" s="176"/>
      <c r="I36" s="176"/>
      <c r="J36" s="177"/>
      <c r="K36" s="175"/>
      <c r="L36" s="175"/>
      <c r="M36" s="175"/>
      <c r="N36" s="175"/>
      <c r="O36" s="175"/>
      <c r="P36" s="175"/>
    </row>
    <row r="37" spans="1:16" s="159" customFormat="1" x14ac:dyDescent="0.25">
      <c r="A37" s="102"/>
      <c r="B37" s="129"/>
      <c r="C37" s="176"/>
      <c r="D37" s="176"/>
      <c r="E37" s="176"/>
      <c r="F37" s="176"/>
      <c r="G37" s="176"/>
      <c r="H37" s="176"/>
      <c r="I37" s="176"/>
      <c r="J37" s="177"/>
      <c r="K37" s="175"/>
      <c r="L37" s="175"/>
      <c r="M37" s="175"/>
      <c r="N37" s="175"/>
      <c r="O37" s="175"/>
      <c r="P37" s="175"/>
    </row>
    <row r="38" spans="1:16" s="159" customFormat="1" x14ac:dyDescent="0.25">
      <c r="A38" s="102"/>
      <c r="B38" s="129"/>
      <c r="C38" s="176"/>
      <c r="D38" s="176"/>
      <c r="E38" s="176"/>
      <c r="F38" s="176"/>
      <c r="G38" s="176"/>
      <c r="H38" s="176"/>
      <c r="I38" s="176"/>
      <c r="J38" s="177"/>
      <c r="K38" s="175"/>
      <c r="L38" s="175"/>
      <c r="M38" s="175"/>
      <c r="N38" s="175"/>
      <c r="O38" s="175"/>
      <c r="P38" s="175"/>
    </row>
    <row r="39" spans="1:16" s="159" customFormat="1" x14ac:dyDescent="0.25">
      <c r="A39" s="102"/>
      <c r="B39" s="129"/>
      <c r="C39" s="176"/>
      <c r="D39" s="176"/>
      <c r="E39" s="176"/>
      <c r="F39" s="176"/>
      <c r="G39" s="176"/>
      <c r="H39" s="176"/>
      <c r="I39" s="176"/>
      <c r="J39" s="177"/>
      <c r="K39" s="175"/>
      <c r="L39" s="175"/>
      <c r="M39" s="175"/>
      <c r="N39" s="175"/>
      <c r="O39" s="175"/>
      <c r="P39" s="175"/>
    </row>
    <row r="40" spans="1:16" s="159" customFormat="1" x14ac:dyDescent="0.25">
      <c r="A40" s="102"/>
      <c r="B40" s="129"/>
      <c r="C40" s="176"/>
      <c r="D40" s="176"/>
      <c r="E40" s="176"/>
      <c r="F40" s="176"/>
      <c r="G40" s="176"/>
      <c r="H40" s="176"/>
      <c r="I40" s="176"/>
      <c r="J40" s="177"/>
      <c r="K40" s="175"/>
      <c r="L40" s="175"/>
      <c r="M40" s="175"/>
      <c r="N40" s="175"/>
      <c r="O40" s="175"/>
      <c r="P40" s="175"/>
    </row>
    <row r="41" spans="1:16" s="159" customFormat="1" x14ac:dyDescent="0.25">
      <c r="A41" s="102"/>
      <c r="B41" s="129"/>
      <c r="C41" s="176"/>
      <c r="D41" s="176"/>
      <c r="E41" s="176"/>
      <c r="F41" s="176"/>
      <c r="G41" s="176"/>
      <c r="H41" s="176"/>
      <c r="I41" s="176"/>
      <c r="J41" s="177"/>
      <c r="K41" s="175"/>
      <c r="L41" s="175"/>
      <c r="M41" s="175"/>
      <c r="N41" s="175"/>
      <c r="O41" s="175"/>
      <c r="P41" s="175"/>
    </row>
    <row r="42" spans="1:16" s="159" customFormat="1" x14ac:dyDescent="0.25">
      <c r="A42" s="102"/>
      <c r="B42" s="129"/>
      <c r="C42" s="176"/>
      <c r="D42" s="176"/>
      <c r="E42" s="176"/>
      <c r="F42" s="176"/>
      <c r="G42" s="176"/>
      <c r="H42" s="176"/>
      <c r="I42" s="176"/>
      <c r="J42" s="177"/>
      <c r="K42" s="175"/>
      <c r="L42" s="175"/>
      <c r="M42" s="175"/>
      <c r="N42" s="175"/>
      <c r="O42" s="175"/>
      <c r="P42" s="175"/>
    </row>
    <row r="43" spans="1:16" s="159" customFormat="1" x14ac:dyDescent="0.25">
      <c r="A43" s="102"/>
      <c r="B43" s="129"/>
      <c r="C43" s="176"/>
      <c r="D43" s="176"/>
      <c r="E43" s="176"/>
      <c r="F43" s="176"/>
      <c r="G43" s="176"/>
      <c r="H43" s="176"/>
      <c r="I43" s="176"/>
      <c r="J43" s="177"/>
      <c r="K43" s="175"/>
      <c r="L43" s="175"/>
      <c r="M43" s="175"/>
      <c r="N43" s="175"/>
      <c r="O43" s="175"/>
      <c r="P43" s="175"/>
    </row>
    <row r="44" spans="1:16" s="159" customFormat="1" x14ac:dyDescent="0.25">
      <c r="A44" s="102"/>
      <c r="B44" s="129"/>
      <c r="C44" s="176"/>
      <c r="D44" s="176"/>
      <c r="E44" s="176"/>
      <c r="F44" s="176"/>
      <c r="G44" s="176"/>
      <c r="H44" s="176"/>
      <c r="I44" s="176"/>
      <c r="J44" s="177"/>
      <c r="K44" s="175"/>
      <c r="L44" s="175"/>
      <c r="M44" s="175"/>
      <c r="N44" s="175"/>
      <c r="O44" s="175"/>
      <c r="P44" s="175"/>
    </row>
    <row r="45" spans="1:16" s="159" customFormat="1" x14ac:dyDescent="0.25">
      <c r="A45" s="102"/>
      <c r="B45" s="129"/>
      <c r="C45" s="176"/>
      <c r="D45" s="176"/>
      <c r="E45" s="176"/>
      <c r="F45" s="176"/>
      <c r="G45" s="176"/>
      <c r="H45" s="176"/>
      <c r="I45" s="176"/>
      <c r="J45" s="177"/>
      <c r="K45" s="175"/>
      <c r="L45" s="175"/>
      <c r="M45" s="175"/>
      <c r="N45" s="175"/>
      <c r="O45" s="175"/>
      <c r="P45" s="175"/>
    </row>
    <row r="46" spans="1:16" s="159" customFormat="1" x14ac:dyDescent="0.25">
      <c r="A46" s="102"/>
      <c r="B46" s="129"/>
      <c r="C46" s="176"/>
      <c r="D46" s="176"/>
      <c r="E46" s="176"/>
      <c r="F46" s="176"/>
      <c r="G46" s="176"/>
      <c r="H46" s="176"/>
      <c r="I46" s="176"/>
      <c r="J46" s="177"/>
      <c r="K46" s="175"/>
      <c r="L46" s="175"/>
      <c r="M46" s="175"/>
      <c r="N46" s="175"/>
      <c r="O46" s="175"/>
      <c r="P46" s="175"/>
    </row>
    <row r="47" spans="1:16" s="159" customFormat="1" x14ac:dyDescent="0.25">
      <c r="A47" s="102"/>
      <c r="B47" s="129"/>
      <c r="C47" s="176"/>
      <c r="D47" s="176"/>
      <c r="E47" s="176"/>
      <c r="F47" s="176"/>
      <c r="G47" s="176"/>
      <c r="H47" s="176"/>
      <c r="I47" s="176"/>
      <c r="J47" s="177"/>
      <c r="K47" s="175"/>
      <c r="L47" s="175"/>
      <c r="M47" s="175"/>
      <c r="N47" s="175"/>
      <c r="O47" s="175"/>
      <c r="P47" s="175"/>
    </row>
    <row r="48" spans="1:16" s="159" customFormat="1" x14ac:dyDescent="0.25">
      <c r="A48" s="102"/>
      <c r="B48" s="129"/>
      <c r="C48" s="176"/>
      <c r="D48" s="176"/>
      <c r="E48" s="176"/>
      <c r="F48" s="176"/>
      <c r="G48" s="176"/>
      <c r="H48" s="176"/>
      <c r="I48" s="176"/>
      <c r="J48" s="177"/>
      <c r="K48" s="175"/>
      <c r="L48" s="175"/>
      <c r="M48" s="175"/>
      <c r="N48" s="175"/>
      <c r="O48" s="175"/>
      <c r="P48" s="175"/>
    </row>
    <row r="49" spans="1:16" s="159" customFormat="1" x14ac:dyDescent="0.25">
      <c r="A49" s="102"/>
      <c r="B49" s="129"/>
      <c r="C49" s="176"/>
      <c r="D49" s="176"/>
      <c r="E49" s="176"/>
      <c r="F49" s="176"/>
      <c r="G49" s="176"/>
      <c r="H49" s="176"/>
      <c r="I49" s="176"/>
      <c r="J49" s="177"/>
      <c r="K49" s="175"/>
      <c r="L49" s="175"/>
      <c r="M49" s="175"/>
      <c r="N49" s="175"/>
      <c r="O49" s="175"/>
      <c r="P49" s="175"/>
    </row>
    <row r="50" spans="1:16" s="159" customFormat="1" x14ac:dyDescent="0.25">
      <c r="A50" s="102"/>
      <c r="B50" s="129"/>
      <c r="C50" s="176"/>
      <c r="D50" s="176"/>
      <c r="E50" s="176"/>
      <c r="F50" s="176"/>
      <c r="G50" s="176"/>
      <c r="H50" s="176"/>
      <c r="I50" s="176"/>
      <c r="J50" s="177"/>
      <c r="K50" s="175"/>
      <c r="L50" s="175"/>
      <c r="M50" s="175"/>
      <c r="N50" s="175"/>
      <c r="O50" s="175"/>
      <c r="P50" s="175"/>
    </row>
    <row r="51" spans="1:16" s="159" customFormat="1" x14ac:dyDescent="0.25">
      <c r="A51" s="102"/>
      <c r="B51" s="129"/>
      <c r="C51" s="176"/>
      <c r="D51" s="176"/>
      <c r="E51" s="176"/>
      <c r="F51" s="176"/>
      <c r="G51" s="176"/>
      <c r="H51" s="176"/>
      <c r="I51" s="176"/>
      <c r="J51" s="177"/>
      <c r="K51" s="175"/>
      <c r="L51" s="175"/>
      <c r="M51" s="175"/>
      <c r="N51" s="175"/>
      <c r="O51" s="175"/>
      <c r="P51" s="175"/>
    </row>
    <row r="52" spans="1:16" s="159" customFormat="1" x14ac:dyDescent="0.25">
      <c r="A52" s="102"/>
      <c r="B52" s="129"/>
      <c r="C52" s="176"/>
      <c r="D52" s="176"/>
      <c r="E52" s="176"/>
      <c r="F52" s="176"/>
      <c r="G52" s="176"/>
      <c r="H52" s="176"/>
      <c r="I52" s="176"/>
      <c r="J52" s="177"/>
      <c r="K52" s="175"/>
      <c r="L52" s="175"/>
      <c r="M52" s="175"/>
      <c r="N52" s="175"/>
      <c r="O52" s="175"/>
      <c r="P52" s="175"/>
    </row>
    <row r="53" spans="1:16" s="159" customFormat="1" x14ac:dyDescent="0.25">
      <c r="A53" s="102"/>
      <c r="B53" s="129"/>
      <c r="C53" s="176"/>
      <c r="D53" s="176"/>
      <c r="E53" s="176"/>
      <c r="F53" s="176"/>
      <c r="G53" s="176"/>
      <c r="H53" s="176"/>
      <c r="I53" s="176"/>
      <c r="J53" s="177"/>
      <c r="K53" s="175"/>
      <c r="L53" s="175"/>
      <c r="M53" s="175"/>
      <c r="N53" s="175"/>
      <c r="O53" s="175"/>
      <c r="P53" s="175"/>
    </row>
    <row r="54" spans="1:16" s="159" customFormat="1" x14ac:dyDescent="0.25">
      <c r="A54" s="102"/>
      <c r="B54" s="129"/>
      <c r="C54" s="176"/>
      <c r="D54" s="176"/>
      <c r="E54" s="176"/>
      <c r="F54" s="176"/>
      <c r="G54" s="176"/>
      <c r="H54" s="176"/>
      <c r="I54" s="176"/>
      <c r="J54" s="177"/>
      <c r="K54" s="175"/>
      <c r="L54" s="175"/>
      <c r="M54" s="175"/>
      <c r="N54" s="175"/>
      <c r="O54" s="175"/>
      <c r="P54" s="175"/>
    </row>
    <row r="55" spans="1:16" s="159" customFormat="1" x14ac:dyDescent="0.25">
      <c r="A55" s="102"/>
      <c r="B55" s="129"/>
      <c r="C55" s="176"/>
      <c r="D55" s="176"/>
      <c r="E55" s="176"/>
      <c r="F55" s="176"/>
      <c r="G55" s="176"/>
      <c r="H55" s="176"/>
      <c r="I55" s="176"/>
      <c r="J55" s="177"/>
      <c r="K55" s="175"/>
      <c r="L55" s="175"/>
      <c r="M55" s="175"/>
      <c r="N55" s="175"/>
      <c r="O55" s="175"/>
      <c r="P55" s="175"/>
    </row>
    <row r="56" spans="1:16" s="159" customFormat="1" x14ac:dyDescent="0.25">
      <c r="A56" s="102"/>
      <c r="B56" s="129"/>
      <c r="C56" s="176"/>
      <c r="D56" s="176"/>
      <c r="E56" s="176"/>
      <c r="F56" s="176"/>
      <c r="G56" s="176"/>
      <c r="H56" s="176"/>
      <c r="I56" s="176"/>
      <c r="J56" s="177"/>
      <c r="K56" s="175"/>
      <c r="L56" s="175"/>
      <c r="M56" s="175"/>
      <c r="N56" s="175"/>
      <c r="O56" s="175"/>
      <c r="P56" s="175"/>
    </row>
    <row r="57" spans="1:16" s="159" customFormat="1" x14ac:dyDescent="0.25">
      <c r="A57" s="102"/>
      <c r="B57" s="129"/>
      <c r="C57" s="176"/>
      <c r="D57" s="176"/>
      <c r="E57" s="176"/>
      <c r="F57" s="176"/>
      <c r="G57" s="176"/>
      <c r="H57" s="176"/>
      <c r="I57" s="176"/>
      <c r="J57" s="177"/>
      <c r="K57" s="175"/>
      <c r="L57" s="175"/>
      <c r="M57" s="175"/>
      <c r="N57" s="175"/>
      <c r="O57" s="175"/>
      <c r="P57" s="175"/>
    </row>
    <row r="58" spans="1:16" s="159" customFormat="1" x14ac:dyDescent="0.25">
      <c r="A58" s="102"/>
      <c r="B58" s="129"/>
      <c r="C58" s="176"/>
      <c r="D58" s="176"/>
      <c r="E58" s="176"/>
      <c r="F58" s="176"/>
      <c r="G58" s="176"/>
      <c r="H58" s="176"/>
      <c r="I58" s="176"/>
      <c r="J58" s="177"/>
      <c r="K58" s="175"/>
      <c r="L58" s="175"/>
      <c r="M58" s="175"/>
      <c r="N58" s="175"/>
      <c r="O58" s="175"/>
      <c r="P58" s="175"/>
    </row>
    <row r="59" spans="1:16" s="159" customFormat="1" x14ac:dyDescent="0.25">
      <c r="A59" s="102"/>
      <c r="B59" s="129"/>
      <c r="C59" s="176"/>
      <c r="D59" s="176"/>
      <c r="E59" s="176"/>
      <c r="F59" s="176"/>
      <c r="G59" s="176"/>
      <c r="H59" s="176"/>
      <c r="I59" s="176"/>
      <c r="J59" s="177"/>
      <c r="K59" s="175"/>
      <c r="L59" s="175"/>
      <c r="M59" s="175"/>
      <c r="N59" s="175"/>
      <c r="O59" s="175"/>
      <c r="P59" s="175"/>
    </row>
    <row r="60" spans="1:16" s="159" customFormat="1" x14ac:dyDescent="0.25">
      <c r="A60" s="102"/>
      <c r="B60" s="129"/>
      <c r="C60" s="176"/>
      <c r="D60" s="176"/>
      <c r="E60" s="176"/>
      <c r="F60" s="176"/>
      <c r="G60" s="176"/>
      <c r="H60" s="176"/>
      <c r="I60" s="176"/>
      <c r="J60" s="177"/>
      <c r="K60" s="175"/>
      <c r="L60" s="175"/>
      <c r="M60" s="175"/>
      <c r="N60" s="175"/>
      <c r="O60" s="175"/>
      <c r="P60" s="175"/>
    </row>
    <row r="61" spans="1:16" s="159" customFormat="1" x14ac:dyDescent="0.25">
      <c r="A61" s="102"/>
      <c r="B61" s="129"/>
      <c r="C61" s="176"/>
      <c r="D61" s="176"/>
      <c r="E61" s="176"/>
      <c r="F61" s="176"/>
      <c r="G61" s="176"/>
      <c r="H61" s="176"/>
      <c r="I61" s="176"/>
      <c r="J61" s="177"/>
      <c r="K61" s="175"/>
      <c r="L61" s="175"/>
      <c r="M61" s="175"/>
      <c r="N61" s="175"/>
      <c r="O61" s="175"/>
      <c r="P61" s="175"/>
    </row>
    <row r="62" spans="1:16" s="159" customFormat="1" x14ac:dyDescent="0.25">
      <c r="A62" s="102"/>
      <c r="B62" s="129"/>
      <c r="C62" s="176"/>
      <c r="D62" s="176"/>
      <c r="E62" s="176"/>
      <c r="F62" s="176"/>
      <c r="G62" s="176"/>
      <c r="H62" s="176"/>
      <c r="I62" s="176"/>
      <c r="J62" s="177"/>
      <c r="K62" s="175"/>
      <c r="L62" s="175"/>
      <c r="M62" s="175"/>
      <c r="N62" s="175"/>
      <c r="O62" s="175"/>
      <c r="P62" s="175"/>
    </row>
    <row r="63" spans="1:16" s="159" customFormat="1" x14ac:dyDescent="0.25">
      <c r="A63" s="102"/>
      <c r="B63" s="129"/>
      <c r="C63" s="176"/>
      <c r="D63" s="176"/>
      <c r="E63" s="176"/>
      <c r="F63" s="176"/>
      <c r="G63" s="176"/>
      <c r="H63" s="176"/>
      <c r="I63" s="176"/>
      <c r="J63" s="177"/>
      <c r="K63" s="175"/>
      <c r="L63" s="175"/>
      <c r="M63" s="175"/>
      <c r="N63" s="175"/>
      <c r="O63" s="175"/>
      <c r="P63" s="175"/>
    </row>
    <row r="64" spans="1:16" s="159" customFormat="1" x14ac:dyDescent="0.25">
      <c r="A64" s="102"/>
      <c r="B64" s="129"/>
      <c r="C64" s="176"/>
      <c r="D64" s="176"/>
      <c r="E64" s="176"/>
      <c r="F64" s="176"/>
      <c r="G64" s="176"/>
      <c r="H64" s="176"/>
      <c r="I64" s="176"/>
      <c r="J64" s="177"/>
      <c r="K64" s="175"/>
      <c r="L64" s="175"/>
      <c r="M64" s="175"/>
      <c r="N64" s="175"/>
      <c r="O64" s="175"/>
      <c r="P64" s="175"/>
    </row>
    <row r="65" spans="1:16" s="159" customFormat="1" x14ac:dyDescent="0.25">
      <c r="A65" s="102"/>
      <c r="B65" s="129"/>
      <c r="C65" s="176"/>
      <c r="D65" s="176"/>
      <c r="E65" s="176"/>
      <c r="F65" s="176"/>
      <c r="G65" s="176"/>
      <c r="H65" s="176"/>
      <c r="I65" s="176"/>
      <c r="J65" s="177"/>
      <c r="K65" s="175"/>
      <c r="L65" s="175"/>
      <c r="M65" s="175"/>
      <c r="N65" s="175"/>
      <c r="O65" s="175"/>
      <c r="P65" s="175"/>
    </row>
    <row r="66" spans="1:16" s="159" customFormat="1" x14ac:dyDescent="0.25">
      <c r="A66" s="102"/>
      <c r="B66" s="129"/>
      <c r="C66" s="176"/>
      <c r="D66" s="176"/>
      <c r="E66" s="176"/>
      <c r="F66" s="176"/>
      <c r="G66" s="176"/>
      <c r="H66" s="176"/>
      <c r="I66" s="176"/>
      <c r="J66" s="177"/>
      <c r="K66" s="175"/>
      <c r="L66" s="175"/>
      <c r="M66" s="175"/>
      <c r="N66" s="175"/>
      <c r="O66" s="175"/>
      <c r="P66" s="175"/>
    </row>
    <row r="67" spans="1:16" s="159" customFormat="1" x14ac:dyDescent="0.25">
      <c r="A67" s="102"/>
      <c r="B67" s="129"/>
      <c r="C67" s="176"/>
      <c r="D67" s="176"/>
      <c r="E67" s="176"/>
      <c r="F67" s="176"/>
      <c r="G67" s="176"/>
      <c r="H67" s="176"/>
      <c r="I67" s="176"/>
      <c r="J67" s="177"/>
      <c r="K67" s="175"/>
      <c r="L67" s="175"/>
      <c r="M67" s="175"/>
      <c r="N67" s="175"/>
      <c r="O67" s="175"/>
      <c r="P67" s="175"/>
    </row>
    <row r="68" spans="1:16" s="159" customFormat="1" x14ac:dyDescent="0.25">
      <c r="A68" s="102"/>
      <c r="B68" s="129"/>
      <c r="C68" s="176"/>
      <c r="D68" s="176"/>
      <c r="E68" s="176"/>
      <c r="F68" s="176"/>
      <c r="G68" s="176"/>
      <c r="H68" s="176"/>
      <c r="I68" s="176"/>
      <c r="J68" s="177"/>
      <c r="K68" s="175"/>
      <c r="L68" s="175"/>
      <c r="M68" s="175"/>
      <c r="N68" s="175"/>
      <c r="O68" s="175"/>
      <c r="P68" s="175"/>
    </row>
    <row r="69" spans="1:16" s="159" customFormat="1" x14ac:dyDescent="0.25">
      <c r="A69" s="102"/>
      <c r="B69" s="129"/>
      <c r="C69" s="176"/>
      <c r="D69" s="176"/>
      <c r="E69" s="176"/>
      <c r="F69" s="176"/>
      <c r="G69" s="176"/>
      <c r="H69" s="176"/>
      <c r="I69" s="176"/>
      <c r="J69" s="177"/>
      <c r="K69" s="175"/>
      <c r="L69" s="175"/>
      <c r="M69" s="175"/>
      <c r="N69" s="175"/>
      <c r="O69" s="175"/>
      <c r="P69" s="175"/>
    </row>
    <row r="70" spans="1:16" s="159" customFormat="1" x14ac:dyDescent="0.25">
      <c r="A70" s="102"/>
      <c r="B70" s="129"/>
      <c r="C70" s="176"/>
      <c r="D70" s="176"/>
      <c r="E70" s="176"/>
      <c r="F70" s="176"/>
      <c r="G70" s="176"/>
      <c r="H70" s="176"/>
      <c r="I70" s="176"/>
      <c r="J70" s="177"/>
      <c r="K70" s="175"/>
      <c r="L70" s="175"/>
      <c r="M70" s="175"/>
      <c r="N70" s="175"/>
      <c r="O70" s="175"/>
      <c r="P70" s="175"/>
    </row>
    <row r="71" spans="1:16" s="159" customFormat="1" x14ac:dyDescent="0.25">
      <c r="A71" s="102"/>
      <c r="B71" s="129"/>
      <c r="C71" s="176"/>
      <c r="D71" s="176"/>
      <c r="E71" s="176"/>
      <c r="F71" s="176"/>
      <c r="G71" s="176"/>
      <c r="H71" s="176"/>
      <c r="I71" s="176"/>
      <c r="J71" s="177"/>
      <c r="K71" s="175"/>
      <c r="L71" s="175"/>
      <c r="M71" s="175"/>
      <c r="N71" s="175"/>
      <c r="O71" s="175"/>
      <c r="P71" s="175"/>
    </row>
    <row r="72" spans="1:16" s="159" customFormat="1" x14ac:dyDescent="0.25">
      <c r="A72" s="102"/>
      <c r="B72" s="129"/>
      <c r="C72" s="176"/>
      <c r="D72" s="176"/>
      <c r="E72" s="176"/>
      <c r="F72" s="176"/>
      <c r="G72" s="176"/>
      <c r="H72" s="176"/>
      <c r="I72" s="176"/>
      <c r="J72" s="177"/>
      <c r="K72" s="175"/>
      <c r="L72" s="175"/>
      <c r="M72" s="175"/>
      <c r="N72" s="175"/>
      <c r="O72" s="175"/>
      <c r="P72" s="175"/>
    </row>
    <row r="73" spans="1:16" s="159" customFormat="1" x14ac:dyDescent="0.25">
      <c r="A73" s="102"/>
      <c r="B73" s="129"/>
      <c r="C73" s="176"/>
      <c r="D73" s="176"/>
      <c r="E73" s="176"/>
      <c r="F73" s="176"/>
      <c r="G73" s="176"/>
      <c r="H73" s="176"/>
      <c r="I73" s="176"/>
      <c r="J73" s="177"/>
      <c r="K73" s="175"/>
      <c r="L73" s="175"/>
      <c r="M73" s="175"/>
      <c r="N73" s="175"/>
      <c r="O73" s="175"/>
      <c r="P73" s="175"/>
    </row>
    <row r="74" spans="1:16" s="159" customFormat="1" x14ac:dyDescent="0.25">
      <c r="A74" s="102"/>
      <c r="B74" s="129"/>
      <c r="C74" s="176"/>
      <c r="D74" s="176"/>
      <c r="E74" s="176"/>
      <c r="F74" s="176"/>
      <c r="G74" s="176"/>
      <c r="H74" s="176"/>
      <c r="I74" s="176"/>
      <c r="J74" s="177"/>
      <c r="K74" s="175"/>
      <c r="L74" s="175"/>
      <c r="M74" s="175"/>
      <c r="N74" s="175"/>
      <c r="O74" s="175"/>
      <c r="P74" s="175"/>
    </row>
    <row r="75" spans="1:16" s="159" customFormat="1" x14ac:dyDescent="0.25">
      <c r="A75" s="102"/>
      <c r="B75" s="129"/>
      <c r="C75" s="176"/>
      <c r="D75" s="176"/>
      <c r="E75" s="176"/>
      <c r="F75" s="176"/>
      <c r="G75" s="176"/>
      <c r="H75" s="176"/>
      <c r="I75" s="176"/>
      <c r="J75" s="177"/>
      <c r="K75" s="175"/>
      <c r="L75" s="175"/>
      <c r="M75" s="175"/>
      <c r="N75" s="175"/>
      <c r="O75" s="175"/>
      <c r="P75" s="175"/>
    </row>
    <row r="76" spans="1:16" s="159" customFormat="1" x14ac:dyDescent="0.25">
      <c r="A76" s="102"/>
      <c r="B76" s="129"/>
      <c r="C76" s="176"/>
      <c r="D76" s="176"/>
      <c r="E76" s="176"/>
      <c r="F76" s="176"/>
      <c r="G76" s="176"/>
      <c r="H76" s="176"/>
      <c r="I76" s="176"/>
      <c r="J76" s="177"/>
      <c r="K76" s="175"/>
      <c r="L76" s="175"/>
      <c r="M76" s="175"/>
      <c r="N76" s="175"/>
      <c r="O76" s="175"/>
      <c r="P76" s="175"/>
    </row>
    <row r="77" spans="1:16" s="159" customFormat="1" x14ac:dyDescent="0.25">
      <c r="A77" s="102"/>
      <c r="B77" s="129"/>
      <c r="C77" s="176"/>
      <c r="D77" s="176"/>
      <c r="E77" s="176"/>
      <c r="F77" s="176"/>
      <c r="G77" s="176"/>
      <c r="H77" s="176"/>
      <c r="I77" s="176"/>
      <c r="J77" s="177"/>
      <c r="K77" s="175"/>
      <c r="L77" s="175"/>
      <c r="M77" s="175"/>
      <c r="N77" s="175"/>
      <c r="O77" s="175"/>
      <c r="P77" s="175"/>
    </row>
    <row r="78" spans="1:16" s="159" customFormat="1" x14ac:dyDescent="0.25">
      <c r="A78" s="102"/>
      <c r="B78" s="129"/>
      <c r="C78" s="176"/>
      <c r="D78" s="176"/>
      <c r="E78" s="176"/>
      <c r="F78" s="176"/>
      <c r="G78" s="176"/>
      <c r="H78" s="176"/>
      <c r="I78" s="176"/>
      <c r="J78" s="177"/>
      <c r="K78" s="175"/>
      <c r="L78" s="175"/>
      <c r="M78" s="175"/>
      <c r="N78" s="175"/>
      <c r="O78" s="175"/>
      <c r="P78" s="175"/>
    </row>
    <row r="79" spans="1:16" s="159" customFormat="1" x14ac:dyDescent="0.25">
      <c r="A79" s="102"/>
      <c r="B79" s="129"/>
      <c r="C79" s="176"/>
      <c r="D79" s="176"/>
      <c r="E79" s="176"/>
      <c r="F79" s="176"/>
      <c r="G79" s="176"/>
      <c r="H79" s="176"/>
      <c r="I79" s="176"/>
      <c r="J79" s="177"/>
      <c r="K79" s="175"/>
      <c r="L79" s="175"/>
      <c r="M79" s="175"/>
      <c r="N79" s="175"/>
      <c r="O79" s="175"/>
      <c r="P79" s="175"/>
    </row>
    <row r="80" spans="1:16" s="159" customFormat="1" x14ac:dyDescent="0.25">
      <c r="A80" s="102"/>
      <c r="B80" s="129"/>
      <c r="C80" s="176"/>
      <c r="D80" s="176"/>
      <c r="E80" s="176"/>
      <c r="F80" s="176"/>
      <c r="G80" s="176"/>
      <c r="H80" s="176"/>
      <c r="I80" s="176"/>
      <c r="J80" s="177"/>
      <c r="K80" s="175"/>
      <c r="L80" s="175"/>
      <c r="M80" s="175"/>
      <c r="N80" s="175"/>
      <c r="O80" s="175"/>
      <c r="P80" s="175"/>
    </row>
    <row r="81" spans="1:16" s="159" customFormat="1" x14ac:dyDescent="0.25">
      <c r="A81" s="102"/>
      <c r="B81" s="129"/>
      <c r="C81" s="176"/>
      <c r="D81" s="176"/>
      <c r="E81" s="176"/>
      <c r="F81" s="176"/>
      <c r="G81" s="176"/>
      <c r="H81" s="176"/>
      <c r="I81" s="176"/>
      <c r="J81" s="177"/>
      <c r="K81" s="175"/>
      <c r="L81" s="175"/>
      <c r="M81" s="175"/>
      <c r="N81" s="175"/>
      <c r="O81" s="175"/>
      <c r="P81" s="175"/>
    </row>
    <row r="82" spans="1:16" s="159" customFormat="1" x14ac:dyDescent="0.25">
      <c r="A82" s="102"/>
      <c r="B82" s="129"/>
      <c r="C82" s="176"/>
      <c r="D82" s="176"/>
      <c r="E82" s="176"/>
      <c r="F82" s="176"/>
      <c r="G82" s="176"/>
      <c r="H82" s="176"/>
      <c r="I82" s="176"/>
      <c r="J82" s="177"/>
      <c r="K82" s="175"/>
      <c r="L82" s="175"/>
      <c r="M82" s="175"/>
      <c r="N82" s="175"/>
      <c r="O82" s="175"/>
      <c r="P82" s="175"/>
    </row>
    <row r="83" spans="1:16" s="159" customFormat="1" x14ac:dyDescent="0.25">
      <c r="A83" s="102"/>
      <c r="B83" s="129"/>
      <c r="C83" s="176"/>
      <c r="D83" s="176"/>
      <c r="E83" s="176"/>
      <c r="F83" s="176"/>
      <c r="G83" s="176"/>
      <c r="H83" s="176"/>
      <c r="I83" s="176"/>
      <c r="J83" s="177"/>
      <c r="K83" s="175"/>
      <c r="L83" s="175"/>
      <c r="M83" s="175"/>
      <c r="N83" s="175"/>
      <c r="O83" s="175"/>
      <c r="P83" s="175"/>
    </row>
    <row r="84" spans="1:16" s="159" customFormat="1" x14ac:dyDescent="0.25">
      <c r="A84" s="102"/>
      <c r="B84" s="129"/>
      <c r="C84" s="176"/>
      <c r="D84" s="176"/>
      <c r="E84" s="176"/>
      <c r="F84" s="176"/>
      <c r="G84" s="176"/>
      <c r="H84" s="176"/>
      <c r="I84" s="176"/>
      <c r="J84" s="177"/>
      <c r="K84" s="175"/>
      <c r="L84" s="175"/>
      <c r="M84" s="175"/>
      <c r="N84" s="175"/>
      <c r="O84" s="175"/>
      <c r="P84" s="175"/>
    </row>
    <row r="85" spans="1:16" s="159" customFormat="1" x14ac:dyDescent="0.25">
      <c r="A85" s="102"/>
      <c r="B85" s="129"/>
      <c r="C85" s="176"/>
      <c r="D85" s="176"/>
      <c r="E85" s="176"/>
      <c r="F85" s="176"/>
      <c r="G85" s="176"/>
      <c r="H85" s="176"/>
      <c r="I85" s="176"/>
      <c r="J85" s="177"/>
      <c r="K85" s="175"/>
      <c r="L85" s="175"/>
      <c r="M85" s="175"/>
      <c r="N85" s="175"/>
      <c r="O85" s="175"/>
      <c r="P85" s="175"/>
    </row>
    <row r="86" spans="1:16" s="159" customFormat="1" x14ac:dyDescent="0.25">
      <c r="A86" s="102"/>
      <c r="B86" s="129"/>
      <c r="C86" s="176"/>
      <c r="D86" s="176"/>
      <c r="E86" s="176"/>
      <c r="F86" s="176"/>
      <c r="G86" s="176"/>
      <c r="H86" s="176"/>
      <c r="I86" s="176"/>
      <c r="J86" s="177"/>
      <c r="K86" s="175"/>
      <c r="L86" s="175"/>
      <c r="M86" s="175"/>
      <c r="N86" s="175"/>
      <c r="O86" s="175"/>
      <c r="P86" s="175"/>
    </row>
    <row r="87" spans="1:16" s="159" customFormat="1" x14ac:dyDescent="0.25">
      <c r="A87" s="102"/>
      <c r="B87" s="129"/>
      <c r="C87" s="176"/>
      <c r="D87" s="176"/>
      <c r="E87" s="176"/>
      <c r="F87" s="176"/>
      <c r="G87" s="176"/>
      <c r="H87" s="176"/>
      <c r="I87" s="176"/>
      <c r="J87" s="177"/>
      <c r="K87" s="175"/>
      <c r="L87" s="175"/>
      <c r="M87" s="175"/>
      <c r="N87" s="175"/>
      <c r="O87" s="175"/>
      <c r="P87" s="175"/>
    </row>
  </sheetData>
  <mergeCells count="3">
    <mergeCell ref="B2:P2"/>
    <mergeCell ref="A3:X3"/>
    <mergeCell ref="A9:B9"/>
  </mergeCells>
  <dataValidations count="20">
    <dataValidation type="list" allowBlank="1" showErrorMessage="1" sqref="P65539:P131070 JL65539:JL131070 TH65539:TH131070 ADD65539:ADD131070 AMZ65539:AMZ131070 AWV65539:AWV131070 BGR65539:BGR131070 BQN65539:BQN131070 CAJ65539:CAJ131070 CKF65539:CKF131070 CUB65539:CUB131070 DDX65539:DDX131070 DNT65539:DNT131070 DXP65539:DXP131070 EHL65539:EHL131070 ERH65539:ERH131070 FBD65539:FBD131070 FKZ65539:FKZ131070 FUV65539:FUV131070 GER65539:GER131070 GON65539:GON131070 GYJ65539:GYJ131070 HIF65539:HIF131070 HSB65539:HSB131070 IBX65539:IBX131070 ILT65539:ILT131070 IVP65539:IVP131070 JFL65539:JFL131070 JPH65539:JPH131070 JZD65539:JZD131070 KIZ65539:KIZ131070 KSV65539:KSV131070 LCR65539:LCR131070 LMN65539:LMN131070 LWJ65539:LWJ131070 MGF65539:MGF131070 MQB65539:MQB131070 MZX65539:MZX131070 NJT65539:NJT131070 NTP65539:NTP131070 ODL65539:ODL131070 ONH65539:ONH131070 OXD65539:OXD131070 PGZ65539:PGZ131070 PQV65539:PQV131070 QAR65539:QAR131070 QKN65539:QKN131070 QUJ65539:QUJ131070 REF65539:REF131070 ROB65539:ROB131070 RXX65539:RXX131070 SHT65539:SHT131070 SRP65539:SRP131070 TBL65539:TBL131070 TLH65539:TLH131070 TVD65539:TVD131070 UEZ65539:UEZ131070 UOV65539:UOV131070 UYR65539:UYR131070 VIN65539:VIN131070 VSJ65539:VSJ131070 WCF65539:WCF131070 WMB65539:WMB131070 WVX65539:WVX131070 P131075:P196606 JL131075:JL196606 TH131075:TH196606 ADD131075:ADD196606 AMZ131075:AMZ196606 AWV131075:AWV196606 BGR131075:BGR196606 BQN131075:BQN196606 CAJ131075:CAJ196606 CKF131075:CKF196606 CUB131075:CUB196606 DDX131075:DDX196606 DNT131075:DNT196606 DXP131075:DXP196606 EHL131075:EHL196606 ERH131075:ERH196606 FBD131075:FBD196606 FKZ131075:FKZ196606 FUV131075:FUV196606 GER131075:GER196606 GON131075:GON196606 GYJ131075:GYJ196606 HIF131075:HIF196606 HSB131075:HSB196606 IBX131075:IBX196606 ILT131075:ILT196606 IVP131075:IVP196606 JFL131075:JFL196606 JPH131075:JPH196606 JZD131075:JZD196606 KIZ131075:KIZ196606 KSV131075:KSV196606 LCR131075:LCR196606 LMN131075:LMN196606 LWJ131075:LWJ196606 MGF131075:MGF196606 MQB131075:MQB196606 MZX131075:MZX196606 NJT131075:NJT196606 NTP131075:NTP196606 ODL131075:ODL196606 ONH131075:ONH196606 OXD131075:OXD196606 PGZ131075:PGZ196606 PQV131075:PQV196606 QAR131075:QAR196606 QKN131075:QKN196606 QUJ131075:QUJ196606 REF131075:REF196606 ROB131075:ROB196606 RXX131075:RXX196606 SHT131075:SHT196606 SRP131075:SRP196606 TBL131075:TBL196606 TLH131075:TLH196606 TVD131075:TVD196606 UEZ131075:UEZ196606 UOV131075:UOV196606 UYR131075:UYR196606 VIN131075:VIN196606 VSJ131075:VSJ196606 WCF131075:WCF196606 WMB131075:WMB196606 WVX131075:WVX196606 P196611:P262142 JL196611:JL262142 TH196611:TH262142 ADD196611:ADD262142 AMZ196611:AMZ262142 AWV196611:AWV262142 BGR196611:BGR262142 BQN196611:BQN262142 CAJ196611:CAJ262142 CKF196611:CKF262142 CUB196611:CUB262142 DDX196611:DDX262142 DNT196611:DNT262142 DXP196611:DXP262142 EHL196611:EHL262142 ERH196611:ERH262142 FBD196611:FBD262142 FKZ196611:FKZ262142 FUV196611:FUV262142 GER196611:GER262142 GON196611:GON262142 GYJ196611:GYJ262142 HIF196611:HIF262142 HSB196611:HSB262142 IBX196611:IBX262142 ILT196611:ILT262142 IVP196611:IVP262142 JFL196611:JFL262142 JPH196611:JPH262142 JZD196611:JZD262142 KIZ196611:KIZ262142 KSV196611:KSV262142 LCR196611:LCR262142 LMN196611:LMN262142 LWJ196611:LWJ262142 MGF196611:MGF262142 MQB196611:MQB262142 MZX196611:MZX262142 NJT196611:NJT262142 NTP196611:NTP262142 ODL196611:ODL262142 ONH196611:ONH262142 OXD196611:OXD262142 PGZ196611:PGZ262142 PQV196611:PQV262142 QAR196611:QAR262142 QKN196611:QKN262142 QUJ196611:QUJ262142 REF196611:REF262142 ROB196611:ROB262142 RXX196611:RXX262142 SHT196611:SHT262142 SRP196611:SRP262142 TBL196611:TBL262142 TLH196611:TLH262142 TVD196611:TVD262142 UEZ196611:UEZ262142 UOV196611:UOV262142 UYR196611:UYR262142 VIN196611:VIN262142 VSJ196611:VSJ262142 WCF196611:WCF262142 WMB196611:WMB262142 WVX196611:WVX262142 P262147:P327678 JL262147:JL327678 TH262147:TH327678 ADD262147:ADD327678 AMZ262147:AMZ327678 AWV262147:AWV327678 BGR262147:BGR327678 BQN262147:BQN327678 CAJ262147:CAJ327678 CKF262147:CKF327678 CUB262147:CUB327678 DDX262147:DDX327678 DNT262147:DNT327678 DXP262147:DXP327678 EHL262147:EHL327678 ERH262147:ERH327678 FBD262147:FBD327678 FKZ262147:FKZ327678 FUV262147:FUV327678 GER262147:GER327678 GON262147:GON327678 GYJ262147:GYJ327678 HIF262147:HIF327678 HSB262147:HSB327678 IBX262147:IBX327678 ILT262147:ILT327678 IVP262147:IVP327678 JFL262147:JFL327678 JPH262147:JPH327678 JZD262147:JZD327678 KIZ262147:KIZ327678 KSV262147:KSV327678 LCR262147:LCR327678 LMN262147:LMN327678 LWJ262147:LWJ327678 MGF262147:MGF327678 MQB262147:MQB327678 MZX262147:MZX327678 NJT262147:NJT327678 NTP262147:NTP327678 ODL262147:ODL327678 ONH262147:ONH327678 OXD262147:OXD327678 PGZ262147:PGZ327678 PQV262147:PQV327678 QAR262147:QAR327678 QKN262147:QKN327678 QUJ262147:QUJ327678 REF262147:REF327678 ROB262147:ROB327678 RXX262147:RXX327678 SHT262147:SHT327678 SRP262147:SRP327678 TBL262147:TBL327678 TLH262147:TLH327678 TVD262147:TVD327678 UEZ262147:UEZ327678 UOV262147:UOV327678 UYR262147:UYR327678 VIN262147:VIN327678 VSJ262147:VSJ327678 WCF262147:WCF327678 WMB262147:WMB327678 WVX262147:WVX327678 P327683:P393214 JL327683:JL393214 TH327683:TH393214 ADD327683:ADD393214 AMZ327683:AMZ393214 AWV327683:AWV393214 BGR327683:BGR393214 BQN327683:BQN393214 CAJ327683:CAJ393214 CKF327683:CKF393214 CUB327683:CUB393214 DDX327683:DDX393214 DNT327683:DNT393214 DXP327683:DXP393214 EHL327683:EHL393214 ERH327683:ERH393214 FBD327683:FBD393214 FKZ327683:FKZ393214 FUV327683:FUV393214 GER327683:GER393214 GON327683:GON393214 GYJ327683:GYJ393214 HIF327683:HIF393214 HSB327683:HSB393214 IBX327683:IBX393214 ILT327683:ILT393214 IVP327683:IVP393214 JFL327683:JFL393214 JPH327683:JPH393214 JZD327683:JZD393214 KIZ327683:KIZ393214 KSV327683:KSV393214 LCR327683:LCR393214 LMN327683:LMN393214 LWJ327683:LWJ393214 MGF327683:MGF393214 MQB327683:MQB393214 MZX327683:MZX393214 NJT327683:NJT393214 NTP327683:NTP393214 ODL327683:ODL393214 ONH327683:ONH393214 OXD327683:OXD393214 PGZ327683:PGZ393214 PQV327683:PQV393214 QAR327683:QAR393214 QKN327683:QKN393214 QUJ327683:QUJ393214 REF327683:REF393214 ROB327683:ROB393214 RXX327683:RXX393214 SHT327683:SHT393214 SRP327683:SRP393214 TBL327683:TBL393214 TLH327683:TLH393214 TVD327683:TVD393214 UEZ327683:UEZ393214 UOV327683:UOV393214 UYR327683:UYR393214 VIN327683:VIN393214 VSJ327683:VSJ393214 WCF327683:WCF393214 WMB327683:WMB393214 WVX327683:WVX393214 P393219:P458750 JL393219:JL458750 TH393219:TH458750 ADD393219:ADD458750 AMZ393219:AMZ458750 AWV393219:AWV458750 BGR393219:BGR458750 BQN393219:BQN458750 CAJ393219:CAJ458750 CKF393219:CKF458750 CUB393219:CUB458750 DDX393219:DDX458750 DNT393219:DNT458750 DXP393219:DXP458750 EHL393219:EHL458750 ERH393219:ERH458750 FBD393219:FBD458750 FKZ393219:FKZ458750 FUV393219:FUV458750 GER393219:GER458750 GON393219:GON458750 GYJ393219:GYJ458750 HIF393219:HIF458750 HSB393219:HSB458750 IBX393219:IBX458750 ILT393219:ILT458750 IVP393219:IVP458750 JFL393219:JFL458750 JPH393219:JPH458750 JZD393219:JZD458750 KIZ393219:KIZ458750 KSV393219:KSV458750 LCR393219:LCR458750 LMN393219:LMN458750 LWJ393219:LWJ458750 MGF393219:MGF458750 MQB393219:MQB458750 MZX393219:MZX458750 NJT393219:NJT458750 NTP393219:NTP458750 ODL393219:ODL458750 ONH393219:ONH458750 OXD393219:OXD458750 PGZ393219:PGZ458750 PQV393219:PQV458750 QAR393219:QAR458750 QKN393219:QKN458750 QUJ393219:QUJ458750 REF393219:REF458750 ROB393219:ROB458750 RXX393219:RXX458750 SHT393219:SHT458750 SRP393219:SRP458750 TBL393219:TBL458750 TLH393219:TLH458750 TVD393219:TVD458750 UEZ393219:UEZ458750 UOV393219:UOV458750 UYR393219:UYR458750 VIN393219:VIN458750 VSJ393219:VSJ458750 WCF393219:WCF458750 WMB393219:WMB458750 WVX393219:WVX458750 P458755:P524286 JL458755:JL524286 TH458755:TH524286 ADD458755:ADD524286 AMZ458755:AMZ524286 AWV458755:AWV524286 BGR458755:BGR524286 BQN458755:BQN524286 CAJ458755:CAJ524286 CKF458755:CKF524286 CUB458755:CUB524286 DDX458755:DDX524286 DNT458755:DNT524286 DXP458755:DXP524286 EHL458755:EHL524286 ERH458755:ERH524286 FBD458755:FBD524286 FKZ458755:FKZ524286 FUV458755:FUV524286 GER458755:GER524286 GON458755:GON524286 GYJ458755:GYJ524286 HIF458755:HIF524286 HSB458755:HSB524286 IBX458755:IBX524286 ILT458755:ILT524286 IVP458755:IVP524286 JFL458755:JFL524286 JPH458755:JPH524286 JZD458755:JZD524286 KIZ458755:KIZ524286 KSV458755:KSV524286 LCR458755:LCR524286 LMN458755:LMN524286 LWJ458755:LWJ524286 MGF458755:MGF524286 MQB458755:MQB524286 MZX458755:MZX524286 NJT458755:NJT524286 NTP458755:NTP524286 ODL458755:ODL524286 ONH458755:ONH524286 OXD458755:OXD524286 PGZ458755:PGZ524286 PQV458755:PQV524286 QAR458755:QAR524286 QKN458755:QKN524286 QUJ458755:QUJ524286 REF458755:REF524286 ROB458755:ROB524286 RXX458755:RXX524286 SHT458755:SHT524286 SRP458755:SRP524286 TBL458755:TBL524286 TLH458755:TLH524286 TVD458755:TVD524286 UEZ458755:UEZ524286 UOV458755:UOV524286 UYR458755:UYR524286 VIN458755:VIN524286 VSJ458755:VSJ524286 WCF458755:WCF524286 WMB458755:WMB524286 WVX458755:WVX524286 P524291:P589822 JL524291:JL589822 TH524291:TH589822 ADD524291:ADD589822 AMZ524291:AMZ589822 AWV524291:AWV589822 BGR524291:BGR589822 BQN524291:BQN589822 CAJ524291:CAJ589822 CKF524291:CKF589822 CUB524291:CUB589822 DDX524291:DDX589822 DNT524291:DNT589822 DXP524291:DXP589822 EHL524291:EHL589822 ERH524291:ERH589822 FBD524291:FBD589822 FKZ524291:FKZ589822 FUV524291:FUV589822 GER524291:GER589822 GON524291:GON589822 GYJ524291:GYJ589822 HIF524291:HIF589822 HSB524291:HSB589822 IBX524291:IBX589822 ILT524291:ILT589822 IVP524291:IVP589822 JFL524291:JFL589822 JPH524291:JPH589822 JZD524291:JZD589822 KIZ524291:KIZ589822 KSV524291:KSV589822 LCR524291:LCR589822 LMN524291:LMN589822 LWJ524291:LWJ589822 MGF524291:MGF589822 MQB524291:MQB589822 MZX524291:MZX589822 NJT524291:NJT589822 NTP524291:NTP589822 ODL524291:ODL589822 ONH524291:ONH589822 OXD524291:OXD589822 PGZ524291:PGZ589822 PQV524291:PQV589822 QAR524291:QAR589822 QKN524291:QKN589822 QUJ524291:QUJ589822 REF524291:REF589822 ROB524291:ROB589822 RXX524291:RXX589822 SHT524291:SHT589822 SRP524291:SRP589822 TBL524291:TBL589822 TLH524291:TLH589822 TVD524291:TVD589822 UEZ524291:UEZ589822 UOV524291:UOV589822 UYR524291:UYR589822 VIN524291:VIN589822 VSJ524291:VSJ589822 WCF524291:WCF589822 WMB524291:WMB589822 WVX524291:WVX589822 P589827:P655358 JL589827:JL655358 TH589827:TH655358 ADD589827:ADD655358 AMZ589827:AMZ655358 AWV589827:AWV655358 BGR589827:BGR655358 BQN589827:BQN655358 CAJ589827:CAJ655358 CKF589827:CKF655358 CUB589827:CUB655358 DDX589827:DDX655358 DNT589827:DNT655358 DXP589827:DXP655358 EHL589827:EHL655358 ERH589827:ERH655358 FBD589827:FBD655358 FKZ589827:FKZ655358 FUV589827:FUV655358 GER589827:GER655358 GON589827:GON655358 GYJ589827:GYJ655358 HIF589827:HIF655358 HSB589827:HSB655358 IBX589827:IBX655358 ILT589827:ILT655358 IVP589827:IVP655358 JFL589827:JFL655358 JPH589827:JPH655358 JZD589827:JZD655358 KIZ589827:KIZ655358 KSV589827:KSV655358 LCR589827:LCR655358 LMN589827:LMN655358 LWJ589827:LWJ655358 MGF589827:MGF655358 MQB589827:MQB655358 MZX589827:MZX655358 NJT589827:NJT655358 NTP589827:NTP655358 ODL589827:ODL655358 ONH589827:ONH655358 OXD589827:OXD655358 PGZ589827:PGZ655358 PQV589827:PQV655358 QAR589827:QAR655358 QKN589827:QKN655358 QUJ589827:QUJ655358 REF589827:REF655358 ROB589827:ROB655358 RXX589827:RXX655358 SHT589827:SHT655358 SRP589827:SRP655358 TBL589827:TBL655358 TLH589827:TLH655358 TVD589827:TVD655358 UEZ589827:UEZ655358 UOV589827:UOV655358 UYR589827:UYR655358 VIN589827:VIN655358 VSJ589827:VSJ655358 WCF589827:WCF655358 WMB589827:WMB655358 WVX589827:WVX655358 P655363:P720894 JL655363:JL720894 TH655363:TH720894 ADD655363:ADD720894 AMZ655363:AMZ720894 AWV655363:AWV720894 BGR655363:BGR720894 BQN655363:BQN720894 CAJ655363:CAJ720894 CKF655363:CKF720894 CUB655363:CUB720894 DDX655363:DDX720894 DNT655363:DNT720894 DXP655363:DXP720894 EHL655363:EHL720894 ERH655363:ERH720894 FBD655363:FBD720894 FKZ655363:FKZ720894 FUV655363:FUV720894 GER655363:GER720894 GON655363:GON720894 GYJ655363:GYJ720894 HIF655363:HIF720894 HSB655363:HSB720894 IBX655363:IBX720894 ILT655363:ILT720894 IVP655363:IVP720894 JFL655363:JFL720894 JPH655363:JPH720894 JZD655363:JZD720894 KIZ655363:KIZ720894 KSV655363:KSV720894 LCR655363:LCR720894 LMN655363:LMN720894 LWJ655363:LWJ720894 MGF655363:MGF720894 MQB655363:MQB720894 MZX655363:MZX720894 NJT655363:NJT720894 NTP655363:NTP720894 ODL655363:ODL720894 ONH655363:ONH720894 OXD655363:OXD720894 PGZ655363:PGZ720894 PQV655363:PQV720894 QAR655363:QAR720894 QKN655363:QKN720894 QUJ655363:QUJ720894 REF655363:REF720894 ROB655363:ROB720894 RXX655363:RXX720894 SHT655363:SHT720894 SRP655363:SRP720894 TBL655363:TBL720894 TLH655363:TLH720894 TVD655363:TVD720894 UEZ655363:UEZ720894 UOV655363:UOV720894 UYR655363:UYR720894 VIN655363:VIN720894 VSJ655363:VSJ720894 WCF655363:WCF720894 WMB655363:WMB720894 WVX655363:WVX720894 P720899:P786430 JL720899:JL786430 TH720899:TH786430 ADD720899:ADD786430 AMZ720899:AMZ786430 AWV720899:AWV786430 BGR720899:BGR786430 BQN720899:BQN786430 CAJ720899:CAJ786430 CKF720899:CKF786430 CUB720899:CUB786430 DDX720899:DDX786430 DNT720899:DNT786430 DXP720899:DXP786430 EHL720899:EHL786430 ERH720899:ERH786430 FBD720899:FBD786430 FKZ720899:FKZ786430 FUV720899:FUV786430 GER720899:GER786430 GON720899:GON786430 GYJ720899:GYJ786430 HIF720899:HIF786430 HSB720899:HSB786430 IBX720899:IBX786430 ILT720899:ILT786430 IVP720899:IVP786430 JFL720899:JFL786430 JPH720899:JPH786430 JZD720899:JZD786430 KIZ720899:KIZ786430 KSV720899:KSV786430 LCR720899:LCR786430 LMN720899:LMN786430 LWJ720899:LWJ786430 MGF720899:MGF786430 MQB720899:MQB786430 MZX720899:MZX786430 NJT720899:NJT786430 NTP720899:NTP786430 ODL720899:ODL786430 ONH720899:ONH786430 OXD720899:OXD786430 PGZ720899:PGZ786430 PQV720899:PQV786430 QAR720899:QAR786430 QKN720899:QKN786430 QUJ720899:QUJ786430 REF720899:REF786430 ROB720899:ROB786430 RXX720899:RXX786430 SHT720899:SHT786430 SRP720899:SRP786430 TBL720899:TBL786430 TLH720899:TLH786430 TVD720899:TVD786430 UEZ720899:UEZ786430 UOV720899:UOV786430 UYR720899:UYR786430 VIN720899:VIN786430 VSJ720899:VSJ786430 WCF720899:WCF786430 WMB720899:WMB786430 WVX720899:WVX786430 P786435:P851966 JL786435:JL851966 TH786435:TH851966 ADD786435:ADD851966 AMZ786435:AMZ851966 AWV786435:AWV851966 BGR786435:BGR851966 BQN786435:BQN851966 CAJ786435:CAJ851966 CKF786435:CKF851966 CUB786435:CUB851966 DDX786435:DDX851966 DNT786435:DNT851966 DXP786435:DXP851966 EHL786435:EHL851966 ERH786435:ERH851966 FBD786435:FBD851966 FKZ786435:FKZ851966 FUV786435:FUV851966 GER786435:GER851966 GON786435:GON851966 GYJ786435:GYJ851966 HIF786435:HIF851966 HSB786435:HSB851966 IBX786435:IBX851966 ILT786435:ILT851966 IVP786435:IVP851966 JFL786435:JFL851966 JPH786435:JPH851966 JZD786435:JZD851966 KIZ786435:KIZ851966 KSV786435:KSV851966 LCR786435:LCR851966 LMN786435:LMN851966 LWJ786435:LWJ851966 MGF786435:MGF851966 MQB786435:MQB851966 MZX786435:MZX851966 NJT786435:NJT851966 NTP786435:NTP851966 ODL786435:ODL851966 ONH786435:ONH851966 OXD786435:OXD851966 PGZ786435:PGZ851966 PQV786435:PQV851966 QAR786435:QAR851966 QKN786435:QKN851966 QUJ786435:QUJ851966 REF786435:REF851966 ROB786435:ROB851966 RXX786435:RXX851966 SHT786435:SHT851966 SRP786435:SRP851966 TBL786435:TBL851966 TLH786435:TLH851966 TVD786435:TVD851966 UEZ786435:UEZ851966 UOV786435:UOV851966 UYR786435:UYR851966 VIN786435:VIN851966 VSJ786435:VSJ851966 WCF786435:WCF851966 WMB786435:WMB851966 WVX786435:WVX851966 P851971:P917502 JL851971:JL917502 TH851971:TH917502 ADD851971:ADD917502 AMZ851971:AMZ917502 AWV851971:AWV917502 BGR851971:BGR917502 BQN851971:BQN917502 CAJ851971:CAJ917502 CKF851971:CKF917502 CUB851971:CUB917502 DDX851971:DDX917502 DNT851971:DNT917502 DXP851971:DXP917502 EHL851971:EHL917502 ERH851971:ERH917502 FBD851971:FBD917502 FKZ851971:FKZ917502 FUV851971:FUV917502 GER851971:GER917502 GON851971:GON917502 GYJ851971:GYJ917502 HIF851971:HIF917502 HSB851971:HSB917502 IBX851971:IBX917502 ILT851971:ILT917502 IVP851971:IVP917502 JFL851971:JFL917502 JPH851971:JPH917502 JZD851971:JZD917502 KIZ851971:KIZ917502 KSV851971:KSV917502 LCR851971:LCR917502 LMN851971:LMN917502 LWJ851971:LWJ917502 MGF851971:MGF917502 MQB851971:MQB917502 MZX851971:MZX917502 NJT851971:NJT917502 NTP851971:NTP917502 ODL851971:ODL917502 ONH851971:ONH917502 OXD851971:OXD917502 PGZ851971:PGZ917502 PQV851971:PQV917502 QAR851971:QAR917502 QKN851971:QKN917502 QUJ851971:QUJ917502 REF851971:REF917502 ROB851971:ROB917502 RXX851971:RXX917502 SHT851971:SHT917502 SRP851971:SRP917502 TBL851971:TBL917502 TLH851971:TLH917502 TVD851971:TVD917502 UEZ851971:UEZ917502 UOV851971:UOV917502 UYR851971:UYR917502 VIN851971:VIN917502 VSJ851971:VSJ917502 WCF851971:WCF917502 WMB851971:WMB917502 WVX851971:WVX917502 P917507:P983038 JL917507:JL983038 TH917507:TH983038 ADD917507:ADD983038 AMZ917507:AMZ983038 AWV917507:AWV983038 BGR917507:BGR983038 BQN917507:BQN983038 CAJ917507:CAJ983038 CKF917507:CKF983038 CUB917507:CUB983038 DDX917507:DDX983038 DNT917507:DNT983038 DXP917507:DXP983038 EHL917507:EHL983038 ERH917507:ERH983038 FBD917507:FBD983038 FKZ917507:FKZ983038 FUV917507:FUV983038 GER917507:GER983038 GON917507:GON983038 GYJ917507:GYJ983038 HIF917507:HIF983038 HSB917507:HSB983038 IBX917507:IBX983038 ILT917507:ILT983038 IVP917507:IVP983038 JFL917507:JFL983038 JPH917507:JPH983038 JZD917507:JZD983038 KIZ917507:KIZ983038 KSV917507:KSV983038 LCR917507:LCR983038 LMN917507:LMN983038 LWJ917507:LWJ983038 MGF917507:MGF983038 MQB917507:MQB983038 MZX917507:MZX983038 NJT917507:NJT983038 NTP917507:NTP983038 ODL917507:ODL983038 ONH917507:ONH983038 OXD917507:OXD983038 PGZ917507:PGZ983038 PQV917507:PQV983038 QAR917507:QAR983038 QKN917507:QKN983038 QUJ917507:QUJ983038 REF917507:REF983038 ROB917507:ROB983038 RXX917507:RXX983038 SHT917507:SHT983038 SRP917507:SRP983038 TBL917507:TBL983038 TLH917507:TLH983038 TVD917507:TVD983038 UEZ917507:UEZ983038 UOV917507:UOV983038 UYR917507:UYR983038 VIN917507:VIN983038 VSJ917507:VSJ983038 WCF917507:WCF983038 WMB917507:WMB983038 WVX917507:WVX983038 P983043:P1048576 JL983043:JL1048576 TH983043:TH1048576 ADD983043:ADD1048576 AMZ983043:AMZ1048576 AWV983043:AWV1048576 BGR983043:BGR1048576 BQN983043:BQN1048576 CAJ983043:CAJ1048576 CKF983043:CKF1048576 CUB983043:CUB1048576 DDX983043:DDX1048576 DNT983043:DNT1048576 DXP983043:DXP1048576 EHL983043:EHL1048576 ERH983043:ERH1048576 FBD983043:FBD1048576 FKZ983043:FKZ1048576 FUV983043:FUV1048576 GER983043:GER1048576 GON983043:GON1048576 GYJ983043:GYJ1048576 HIF983043:HIF1048576 HSB983043:HSB1048576 IBX983043:IBX1048576 ILT983043:ILT1048576 IVP983043:IVP1048576 JFL983043:JFL1048576 JPH983043:JPH1048576 JZD983043:JZD1048576 KIZ983043:KIZ1048576 KSV983043:KSV1048576 LCR983043:LCR1048576 LMN983043:LMN1048576 LWJ983043:LWJ1048576 MGF983043:MGF1048576 MQB983043:MQB1048576 MZX983043:MZX1048576 NJT983043:NJT1048576 NTP983043:NTP1048576 ODL983043:ODL1048576 ONH983043:ONH1048576 OXD983043:OXD1048576 PGZ983043:PGZ1048576 PQV983043:PQV1048576 QAR983043:QAR1048576 QKN983043:QKN1048576 QUJ983043:QUJ1048576 REF983043:REF1048576 ROB983043:ROB1048576 RXX983043:RXX1048576 SHT983043:SHT1048576 SRP983043:SRP1048576 TBL983043:TBL1048576 TLH983043:TLH1048576 TVD983043:TVD1048576 UEZ983043:UEZ1048576 UOV983043:UOV1048576 UYR983043:UYR1048576 VIN983043:VIN1048576 VSJ983043:VSJ1048576 WCF983043:WCF1048576 WMB983043:WMB1048576 WVX983043:WVX1048576 WVX5:WVX65534 WMB5:WMB65534 WCF5:WCF65534 VSJ5:VSJ65534 VIN5:VIN65534 UYR5:UYR65534 UOV5:UOV65534 UEZ5:UEZ65534 TVD5:TVD65534 TLH5:TLH65534 TBL5:TBL65534 SRP5:SRP65534 SHT5:SHT65534 RXX5:RXX65534 ROB5:ROB65534 REF5:REF65534 QUJ5:QUJ65534 QKN5:QKN65534 QAR5:QAR65534 PQV5:PQV65534 PGZ5:PGZ65534 OXD5:OXD65534 ONH5:ONH65534 ODL5:ODL65534 NTP5:NTP65534 NJT5:NJT65534 MZX5:MZX65534 MQB5:MQB65534 MGF5:MGF65534 LWJ5:LWJ65534 LMN5:LMN65534 LCR5:LCR65534 KSV5:KSV65534 KIZ5:KIZ65534 JZD5:JZD65534 JPH5:JPH65534 JFL5:JFL65534 IVP5:IVP65534 ILT5:ILT65534 IBX5:IBX65534 HSB5:HSB65534 HIF5:HIF65534 GYJ5:GYJ65534 GON5:GON65534 GER5:GER65534 FUV5:FUV65534 FKZ5:FKZ65534 FBD5:FBD65534 ERH5:ERH65534 EHL5:EHL65534 DXP5:DXP65534 DNT5:DNT65534 DDX5:DDX65534 CUB5:CUB65534 CKF5:CKF65534 CAJ5:CAJ65534 BQN5:BQN65534 BGR5:BGR65534 AWV5:AWV65534 AMZ5:AMZ65534 ADD5:ADD65534 TH5:TH65534 JL5:JL65534 P5:P65534" xr:uid="{A09CB81E-4CBC-4CA9-A77E-FCB243C13D41}">
      <formula1>"200,400"</formula1>
    </dataValidation>
    <dataValidation type="list" allowBlank="1" showErrorMessage="1" sqref="O65539:O131070 JK65539:JK131070 TG65539:TG131070 ADC65539:ADC131070 AMY65539:AMY131070 AWU65539:AWU131070 BGQ65539:BGQ131070 BQM65539:BQM131070 CAI65539:CAI131070 CKE65539:CKE131070 CUA65539:CUA131070 DDW65539:DDW131070 DNS65539:DNS131070 DXO65539:DXO131070 EHK65539:EHK131070 ERG65539:ERG131070 FBC65539:FBC131070 FKY65539:FKY131070 FUU65539:FUU131070 GEQ65539:GEQ131070 GOM65539:GOM131070 GYI65539:GYI131070 HIE65539:HIE131070 HSA65539:HSA131070 IBW65539:IBW131070 ILS65539:ILS131070 IVO65539:IVO131070 JFK65539:JFK131070 JPG65539:JPG131070 JZC65539:JZC131070 KIY65539:KIY131070 KSU65539:KSU131070 LCQ65539:LCQ131070 LMM65539:LMM131070 LWI65539:LWI131070 MGE65539:MGE131070 MQA65539:MQA131070 MZW65539:MZW131070 NJS65539:NJS131070 NTO65539:NTO131070 ODK65539:ODK131070 ONG65539:ONG131070 OXC65539:OXC131070 PGY65539:PGY131070 PQU65539:PQU131070 QAQ65539:QAQ131070 QKM65539:QKM131070 QUI65539:QUI131070 REE65539:REE131070 ROA65539:ROA131070 RXW65539:RXW131070 SHS65539:SHS131070 SRO65539:SRO131070 TBK65539:TBK131070 TLG65539:TLG131070 TVC65539:TVC131070 UEY65539:UEY131070 UOU65539:UOU131070 UYQ65539:UYQ131070 VIM65539:VIM131070 VSI65539:VSI131070 WCE65539:WCE131070 WMA65539:WMA131070 WVW65539:WVW131070 O131075:O196606 JK131075:JK196606 TG131075:TG196606 ADC131075:ADC196606 AMY131075:AMY196606 AWU131075:AWU196606 BGQ131075:BGQ196606 BQM131075:BQM196606 CAI131075:CAI196606 CKE131075:CKE196606 CUA131075:CUA196606 DDW131075:DDW196606 DNS131075:DNS196606 DXO131075:DXO196606 EHK131075:EHK196606 ERG131075:ERG196606 FBC131075:FBC196606 FKY131075:FKY196606 FUU131075:FUU196606 GEQ131075:GEQ196606 GOM131075:GOM196606 GYI131075:GYI196606 HIE131075:HIE196606 HSA131075:HSA196606 IBW131075:IBW196606 ILS131075:ILS196606 IVO131075:IVO196606 JFK131075:JFK196606 JPG131075:JPG196606 JZC131075:JZC196606 KIY131075:KIY196606 KSU131075:KSU196606 LCQ131075:LCQ196606 LMM131075:LMM196606 LWI131075:LWI196606 MGE131075:MGE196606 MQA131075:MQA196606 MZW131075:MZW196606 NJS131075:NJS196606 NTO131075:NTO196606 ODK131075:ODK196606 ONG131075:ONG196606 OXC131075:OXC196606 PGY131075:PGY196606 PQU131075:PQU196606 QAQ131075:QAQ196606 QKM131075:QKM196606 QUI131075:QUI196606 REE131075:REE196606 ROA131075:ROA196606 RXW131075:RXW196606 SHS131075:SHS196606 SRO131075:SRO196606 TBK131075:TBK196606 TLG131075:TLG196606 TVC131075:TVC196606 UEY131075:UEY196606 UOU131075:UOU196606 UYQ131075:UYQ196606 VIM131075:VIM196606 VSI131075:VSI196606 WCE131075:WCE196606 WMA131075:WMA196606 WVW131075:WVW196606 O196611:O262142 JK196611:JK262142 TG196611:TG262142 ADC196611:ADC262142 AMY196611:AMY262142 AWU196611:AWU262142 BGQ196611:BGQ262142 BQM196611:BQM262142 CAI196611:CAI262142 CKE196611:CKE262142 CUA196611:CUA262142 DDW196611:DDW262142 DNS196611:DNS262142 DXO196611:DXO262142 EHK196611:EHK262142 ERG196611:ERG262142 FBC196611:FBC262142 FKY196611:FKY262142 FUU196611:FUU262142 GEQ196611:GEQ262142 GOM196611:GOM262142 GYI196611:GYI262142 HIE196611:HIE262142 HSA196611:HSA262142 IBW196611:IBW262142 ILS196611:ILS262142 IVO196611:IVO262142 JFK196611:JFK262142 JPG196611:JPG262142 JZC196611:JZC262142 KIY196611:KIY262142 KSU196611:KSU262142 LCQ196611:LCQ262142 LMM196611:LMM262142 LWI196611:LWI262142 MGE196611:MGE262142 MQA196611:MQA262142 MZW196611:MZW262142 NJS196611:NJS262142 NTO196611:NTO262142 ODK196611:ODK262142 ONG196611:ONG262142 OXC196611:OXC262142 PGY196611:PGY262142 PQU196611:PQU262142 QAQ196611:QAQ262142 QKM196611:QKM262142 QUI196611:QUI262142 REE196611:REE262142 ROA196611:ROA262142 RXW196611:RXW262142 SHS196611:SHS262142 SRO196611:SRO262142 TBK196611:TBK262142 TLG196611:TLG262142 TVC196611:TVC262142 UEY196611:UEY262142 UOU196611:UOU262142 UYQ196611:UYQ262142 VIM196611:VIM262142 VSI196611:VSI262142 WCE196611:WCE262142 WMA196611:WMA262142 WVW196611:WVW262142 O262147:O327678 JK262147:JK327678 TG262147:TG327678 ADC262147:ADC327678 AMY262147:AMY327678 AWU262147:AWU327678 BGQ262147:BGQ327678 BQM262147:BQM327678 CAI262147:CAI327678 CKE262147:CKE327678 CUA262147:CUA327678 DDW262147:DDW327678 DNS262147:DNS327678 DXO262147:DXO327678 EHK262147:EHK327678 ERG262147:ERG327678 FBC262147:FBC327678 FKY262147:FKY327678 FUU262147:FUU327678 GEQ262147:GEQ327678 GOM262147:GOM327678 GYI262147:GYI327678 HIE262147:HIE327678 HSA262147:HSA327678 IBW262147:IBW327678 ILS262147:ILS327678 IVO262147:IVO327678 JFK262147:JFK327678 JPG262147:JPG327678 JZC262147:JZC327678 KIY262147:KIY327678 KSU262147:KSU327678 LCQ262147:LCQ327678 LMM262147:LMM327678 LWI262147:LWI327678 MGE262147:MGE327678 MQA262147:MQA327678 MZW262147:MZW327678 NJS262147:NJS327678 NTO262147:NTO327678 ODK262147:ODK327678 ONG262147:ONG327678 OXC262147:OXC327678 PGY262147:PGY327678 PQU262147:PQU327678 QAQ262147:QAQ327678 QKM262147:QKM327678 QUI262147:QUI327678 REE262147:REE327678 ROA262147:ROA327678 RXW262147:RXW327678 SHS262147:SHS327678 SRO262147:SRO327678 TBK262147:TBK327678 TLG262147:TLG327678 TVC262147:TVC327678 UEY262147:UEY327678 UOU262147:UOU327678 UYQ262147:UYQ327678 VIM262147:VIM327678 VSI262147:VSI327678 WCE262147:WCE327678 WMA262147:WMA327678 WVW262147:WVW327678 O327683:O393214 JK327683:JK393214 TG327683:TG393214 ADC327683:ADC393214 AMY327683:AMY393214 AWU327683:AWU393214 BGQ327683:BGQ393214 BQM327683:BQM393214 CAI327683:CAI393214 CKE327683:CKE393214 CUA327683:CUA393214 DDW327683:DDW393214 DNS327683:DNS393214 DXO327683:DXO393214 EHK327683:EHK393214 ERG327683:ERG393214 FBC327683:FBC393214 FKY327683:FKY393214 FUU327683:FUU393214 GEQ327683:GEQ393214 GOM327683:GOM393214 GYI327683:GYI393214 HIE327683:HIE393214 HSA327683:HSA393214 IBW327683:IBW393214 ILS327683:ILS393214 IVO327683:IVO393214 JFK327683:JFK393214 JPG327683:JPG393214 JZC327683:JZC393214 KIY327683:KIY393214 KSU327683:KSU393214 LCQ327683:LCQ393214 LMM327683:LMM393214 LWI327683:LWI393214 MGE327683:MGE393214 MQA327683:MQA393214 MZW327683:MZW393214 NJS327683:NJS393214 NTO327683:NTO393214 ODK327683:ODK393214 ONG327683:ONG393214 OXC327683:OXC393214 PGY327683:PGY393214 PQU327683:PQU393214 QAQ327683:QAQ393214 QKM327683:QKM393214 QUI327683:QUI393214 REE327683:REE393214 ROA327683:ROA393214 RXW327683:RXW393214 SHS327683:SHS393214 SRO327683:SRO393214 TBK327683:TBK393214 TLG327683:TLG393214 TVC327683:TVC393214 UEY327683:UEY393214 UOU327683:UOU393214 UYQ327683:UYQ393214 VIM327683:VIM393214 VSI327683:VSI393214 WCE327683:WCE393214 WMA327683:WMA393214 WVW327683:WVW393214 O393219:O458750 JK393219:JK458750 TG393219:TG458750 ADC393219:ADC458750 AMY393219:AMY458750 AWU393219:AWU458750 BGQ393219:BGQ458750 BQM393219:BQM458750 CAI393219:CAI458750 CKE393219:CKE458750 CUA393219:CUA458750 DDW393219:DDW458750 DNS393219:DNS458750 DXO393219:DXO458750 EHK393219:EHK458750 ERG393219:ERG458750 FBC393219:FBC458750 FKY393219:FKY458750 FUU393219:FUU458750 GEQ393219:GEQ458750 GOM393219:GOM458750 GYI393219:GYI458750 HIE393219:HIE458750 HSA393219:HSA458750 IBW393219:IBW458750 ILS393219:ILS458750 IVO393219:IVO458750 JFK393219:JFK458750 JPG393219:JPG458750 JZC393219:JZC458750 KIY393219:KIY458750 KSU393219:KSU458750 LCQ393219:LCQ458750 LMM393219:LMM458750 LWI393219:LWI458750 MGE393219:MGE458750 MQA393219:MQA458750 MZW393219:MZW458750 NJS393219:NJS458750 NTO393219:NTO458750 ODK393219:ODK458750 ONG393219:ONG458750 OXC393219:OXC458750 PGY393219:PGY458750 PQU393219:PQU458750 QAQ393219:QAQ458750 QKM393219:QKM458750 QUI393219:QUI458750 REE393219:REE458750 ROA393219:ROA458750 RXW393219:RXW458750 SHS393219:SHS458750 SRO393219:SRO458750 TBK393219:TBK458750 TLG393219:TLG458750 TVC393219:TVC458750 UEY393219:UEY458750 UOU393219:UOU458750 UYQ393219:UYQ458750 VIM393219:VIM458750 VSI393219:VSI458750 WCE393219:WCE458750 WMA393219:WMA458750 WVW393219:WVW458750 O458755:O524286 JK458755:JK524286 TG458755:TG524286 ADC458755:ADC524286 AMY458755:AMY524286 AWU458755:AWU524286 BGQ458755:BGQ524286 BQM458755:BQM524286 CAI458755:CAI524286 CKE458755:CKE524286 CUA458755:CUA524286 DDW458755:DDW524286 DNS458755:DNS524286 DXO458755:DXO524286 EHK458755:EHK524286 ERG458755:ERG524286 FBC458755:FBC524286 FKY458755:FKY524286 FUU458755:FUU524286 GEQ458755:GEQ524286 GOM458755:GOM524286 GYI458755:GYI524286 HIE458755:HIE524286 HSA458755:HSA524286 IBW458755:IBW524286 ILS458755:ILS524286 IVO458755:IVO524286 JFK458755:JFK524286 JPG458755:JPG524286 JZC458755:JZC524286 KIY458755:KIY524286 KSU458755:KSU524286 LCQ458755:LCQ524286 LMM458755:LMM524286 LWI458755:LWI524286 MGE458755:MGE524286 MQA458755:MQA524286 MZW458755:MZW524286 NJS458755:NJS524286 NTO458755:NTO524286 ODK458755:ODK524286 ONG458755:ONG524286 OXC458755:OXC524286 PGY458755:PGY524286 PQU458755:PQU524286 QAQ458755:QAQ524286 QKM458755:QKM524286 QUI458755:QUI524286 REE458755:REE524286 ROA458755:ROA524286 RXW458755:RXW524286 SHS458755:SHS524286 SRO458755:SRO524286 TBK458755:TBK524286 TLG458755:TLG524286 TVC458755:TVC524286 UEY458755:UEY524286 UOU458755:UOU524286 UYQ458755:UYQ524286 VIM458755:VIM524286 VSI458755:VSI524286 WCE458755:WCE524286 WMA458755:WMA524286 WVW458755:WVW524286 O524291:O589822 JK524291:JK589822 TG524291:TG589822 ADC524291:ADC589822 AMY524291:AMY589822 AWU524291:AWU589822 BGQ524291:BGQ589822 BQM524291:BQM589822 CAI524291:CAI589822 CKE524291:CKE589822 CUA524291:CUA589822 DDW524291:DDW589822 DNS524291:DNS589822 DXO524291:DXO589822 EHK524291:EHK589822 ERG524291:ERG589822 FBC524291:FBC589822 FKY524291:FKY589822 FUU524291:FUU589822 GEQ524291:GEQ589822 GOM524291:GOM589822 GYI524291:GYI589822 HIE524291:HIE589822 HSA524291:HSA589822 IBW524291:IBW589822 ILS524291:ILS589822 IVO524291:IVO589822 JFK524291:JFK589822 JPG524291:JPG589822 JZC524291:JZC589822 KIY524291:KIY589822 KSU524291:KSU589822 LCQ524291:LCQ589822 LMM524291:LMM589822 LWI524291:LWI589822 MGE524291:MGE589822 MQA524291:MQA589822 MZW524291:MZW589822 NJS524291:NJS589822 NTO524291:NTO589822 ODK524291:ODK589822 ONG524291:ONG589822 OXC524291:OXC589822 PGY524291:PGY589822 PQU524291:PQU589822 QAQ524291:QAQ589822 QKM524291:QKM589822 QUI524291:QUI589822 REE524291:REE589822 ROA524291:ROA589822 RXW524291:RXW589822 SHS524291:SHS589822 SRO524291:SRO589822 TBK524291:TBK589822 TLG524291:TLG589822 TVC524291:TVC589822 UEY524291:UEY589822 UOU524291:UOU589822 UYQ524291:UYQ589822 VIM524291:VIM589822 VSI524291:VSI589822 WCE524291:WCE589822 WMA524291:WMA589822 WVW524291:WVW589822 O589827:O655358 JK589827:JK655358 TG589827:TG655358 ADC589827:ADC655358 AMY589827:AMY655358 AWU589827:AWU655358 BGQ589827:BGQ655358 BQM589827:BQM655358 CAI589827:CAI655358 CKE589827:CKE655358 CUA589827:CUA655358 DDW589827:DDW655358 DNS589827:DNS655358 DXO589827:DXO655358 EHK589827:EHK655358 ERG589827:ERG655358 FBC589827:FBC655358 FKY589827:FKY655358 FUU589827:FUU655358 GEQ589827:GEQ655358 GOM589827:GOM655358 GYI589827:GYI655358 HIE589827:HIE655358 HSA589827:HSA655358 IBW589827:IBW655358 ILS589827:ILS655358 IVO589827:IVO655358 JFK589827:JFK655358 JPG589827:JPG655358 JZC589827:JZC655358 KIY589827:KIY655358 KSU589827:KSU655358 LCQ589827:LCQ655358 LMM589827:LMM655358 LWI589827:LWI655358 MGE589827:MGE655358 MQA589827:MQA655358 MZW589827:MZW655358 NJS589827:NJS655358 NTO589827:NTO655358 ODK589827:ODK655358 ONG589827:ONG655358 OXC589827:OXC655358 PGY589827:PGY655358 PQU589827:PQU655358 QAQ589827:QAQ655358 QKM589827:QKM655358 QUI589827:QUI655358 REE589827:REE655358 ROA589827:ROA655358 RXW589827:RXW655358 SHS589827:SHS655358 SRO589827:SRO655358 TBK589827:TBK655358 TLG589827:TLG655358 TVC589827:TVC655358 UEY589827:UEY655358 UOU589827:UOU655358 UYQ589827:UYQ655358 VIM589827:VIM655358 VSI589827:VSI655358 WCE589827:WCE655358 WMA589827:WMA655358 WVW589827:WVW655358 O655363:O720894 JK655363:JK720894 TG655363:TG720894 ADC655363:ADC720894 AMY655363:AMY720894 AWU655363:AWU720894 BGQ655363:BGQ720894 BQM655363:BQM720894 CAI655363:CAI720894 CKE655363:CKE720894 CUA655363:CUA720894 DDW655363:DDW720894 DNS655363:DNS720894 DXO655363:DXO720894 EHK655363:EHK720894 ERG655363:ERG720894 FBC655363:FBC720894 FKY655363:FKY720894 FUU655363:FUU720894 GEQ655363:GEQ720894 GOM655363:GOM720894 GYI655363:GYI720894 HIE655363:HIE720894 HSA655363:HSA720894 IBW655363:IBW720894 ILS655363:ILS720894 IVO655363:IVO720894 JFK655363:JFK720894 JPG655363:JPG720894 JZC655363:JZC720894 KIY655363:KIY720894 KSU655363:KSU720894 LCQ655363:LCQ720894 LMM655363:LMM720894 LWI655363:LWI720894 MGE655363:MGE720894 MQA655363:MQA720894 MZW655363:MZW720894 NJS655363:NJS720894 NTO655363:NTO720894 ODK655363:ODK720894 ONG655363:ONG720894 OXC655363:OXC720894 PGY655363:PGY720894 PQU655363:PQU720894 QAQ655363:QAQ720894 QKM655363:QKM720894 QUI655363:QUI720894 REE655363:REE720894 ROA655363:ROA720894 RXW655363:RXW720894 SHS655363:SHS720894 SRO655363:SRO720894 TBK655363:TBK720894 TLG655363:TLG720894 TVC655363:TVC720894 UEY655363:UEY720894 UOU655363:UOU720894 UYQ655363:UYQ720894 VIM655363:VIM720894 VSI655363:VSI720894 WCE655363:WCE720894 WMA655363:WMA720894 WVW655363:WVW720894 O720899:O786430 JK720899:JK786430 TG720899:TG786430 ADC720899:ADC786430 AMY720899:AMY786430 AWU720899:AWU786430 BGQ720899:BGQ786430 BQM720899:BQM786430 CAI720899:CAI786430 CKE720899:CKE786430 CUA720899:CUA786430 DDW720899:DDW786430 DNS720899:DNS786430 DXO720899:DXO786430 EHK720899:EHK786430 ERG720899:ERG786430 FBC720899:FBC786430 FKY720899:FKY786430 FUU720899:FUU786430 GEQ720899:GEQ786430 GOM720899:GOM786430 GYI720899:GYI786430 HIE720899:HIE786430 HSA720899:HSA786430 IBW720899:IBW786430 ILS720899:ILS786430 IVO720899:IVO786430 JFK720899:JFK786430 JPG720899:JPG786430 JZC720899:JZC786430 KIY720899:KIY786430 KSU720899:KSU786430 LCQ720899:LCQ786430 LMM720899:LMM786430 LWI720899:LWI786430 MGE720899:MGE786430 MQA720899:MQA786430 MZW720899:MZW786430 NJS720899:NJS786430 NTO720899:NTO786430 ODK720899:ODK786430 ONG720899:ONG786430 OXC720899:OXC786430 PGY720899:PGY786430 PQU720899:PQU786430 QAQ720899:QAQ786430 QKM720899:QKM786430 QUI720899:QUI786430 REE720899:REE786430 ROA720899:ROA786430 RXW720899:RXW786430 SHS720899:SHS786430 SRO720899:SRO786430 TBK720899:TBK786430 TLG720899:TLG786430 TVC720899:TVC786430 UEY720899:UEY786430 UOU720899:UOU786430 UYQ720899:UYQ786430 VIM720899:VIM786430 VSI720899:VSI786430 WCE720899:WCE786430 WMA720899:WMA786430 WVW720899:WVW786430 O786435:O851966 JK786435:JK851966 TG786435:TG851966 ADC786435:ADC851966 AMY786435:AMY851966 AWU786435:AWU851966 BGQ786435:BGQ851966 BQM786435:BQM851966 CAI786435:CAI851966 CKE786435:CKE851966 CUA786435:CUA851966 DDW786435:DDW851966 DNS786435:DNS851966 DXO786435:DXO851966 EHK786435:EHK851966 ERG786435:ERG851966 FBC786435:FBC851966 FKY786435:FKY851966 FUU786435:FUU851966 GEQ786435:GEQ851966 GOM786435:GOM851966 GYI786435:GYI851966 HIE786435:HIE851966 HSA786435:HSA851966 IBW786435:IBW851966 ILS786435:ILS851966 IVO786435:IVO851966 JFK786435:JFK851966 JPG786435:JPG851966 JZC786435:JZC851966 KIY786435:KIY851966 KSU786435:KSU851966 LCQ786435:LCQ851966 LMM786435:LMM851966 LWI786435:LWI851966 MGE786435:MGE851966 MQA786435:MQA851966 MZW786435:MZW851966 NJS786435:NJS851966 NTO786435:NTO851966 ODK786435:ODK851966 ONG786435:ONG851966 OXC786435:OXC851966 PGY786435:PGY851966 PQU786435:PQU851966 QAQ786435:QAQ851966 QKM786435:QKM851966 QUI786435:QUI851966 REE786435:REE851966 ROA786435:ROA851966 RXW786435:RXW851966 SHS786435:SHS851966 SRO786435:SRO851966 TBK786435:TBK851966 TLG786435:TLG851966 TVC786435:TVC851966 UEY786435:UEY851966 UOU786435:UOU851966 UYQ786435:UYQ851966 VIM786435:VIM851966 VSI786435:VSI851966 WCE786435:WCE851966 WMA786435:WMA851966 WVW786435:WVW851966 O851971:O917502 JK851971:JK917502 TG851971:TG917502 ADC851971:ADC917502 AMY851971:AMY917502 AWU851971:AWU917502 BGQ851971:BGQ917502 BQM851971:BQM917502 CAI851971:CAI917502 CKE851971:CKE917502 CUA851971:CUA917502 DDW851971:DDW917502 DNS851971:DNS917502 DXO851971:DXO917502 EHK851971:EHK917502 ERG851971:ERG917502 FBC851971:FBC917502 FKY851971:FKY917502 FUU851971:FUU917502 GEQ851971:GEQ917502 GOM851971:GOM917502 GYI851971:GYI917502 HIE851971:HIE917502 HSA851971:HSA917502 IBW851971:IBW917502 ILS851971:ILS917502 IVO851971:IVO917502 JFK851971:JFK917502 JPG851971:JPG917502 JZC851971:JZC917502 KIY851971:KIY917502 KSU851971:KSU917502 LCQ851971:LCQ917502 LMM851971:LMM917502 LWI851971:LWI917502 MGE851971:MGE917502 MQA851971:MQA917502 MZW851971:MZW917502 NJS851971:NJS917502 NTO851971:NTO917502 ODK851971:ODK917502 ONG851971:ONG917502 OXC851971:OXC917502 PGY851971:PGY917502 PQU851971:PQU917502 QAQ851971:QAQ917502 QKM851971:QKM917502 QUI851971:QUI917502 REE851971:REE917502 ROA851971:ROA917502 RXW851971:RXW917502 SHS851971:SHS917502 SRO851971:SRO917502 TBK851971:TBK917502 TLG851971:TLG917502 TVC851971:TVC917502 UEY851971:UEY917502 UOU851971:UOU917502 UYQ851971:UYQ917502 VIM851971:VIM917502 VSI851971:VSI917502 WCE851971:WCE917502 WMA851971:WMA917502 WVW851971:WVW917502 O917507:O983038 JK917507:JK983038 TG917507:TG983038 ADC917507:ADC983038 AMY917507:AMY983038 AWU917507:AWU983038 BGQ917507:BGQ983038 BQM917507:BQM983038 CAI917507:CAI983038 CKE917507:CKE983038 CUA917507:CUA983038 DDW917507:DDW983038 DNS917507:DNS983038 DXO917507:DXO983038 EHK917507:EHK983038 ERG917507:ERG983038 FBC917507:FBC983038 FKY917507:FKY983038 FUU917507:FUU983038 GEQ917507:GEQ983038 GOM917507:GOM983038 GYI917507:GYI983038 HIE917507:HIE983038 HSA917507:HSA983038 IBW917507:IBW983038 ILS917507:ILS983038 IVO917507:IVO983038 JFK917507:JFK983038 JPG917507:JPG983038 JZC917507:JZC983038 KIY917507:KIY983038 KSU917507:KSU983038 LCQ917507:LCQ983038 LMM917507:LMM983038 LWI917507:LWI983038 MGE917507:MGE983038 MQA917507:MQA983038 MZW917507:MZW983038 NJS917507:NJS983038 NTO917507:NTO983038 ODK917507:ODK983038 ONG917507:ONG983038 OXC917507:OXC983038 PGY917507:PGY983038 PQU917507:PQU983038 QAQ917507:QAQ983038 QKM917507:QKM983038 QUI917507:QUI983038 REE917507:REE983038 ROA917507:ROA983038 RXW917507:RXW983038 SHS917507:SHS983038 SRO917507:SRO983038 TBK917507:TBK983038 TLG917507:TLG983038 TVC917507:TVC983038 UEY917507:UEY983038 UOU917507:UOU983038 UYQ917507:UYQ983038 VIM917507:VIM983038 VSI917507:VSI983038 WCE917507:WCE983038 WMA917507:WMA983038 WVW917507:WVW983038 O983043:O1048576 JK983043:JK1048576 TG983043:TG1048576 ADC983043:ADC1048576 AMY983043:AMY1048576 AWU983043:AWU1048576 BGQ983043:BGQ1048576 BQM983043:BQM1048576 CAI983043:CAI1048576 CKE983043:CKE1048576 CUA983043:CUA1048576 DDW983043:DDW1048576 DNS983043:DNS1048576 DXO983043:DXO1048576 EHK983043:EHK1048576 ERG983043:ERG1048576 FBC983043:FBC1048576 FKY983043:FKY1048576 FUU983043:FUU1048576 GEQ983043:GEQ1048576 GOM983043:GOM1048576 GYI983043:GYI1048576 HIE983043:HIE1048576 HSA983043:HSA1048576 IBW983043:IBW1048576 ILS983043:ILS1048576 IVO983043:IVO1048576 JFK983043:JFK1048576 JPG983043:JPG1048576 JZC983043:JZC1048576 KIY983043:KIY1048576 KSU983043:KSU1048576 LCQ983043:LCQ1048576 LMM983043:LMM1048576 LWI983043:LWI1048576 MGE983043:MGE1048576 MQA983043:MQA1048576 MZW983043:MZW1048576 NJS983043:NJS1048576 NTO983043:NTO1048576 ODK983043:ODK1048576 ONG983043:ONG1048576 OXC983043:OXC1048576 PGY983043:PGY1048576 PQU983043:PQU1048576 QAQ983043:QAQ1048576 QKM983043:QKM1048576 QUI983043:QUI1048576 REE983043:REE1048576 ROA983043:ROA1048576 RXW983043:RXW1048576 SHS983043:SHS1048576 SRO983043:SRO1048576 TBK983043:TBK1048576 TLG983043:TLG1048576 TVC983043:TVC1048576 UEY983043:UEY1048576 UOU983043:UOU1048576 UYQ983043:UYQ1048576 VIM983043:VIM1048576 VSI983043:VSI1048576 WCE983043:WCE1048576 WMA983043:WMA1048576 WVW983043:WVW1048576 WVW5:WVW65534 WMA5:WMA65534 WCE5:WCE65534 VSI5:VSI65534 VIM5:VIM65534 UYQ5:UYQ65534 UOU5:UOU65534 UEY5:UEY65534 TVC5:TVC65534 TLG5:TLG65534 TBK5:TBK65534 SRO5:SRO65534 SHS5:SHS65534 RXW5:RXW65534 ROA5:ROA65534 REE5:REE65534 QUI5:QUI65534 QKM5:QKM65534 QAQ5:QAQ65534 PQU5:PQU65534 PGY5:PGY65534 OXC5:OXC65534 ONG5:ONG65534 ODK5:ODK65534 NTO5:NTO65534 NJS5:NJS65534 MZW5:MZW65534 MQA5:MQA65534 MGE5:MGE65534 LWI5:LWI65534 LMM5:LMM65534 LCQ5:LCQ65534 KSU5:KSU65534 KIY5:KIY65534 JZC5:JZC65534 JPG5:JPG65534 JFK5:JFK65534 IVO5:IVO65534 ILS5:ILS65534 IBW5:IBW65534 HSA5:HSA65534 HIE5:HIE65534 GYI5:GYI65534 GOM5:GOM65534 GEQ5:GEQ65534 FUU5:FUU65534 FKY5:FKY65534 FBC5:FBC65534 ERG5:ERG65534 EHK5:EHK65534 DXO5:DXO65534 DNS5:DNS65534 DDW5:DDW65534 CUA5:CUA65534 CKE5:CKE65534 CAI5:CAI65534 BQM5:BQM65534 BGQ5:BGQ65534 AWU5:AWU65534 AMY5:AMY65534 ADC5:ADC65534 TG5:TG65534 JK5:JK65534 O5:O65534" xr:uid="{58F964F6-4C5B-4FC8-9902-E52E268D8C08}">
      <formula1>"No,Yes"</formula1>
    </dataValidation>
    <dataValidation allowBlank="1" showErrorMessage="1" sqref="A65539:A131070 IW65539:IW131070 SS65539:SS131070 ACO65539:ACO131070 AMK65539:AMK131070 AWG65539:AWG131070 BGC65539:BGC131070 BPY65539:BPY131070 BZU65539:BZU131070 CJQ65539:CJQ131070 CTM65539:CTM131070 DDI65539:DDI131070 DNE65539:DNE131070 DXA65539:DXA131070 EGW65539:EGW131070 EQS65539:EQS131070 FAO65539:FAO131070 FKK65539:FKK131070 FUG65539:FUG131070 GEC65539:GEC131070 GNY65539:GNY131070 GXU65539:GXU131070 HHQ65539:HHQ131070 HRM65539:HRM131070 IBI65539:IBI131070 ILE65539:ILE131070 IVA65539:IVA131070 JEW65539:JEW131070 JOS65539:JOS131070 JYO65539:JYO131070 KIK65539:KIK131070 KSG65539:KSG131070 LCC65539:LCC131070 LLY65539:LLY131070 LVU65539:LVU131070 MFQ65539:MFQ131070 MPM65539:MPM131070 MZI65539:MZI131070 NJE65539:NJE131070 NTA65539:NTA131070 OCW65539:OCW131070 OMS65539:OMS131070 OWO65539:OWO131070 PGK65539:PGK131070 PQG65539:PQG131070 QAC65539:QAC131070 QJY65539:QJY131070 QTU65539:QTU131070 RDQ65539:RDQ131070 RNM65539:RNM131070 RXI65539:RXI131070 SHE65539:SHE131070 SRA65539:SRA131070 TAW65539:TAW131070 TKS65539:TKS131070 TUO65539:TUO131070 UEK65539:UEK131070 UOG65539:UOG131070 UYC65539:UYC131070 VHY65539:VHY131070 VRU65539:VRU131070 WBQ65539:WBQ131070 WLM65539:WLM131070 WVI65539:WVI131070 A131075:A196606 IW131075:IW196606 SS131075:SS196606 ACO131075:ACO196606 AMK131075:AMK196606 AWG131075:AWG196606 BGC131075:BGC196606 BPY131075:BPY196606 BZU131075:BZU196606 CJQ131075:CJQ196606 CTM131075:CTM196606 DDI131075:DDI196606 DNE131075:DNE196606 DXA131075:DXA196606 EGW131075:EGW196606 EQS131075:EQS196606 FAO131075:FAO196606 FKK131075:FKK196606 FUG131075:FUG196606 GEC131075:GEC196606 GNY131075:GNY196606 GXU131075:GXU196606 HHQ131075:HHQ196606 HRM131075:HRM196606 IBI131075:IBI196606 ILE131075:ILE196606 IVA131075:IVA196606 JEW131075:JEW196606 JOS131075:JOS196606 JYO131075:JYO196606 KIK131075:KIK196606 KSG131075:KSG196606 LCC131075:LCC196606 LLY131075:LLY196606 LVU131075:LVU196606 MFQ131075:MFQ196606 MPM131075:MPM196606 MZI131075:MZI196606 NJE131075:NJE196606 NTA131075:NTA196606 OCW131075:OCW196606 OMS131075:OMS196606 OWO131075:OWO196606 PGK131075:PGK196606 PQG131075:PQG196606 QAC131075:QAC196606 QJY131075:QJY196606 QTU131075:QTU196606 RDQ131075:RDQ196606 RNM131075:RNM196606 RXI131075:RXI196606 SHE131075:SHE196606 SRA131075:SRA196606 TAW131075:TAW196606 TKS131075:TKS196606 TUO131075:TUO196606 UEK131075:UEK196606 UOG131075:UOG196606 UYC131075:UYC196606 VHY131075:VHY196606 VRU131075:VRU196606 WBQ131075:WBQ196606 WLM131075:WLM196606 WVI131075:WVI196606 A196611:A262142 IW196611:IW262142 SS196611:SS262142 ACO196611:ACO262142 AMK196611:AMK262142 AWG196611:AWG262142 BGC196611:BGC262142 BPY196611:BPY262142 BZU196611:BZU262142 CJQ196611:CJQ262142 CTM196611:CTM262142 DDI196611:DDI262142 DNE196611:DNE262142 DXA196611:DXA262142 EGW196611:EGW262142 EQS196611:EQS262142 FAO196611:FAO262142 FKK196611:FKK262142 FUG196611:FUG262142 GEC196611:GEC262142 GNY196611:GNY262142 GXU196611:GXU262142 HHQ196611:HHQ262142 HRM196611:HRM262142 IBI196611:IBI262142 ILE196611:ILE262142 IVA196611:IVA262142 JEW196611:JEW262142 JOS196611:JOS262142 JYO196611:JYO262142 KIK196611:KIK262142 KSG196611:KSG262142 LCC196611:LCC262142 LLY196611:LLY262142 LVU196611:LVU262142 MFQ196611:MFQ262142 MPM196611:MPM262142 MZI196611:MZI262142 NJE196611:NJE262142 NTA196611:NTA262142 OCW196611:OCW262142 OMS196611:OMS262142 OWO196611:OWO262142 PGK196611:PGK262142 PQG196611:PQG262142 QAC196611:QAC262142 QJY196611:QJY262142 QTU196611:QTU262142 RDQ196611:RDQ262142 RNM196611:RNM262142 RXI196611:RXI262142 SHE196611:SHE262142 SRA196611:SRA262142 TAW196611:TAW262142 TKS196611:TKS262142 TUO196611:TUO262142 UEK196611:UEK262142 UOG196611:UOG262142 UYC196611:UYC262142 VHY196611:VHY262142 VRU196611:VRU262142 WBQ196611:WBQ262142 WLM196611:WLM262142 WVI196611:WVI262142 A262147:A327678 IW262147:IW327678 SS262147:SS327678 ACO262147:ACO327678 AMK262147:AMK327678 AWG262147:AWG327678 BGC262147:BGC327678 BPY262147:BPY327678 BZU262147:BZU327678 CJQ262147:CJQ327678 CTM262147:CTM327678 DDI262147:DDI327678 DNE262147:DNE327678 DXA262147:DXA327678 EGW262147:EGW327678 EQS262147:EQS327678 FAO262147:FAO327678 FKK262147:FKK327678 FUG262147:FUG327678 GEC262147:GEC327678 GNY262147:GNY327678 GXU262147:GXU327678 HHQ262147:HHQ327678 HRM262147:HRM327678 IBI262147:IBI327678 ILE262147:ILE327678 IVA262147:IVA327678 JEW262147:JEW327678 JOS262147:JOS327678 JYO262147:JYO327678 KIK262147:KIK327678 KSG262147:KSG327678 LCC262147:LCC327678 LLY262147:LLY327678 LVU262147:LVU327678 MFQ262147:MFQ327678 MPM262147:MPM327678 MZI262147:MZI327678 NJE262147:NJE327678 NTA262147:NTA327678 OCW262147:OCW327678 OMS262147:OMS327678 OWO262147:OWO327678 PGK262147:PGK327678 PQG262147:PQG327678 QAC262147:QAC327678 QJY262147:QJY327678 QTU262147:QTU327678 RDQ262147:RDQ327678 RNM262147:RNM327678 RXI262147:RXI327678 SHE262147:SHE327678 SRA262147:SRA327678 TAW262147:TAW327678 TKS262147:TKS327678 TUO262147:TUO327678 UEK262147:UEK327678 UOG262147:UOG327678 UYC262147:UYC327678 VHY262147:VHY327678 VRU262147:VRU327678 WBQ262147:WBQ327678 WLM262147:WLM327678 WVI262147:WVI327678 A327683:A393214 IW327683:IW393214 SS327683:SS393214 ACO327683:ACO393214 AMK327683:AMK393214 AWG327683:AWG393214 BGC327683:BGC393214 BPY327683:BPY393214 BZU327683:BZU393214 CJQ327683:CJQ393214 CTM327683:CTM393214 DDI327683:DDI393214 DNE327683:DNE393214 DXA327683:DXA393214 EGW327683:EGW393214 EQS327683:EQS393214 FAO327683:FAO393214 FKK327683:FKK393214 FUG327683:FUG393214 GEC327683:GEC393214 GNY327683:GNY393214 GXU327683:GXU393214 HHQ327683:HHQ393214 HRM327683:HRM393214 IBI327683:IBI393214 ILE327683:ILE393214 IVA327683:IVA393214 JEW327683:JEW393214 JOS327683:JOS393214 JYO327683:JYO393214 KIK327683:KIK393214 KSG327683:KSG393214 LCC327683:LCC393214 LLY327683:LLY393214 LVU327683:LVU393214 MFQ327683:MFQ393214 MPM327683:MPM393214 MZI327683:MZI393214 NJE327683:NJE393214 NTA327683:NTA393214 OCW327683:OCW393214 OMS327683:OMS393214 OWO327683:OWO393214 PGK327683:PGK393214 PQG327683:PQG393214 QAC327683:QAC393214 QJY327683:QJY393214 QTU327683:QTU393214 RDQ327683:RDQ393214 RNM327683:RNM393214 RXI327683:RXI393214 SHE327683:SHE393214 SRA327683:SRA393214 TAW327683:TAW393214 TKS327683:TKS393214 TUO327683:TUO393214 UEK327683:UEK393214 UOG327683:UOG393214 UYC327683:UYC393214 VHY327683:VHY393214 VRU327683:VRU393214 WBQ327683:WBQ393214 WLM327683:WLM393214 WVI327683:WVI393214 A393219:A458750 IW393219:IW458750 SS393219:SS458750 ACO393219:ACO458750 AMK393219:AMK458750 AWG393219:AWG458750 BGC393219:BGC458750 BPY393219:BPY458750 BZU393219:BZU458750 CJQ393219:CJQ458750 CTM393219:CTM458750 DDI393219:DDI458750 DNE393219:DNE458750 DXA393219:DXA458750 EGW393219:EGW458750 EQS393219:EQS458750 FAO393219:FAO458750 FKK393219:FKK458750 FUG393219:FUG458750 GEC393219:GEC458750 GNY393219:GNY458750 GXU393219:GXU458750 HHQ393219:HHQ458750 HRM393219:HRM458750 IBI393219:IBI458750 ILE393219:ILE458750 IVA393219:IVA458750 JEW393219:JEW458750 JOS393219:JOS458750 JYO393219:JYO458750 KIK393219:KIK458750 KSG393219:KSG458750 LCC393219:LCC458750 LLY393219:LLY458750 LVU393219:LVU458750 MFQ393219:MFQ458750 MPM393219:MPM458750 MZI393219:MZI458750 NJE393219:NJE458750 NTA393219:NTA458750 OCW393219:OCW458750 OMS393219:OMS458750 OWO393219:OWO458750 PGK393219:PGK458750 PQG393219:PQG458750 QAC393219:QAC458750 QJY393219:QJY458750 QTU393219:QTU458750 RDQ393219:RDQ458750 RNM393219:RNM458750 RXI393219:RXI458750 SHE393219:SHE458750 SRA393219:SRA458750 TAW393219:TAW458750 TKS393219:TKS458750 TUO393219:TUO458750 UEK393219:UEK458750 UOG393219:UOG458750 UYC393219:UYC458750 VHY393219:VHY458750 VRU393219:VRU458750 WBQ393219:WBQ458750 WLM393219:WLM458750 WVI393219:WVI458750 A458755:A524286 IW458755:IW524286 SS458755:SS524286 ACO458755:ACO524286 AMK458755:AMK524286 AWG458755:AWG524286 BGC458755:BGC524286 BPY458755:BPY524286 BZU458755:BZU524286 CJQ458755:CJQ524286 CTM458755:CTM524286 DDI458755:DDI524286 DNE458755:DNE524286 DXA458755:DXA524286 EGW458755:EGW524286 EQS458755:EQS524286 FAO458755:FAO524286 FKK458755:FKK524286 FUG458755:FUG524286 GEC458755:GEC524286 GNY458755:GNY524286 GXU458755:GXU524286 HHQ458755:HHQ524286 HRM458755:HRM524286 IBI458755:IBI524286 ILE458755:ILE524286 IVA458755:IVA524286 JEW458755:JEW524286 JOS458755:JOS524286 JYO458755:JYO524286 KIK458755:KIK524286 KSG458755:KSG524286 LCC458755:LCC524286 LLY458755:LLY524286 LVU458755:LVU524286 MFQ458755:MFQ524286 MPM458755:MPM524286 MZI458755:MZI524286 NJE458755:NJE524286 NTA458755:NTA524286 OCW458755:OCW524286 OMS458755:OMS524286 OWO458755:OWO524286 PGK458755:PGK524286 PQG458755:PQG524286 QAC458755:QAC524286 QJY458755:QJY524286 QTU458755:QTU524286 RDQ458755:RDQ524286 RNM458755:RNM524286 RXI458755:RXI524286 SHE458755:SHE524286 SRA458755:SRA524286 TAW458755:TAW524286 TKS458755:TKS524286 TUO458755:TUO524286 UEK458755:UEK524286 UOG458755:UOG524286 UYC458755:UYC524286 VHY458755:VHY524286 VRU458755:VRU524286 WBQ458755:WBQ524286 WLM458755:WLM524286 WVI458755:WVI524286 A524291:A589822 IW524291:IW589822 SS524291:SS589822 ACO524291:ACO589822 AMK524291:AMK589822 AWG524291:AWG589822 BGC524291:BGC589822 BPY524291:BPY589822 BZU524291:BZU589822 CJQ524291:CJQ589822 CTM524291:CTM589822 DDI524291:DDI589822 DNE524291:DNE589822 DXA524291:DXA589822 EGW524291:EGW589822 EQS524291:EQS589822 FAO524291:FAO589822 FKK524291:FKK589822 FUG524291:FUG589822 GEC524291:GEC589822 GNY524291:GNY589822 GXU524291:GXU589822 HHQ524291:HHQ589822 HRM524291:HRM589822 IBI524291:IBI589822 ILE524291:ILE589822 IVA524291:IVA589822 JEW524291:JEW589822 JOS524291:JOS589822 JYO524291:JYO589822 KIK524291:KIK589822 KSG524291:KSG589822 LCC524291:LCC589822 LLY524291:LLY589822 LVU524291:LVU589822 MFQ524291:MFQ589822 MPM524291:MPM589822 MZI524291:MZI589822 NJE524291:NJE589822 NTA524291:NTA589822 OCW524291:OCW589822 OMS524291:OMS589822 OWO524291:OWO589822 PGK524291:PGK589822 PQG524291:PQG589822 QAC524291:QAC589822 QJY524291:QJY589822 QTU524291:QTU589822 RDQ524291:RDQ589822 RNM524291:RNM589822 RXI524291:RXI589822 SHE524291:SHE589822 SRA524291:SRA589822 TAW524291:TAW589822 TKS524291:TKS589822 TUO524291:TUO589822 UEK524291:UEK589822 UOG524291:UOG589822 UYC524291:UYC589822 VHY524291:VHY589822 VRU524291:VRU589822 WBQ524291:WBQ589822 WLM524291:WLM589822 WVI524291:WVI589822 A589827:A655358 IW589827:IW655358 SS589827:SS655358 ACO589827:ACO655358 AMK589827:AMK655358 AWG589827:AWG655358 BGC589827:BGC655358 BPY589827:BPY655358 BZU589827:BZU655358 CJQ589827:CJQ655358 CTM589827:CTM655358 DDI589827:DDI655358 DNE589827:DNE655358 DXA589827:DXA655358 EGW589827:EGW655358 EQS589827:EQS655358 FAO589827:FAO655358 FKK589827:FKK655358 FUG589827:FUG655358 GEC589827:GEC655358 GNY589827:GNY655358 GXU589827:GXU655358 HHQ589827:HHQ655358 HRM589827:HRM655358 IBI589827:IBI655358 ILE589827:ILE655358 IVA589827:IVA655358 JEW589827:JEW655358 JOS589827:JOS655358 JYO589827:JYO655358 KIK589827:KIK655358 KSG589827:KSG655358 LCC589827:LCC655358 LLY589827:LLY655358 LVU589827:LVU655358 MFQ589827:MFQ655358 MPM589827:MPM655358 MZI589827:MZI655358 NJE589827:NJE655358 NTA589827:NTA655358 OCW589827:OCW655358 OMS589827:OMS655358 OWO589827:OWO655358 PGK589827:PGK655358 PQG589827:PQG655358 QAC589827:QAC655358 QJY589827:QJY655358 QTU589827:QTU655358 RDQ589827:RDQ655358 RNM589827:RNM655358 RXI589827:RXI655358 SHE589827:SHE655358 SRA589827:SRA655358 TAW589827:TAW655358 TKS589827:TKS655358 TUO589827:TUO655358 UEK589827:UEK655358 UOG589827:UOG655358 UYC589827:UYC655358 VHY589827:VHY655358 VRU589827:VRU655358 WBQ589827:WBQ655358 WLM589827:WLM655358 WVI589827:WVI655358 A655363:A720894 IW655363:IW720894 SS655363:SS720894 ACO655363:ACO720894 AMK655363:AMK720894 AWG655363:AWG720894 BGC655363:BGC720894 BPY655363:BPY720894 BZU655363:BZU720894 CJQ655363:CJQ720894 CTM655363:CTM720894 DDI655363:DDI720894 DNE655363:DNE720894 DXA655363:DXA720894 EGW655363:EGW720894 EQS655363:EQS720894 FAO655363:FAO720894 FKK655363:FKK720894 FUG655363:FUG720894 GEC655363:GEC720894 GNY655363:GNY720894 GXU655363:GXU720894 HHQ655363:HHQ720894 HRM655363:HRM720894 IBI655363:IBI720894 ILE655363:ILE720894 IVA655363:IVA720894 JEW655363:JEW720894 JOS655363:JOS720894 JYO655363:JYO720894 KIK655363:KIK720894 KSG655363:KSG720894 LCC655363:LCC720894 LLY655363:LLY720894 LVU655363:LVU720894 MFQ655363:MFQ720894 MPM655363:MPM720894 MZI655363:MZI720894 NJE655363:NJE720894 NTA655363:NTA720894 OCW655363:OCW720894 OMS655363:OMS720894 OWO655363:OWO720894 PGK655363:PGK720894 PQG655363:PQG720894 QAC655363:QAC720894 QJY655363:QJY720894 QTU655363:QTU720894 RDQ655363:RDQ720894 RNM655363:RNM720894 RXI655363:RXI720894 SHE655363:SHE720894 SRA655363:SRA720894 TAW655363:TAW720894 TKS655363:TKS720894 TUO655363:TUO720894 UEK655363:UEK720894 UOG655363:UOG720894 UYC655363:UYC720894 VHY655363:VHY720894 VRU655363:VRU720894 WBQ655363:WBQ720894 WLM655363:WLM720894 WVI655363:WVI720894 A720899:A786430 IW720899:IW786430 SS720899:SS786430 ACO720899:ACO786430 AMK720899:AMK786430 AWG720899:AWG786430 BGC720899:BGC786430 BPY720899:BPY786430 BZU720899:BZU786430 CJQ720899:CJQ786430 CTM720899:CTM786430 DDI720899:DDI786430 DNE720899:DNE786430 DXA720899:DXA786430 EGW720899:EGW786430 EQS720899:EQS786430 FAO720899:FAO786430 FKK720899:FKK786430 FUG720899:FUG786430 GEC720899:GEC786430 GNY720899:GNY786430 GXU720899:GXU786430 HHQ720899:HHQ786430 HRM720899:HRM786430 IBI720899:IBI786430 ILE720899:ILE786430 IVA720899:IVA786430 JEW720899:JEW786430 JOS720899:JOS786430 JYO720899:JYO786430 KIK720899:KIK786430 KSG720899:KSG786430 LCC720899:LCC786430 LLY720899:LLY786430 LVU720899:LVU786430 MFQ720899:MFQ786430 MPM720899:MPM786430 MZI720899:MZI786430 NJE720899:NJE786430 NTA720899:NTA786430 OCW720899:OCW786430 OMS720899:OMS786430 OWO720899:OWO786430 PGK720899:PGK786430 PQG720899:PQG786430 QAC720899:QAC786430 QJY720899:QJY786430 QTU720899:QTU786430 RDQ720899:RDQ786430 RNM720899:RNM786430 RXI720899:RXI786430 SHE720899:SHE786430 SRA720899:SRA786430 TAW720899:TAW786430 TKS720899:TKS786430 TUO720899:TUO786430 UEK720899:UEK786430 UOG720899:UOG786430 UYC720899:UYC786430 VHY720899:VHY786430 VRU720899:VRU786430 WBQ720899:WBQ786430 WLM720899:WLM786430 WVI720899:WVI786430 A786435:A851966 IW786435:IW851966 SS786435:SS851966 ACO786435:ACO851966 AMK786435:AMK851966 AWG786435:AWG851966 BGC786435:BGC851966 BPY786435:BPY851966 BZU786435:BZU851966 CJQ786435:CJQ851966 CTM786435:CTM851966 DDI786435:DDI851966 DNE786435:DNE851966 DXA786435:DXA851966 EGW786435:EGW851966 EQS786435:EQS851966 FAO786435:FAO851966 FKK786435:FKK851966 FUG786435:FUG851966 GEC786435:GEC851966 GNY786435:GNY851966 GXU786435:GXU851966 HHQ786435:HHQ851966 HRM786435:HRM851966 IBI786435:IBI851966 ILE786435:ILE851966 IVA786435:IVA851966 JEW786435:JEW851966 JOS786435:JOS851966 JYO786435:JYO851966 KIK786435:KIK851966 KSG786435:KSG851966 LCC786435:LCC851966 LLY786435:LLY851966 LVU786435:LVU851966 MFQ786435:MFQ851966 MPM786435:MPM851966 MZI786435:MZI851966 NJE786435:NJE851966 NTA786435:NTA851966 OCW786435:OCW851966 OMS786435:OMS851966 OWO786435:OWO851966 PGK786435:PGK851966 PQG786435:PQG851966 QAC786435:QAC851966 QJY786435:QJY851966 QTU786435:QTU851966 RDQ786435:RDQ851966 RNM786435:RNM851966 RXI786435:RXI851966 SHE786435:SHE851966 SRA786435:SRA851966 TAW786435:TAW851966 TKS786435:TKS851966 TUO786435:TUO851966 UEK786435:UEK851966 UOG786435:UOG851966 UYC786435:UYC851966 VHY786435:VHY851966 VRU786435:VRU851966 WBQ786435:WBQ851966 WLM786435:WLM851966 WVI786435:WVI851966 A851971:A917502 IW851971:IW917502 SS851971:SS917502 ACO851971:ACO917502 AMK851971:AMK917502 AWG851971:AWG917502 BGC851971:BGC917502 BPY851971:BPY917502 BZU851971:BZU917502 CJQ851971:CJQ917502 CTM851971:CTM917502 DDI851971:DDI917502 DNE851971:DNE917502 DXA851971:DXA917502 EGW851971:EGW917502 EQS851971:EQS917502 FAO851971:FAO917502 FKK851971:FKK917502 FUG851971:FUG917502 GEC851971:GEC917502 GNY851971:GNY917502 GXU851971:GXU917502 HHQ851971:HHQ917502 HRM851971:HRM917502 IBI851971:IBI917502 ILE851971:ILE917502 IVA851971:IVA917502 JEW851971:JEW917502 JOS851971:JOS917502 JYO851971:JYO917502 KIK851971:KIK917502 KSG851971:KSG917502 LCC851971:LCC917502 LLY851971:LLY917502 LVU851971:LVU917502 MFQ851971:MFQ917502 MPM851971:MPM917502 MZI851971:MZI917502 NJE851971:NJE917502 NTA851971:NTA917502 OCW851971:OCW917502 OMS851971:OMS917502 OWO851971:OWO917502 PGK851971:PGK917502 PQG851971:PQG917502 QAC851971:QAC917502 QJY851971:QJY917502 QTU851971:QTU917502 RDQ851971:RDQ917502 RNM851971:RNM917502 RXI851971:RXI917502 SHE851971:SHE917502 SRA851971:SRA917502 TAW851971:TAW917502 TKS851971:TKS917502 TUO851971:TUO917502 UEK851971:UEK917502 UOG851971:UOG917502 UYC851971:UYC917502 VHY851971:VHY917502 VRU851971:VRU917502 WBQ851971:WBQ917502 WLM851971:WLM917502 WVI851971:WVI917502 A917507:A983038 IW917507:IW983038 SS917507:SS983038 ACO917507:ACO983038 AMK917507:AMK983038 AWG917507:AWG983038 BGC917507:BGC983038 BPY917507:BPY983038 BZU917507:BZU983038 CJQ917507:CJQ983038 CTM917507:CTM983038 DDI917507:DDI983038 DNE917507:DNE983038 DXA917507:DXA983038 EGW917507:EGW983038 EQS917507:EQS983038 FAO917507:FAO983038 FKK917507:FKK983038 FUG917507:FUG983038 GEC917507:GEC983038 GNY917507:GNY983038 GXU917507:GXU983038 HHQ917507:HHQ983038 HRM917507:HRM983038 IBI917507:IBI983038 ILE917507:ILE983038 IVA917507:IVA983038 JEW917507:JEW983038 JOS917507:JOS983038 JYO917507:JYO983038 KIK917507:KIK983038 KSG917507:KSG983038 LCC917507:LCC983038 LLY917507:LLY983038 LVU917507:LVU983038 MFQ917507:MFQ983038 MPM917507:MPM983038 MZI917507:MZI983038 NJE917507:NJE983038 NTA917507:NTA983038 OCW917507:OCW983038 OMS917507:OMS983038 OWO917507:OWO983038 PGK917507:PGK983038 PQG917507:PQG983038 QAC917507:QAC983038 QJY917507:QJY983038 QTU917507:QTU983038 RDQ917507:RDQ983038 RNM917507:RNM983038 RXI917507:RXI983038 SHE917507:SHE983038 SRA917507:SRA983038 TAW917507:TAW983038 TKS917507:TKS983038 TUO917507:TUO983038 UEK917507:UEK983038 UOG917507:UOG983038 UYC917507:UYC983038 VHY917507:VHY983038 VRU917507:VRU983038 WBQ917507:WBQ983038 WLM917507:WLM983038 WVI917507:WVI983038 A983043:A1048576 IW983043:IW1048576 SS983043:SS1048576 ACO983043:ACO1048576 AMK983043:AMK1048576 AWG983043:AWG1048576 BGC983043:BGC1048576 BPY983043:BPY1048576 BZU983043:BZU1048576 CJQ983043:CJQ1048576 CTM983043:CTM1048576 DDI983043:DDI1048576 DNE983043:DNE1048576 DXA983043:DXA1048576 EGW983043:EGW1048576 EQS983043:EQS1048576 FAO983043:FAO1048576 FKK983043:FKK1048576 FUG983043:FUG1048576 GEC983043:GEC1048576 GNY983043:GNY1048576 GXU983043:GXU1048576 HHQ983043:HHQ1048576 HRM983043:HRM1048576 IBI983043:IBI1048576 ILE983043:ILE1048576 IVA983043:IVA1048576 JEW983043:JEW1048576 JOS983043:JOS1048576 JYO983043:JYO1048576 KIK983043:KIK1048576 KSG983043:KSG1048576 LCC983043:LCC1048576 LLY983043:LLY1048576 LVU983043:LVU1048576 MFQ983043:MFQ1048576 MPM983043:MPM1048576 MZI983043:MZI1048576 NJE983043:NJE1048576 NTA983043:NTA1048576 OCW983043:OCW1048576 OMS983043:OMS1048576 OWO983043:OWO1048576 PGK983043:PGK1048576 PQG983043:PQG1048576 QAC983043:QAC1048576 QJY983043:QJY1048576 QTU983043:QTU1048576 RDQ983043:RDQ1048576 RNM983043:RNM1048576 RXI983043:RXI1048576 SHE983043:SHE1048576 SRA983043:SRA1048576 TAW983043:TAW1048576 TKS983043:TKS1048576 TUO983043:TUO1048576 UEK983043:UEK1048576 UOG983043:UOG1048576 UYC983043:UYC1048576 VHY983043:VHY1048576 VRU983043:VRU1048576 WBQ983043:WBQ1048576 WLM983043:WLM1048576 WVI983043:WVI1048576 C65539:N131070 IY65539:JJ131070 SU65539:TF131070 ACQ65539:ADB131070 AMM65539:AMX131070 AWI65539:AWT131070 BGE65539:BGP131070 BQA65539:BQL131070 BZW65539:CAH131070 CJS65539:CKD131070 CTO65539:CTZ131070 DDK65539:DDV131070 DNG65539:DNR131070 DXC65539:DXN131070 EGY65539:EHJ131070 EQU65539:ERF131070 FAQ65539:FBB131070 FKM65539:FKX131070 FUI65539:FUT131070 GEE65539:GEP131070 GOA65539:GOL131070 GXW65539:GYH131070 HHS65539:HID131070 HRO65539:HRZ131070 IBK65539:IBV131070 ILG65539:ILR131070 IVC65539:IVN131070 JEY65539:JFJ131070 JOU65539:JPF131070 JYQ65539:JZB131070 KIM65539:KIX131070 KSI65539:KST131070 LCE65539:LCP131070 LMA65539:LML131070 LVW65539:LWH131070 MFS65539:MGD131070 MPO65539:MPZ131070 MZK65539:MZV131070 NJG65539:NJR131070 NTC65539:NTN131070 OCY65539:ODJ131070 OMU65539:ONF131070 OWQ65539:OXB131070 PGM65539:PGX131070 PQI65539:PQT131070 QAE65539:QAP131070 QKA65539:QKL131070 QTW65539:QUH131070 RDS65539:RED131070 RNO65539:RNZ131070 RXK65539:RXV131070 SHG65539:SHR131070 SRC65539:SRN131070 TAY65539:TBJ131070 TKU65539:TLF131070 TUQ65539:TVB131070 UEM65539:UEX131070 UOI65539:UOT131070 UYE65539:UYP131070 VIA65539:VIL131070 VRW65539:VSH131070 WBS65539:WCD131070 WLO65539:WLZ131070 WVK65539:WVV131070 C131075:N196606 IY131075:JJ196606 SU131075:TF196606 ACQ131075:ADB196606 AMM131075:AMX196606 AWI131075:AWT196606 BGE131075:BGP196606 BQA131075:BQL196606 BZW131075:CAH196606 CJS131075:CKD196606 CTO131075:CTZ196606 DDK131075:DDV196606 DNG131075:DNR196606 DXC131075:DXN196606 EGY131075:EHJ196606 EQU131075:ERF196606 FAQ131075:FBB196606 FKM131075:FKX196606 FUI131075:FUT196606 GEE131075:GEP196606 GOA131075:GOL196606 GXW131075:GYH196606 HHS131075:HID196606 HRO131075:HRZ196606 IBK131075:IBV196606 ILG131075:ILR196606 IVC131075:IVN196606 JEY131075:JFJ196606 JOU131075:JPF196606 JYQ131075:JZB196606 KIM131075:KIX196606 KSI131075:KST196606 LCE131075:LCP196606 LMA131075:LML196606 LVW131075:LWH196606 MFS131075:MGD196606 MPO131075:MPZ196606 MZK131075:MZV196606 NJG131075:NJR196606 NTC131075:NTN196606 OCY131075:ODJ196606 OMU131075:ONF196606 OWQ131075:OXB196606 PGM131075:PGX196606 PQI131075:PQT196606 QAE131075:QAP196606 QKA131075:QKL196606 QTW131075:QUH196606 RDS131075:RED196606 RNO131075:RNZ196606 RXK131075:RXV196606 SHG131075:SHR196606 SRC131075:SRN196606 TAY131075:TBJ196606 TKU131075:TLF196606 TUQ131075:TVB196606 UEM131075:UEX196606 UOI131075:UOT196606 UYE131075:UYP196606 VIA131075:VIL196606 VRW131075:VSH196606 WBS131075:WCD196606 WLO131075:WLZ196606 WVK131075:WVV196606 C196611:N262142 IY196611:JJ262142 SU196611:TF262142 ACQ196611:ADB262142 AMM196611:AMX262142 AWI196611:AWT262142 BGE196611:BGP262142 BQA196611:BQL262142 BZW196611:CAH262142 CJS196611:CKD262142 CTO196611:CTZ262142 DDK196611:DDV262142 DNG196611:DNR262142 DXC196611:DXN262142 EGY196611:EHJ262142 EQU196611:ERF262142 FAQ196611:FBB262142 FKM196611:FKX262142 FUI196611:FUT262142 GEE196611:GEP262142 GOA196611:GOL262142 GXW196611:GYH262142 HHS196611:HID262142 HRO196611:HRZ262142 IBK196611:IBV262142 ILG196611:ILR262142 IVC196611:IVN262142 JEY196611:JFJ262142 JOU196611:JPF262142 JYQ196611:JZB262142 KIM196611:KIX262142 KSI196611:KST262142 LCE196611:LCP262142 LMA196611:LML262142 LVW196611:LWH262142 MFS196611:MGD262142 MPO196611:MPZ262142 MZK196611:MZV262142 NJG196611:NJR262142 NTC196611:NTN262142 OCY196611:ODJ262142 OMU196611:ONF262142 OWQ196611:OXB262142 PGM196611:PGX262142 PQI196611:PQT262142 QAE196611:QAP262142 QKA196611:QKL262142 QTW196611:QUH262142 RDS196611:RED262142 RNO196611:RNZ262142 RXK196611:RXV262142 SHG196611:SHR262142 SRC196611:SRN262142 TAY196611:TBJ262142 TKU196611:TLF262142 TUQ196611:TVB262142 UEM196611:UEX262142 UOI196611:UOT262142 UYE196611:UYP262142 VIA196611:VIL262142 VRW196611:VSH262142 WBS196611:WCD262142 WLO196611:WLZ262142 WVK196611:WVV262142 C262147:N327678 IY262147:JJ327678 SU262147:TF327678 ACQ262147:ADB327678 AMM262147:AMX327678 AWI262147:AWT327678 BGE262147:BGP327678 BQA262147:BQL327678 BZW262147:CAH327678 CJS262147:CKD327678 CTO262147:CTZ327678 DDK262147:DDV327678 DNG262147:DNR327678 DXC262147:DXN327678 EGY262147:EHJ327678 EQU262147:ERF327678 FAQ262147:FBB327678 FKM262147:FKX327678 FUI262147:FUT327678 GEE262147:GEP327678 GOA262147:GOL327678 GXW262147:GYH327678 HHS262147:HID327678 HRO262147:HRZ327678 IBK262147:IBV327678 ILG262147:ILR327678 IVC262147:IVN327678 JEY262147:JFJ327678 JOU262147:JPF327678 JYQ262147:JZB327678 KIM262147:KIX327678 KSI262147:KST327678 LCE262147:LCP327678 LMA262147:LML327678 LVW262147:LWH327678 MFS262147:MGD327678 MPO262147:MPZ327678 MZK262147:MZV327678 NJG262147:NJR327678 NTC262147:NTN327678 OCY262147:ODJ327678 OMU262147:ONF327678 OWQ262147:OXB327678 PGM262147:PGX327678 PQI262147:PQT327678 QAE262147:QAP327678 QKA262147:QKL327678 QTW262147:QUH327678 RDS262147:RED327678 RNO262147:RNZ327678 RXK262147:RXV327678 SHG262147:SHR327678 SRC262147:SRN327678 TAY262147:TBJ327678 TKU262147:TLF327678 TUQ262147:TVB327678 UEM262147:UEX327678 UOI262147:UOT327678 UYE262147:UYP327678 VIA262147:VIL327678 VRW262147:VSH327678 WBS262147:WCD327678 WLO262147:WLZ327678 WVK262147:WVV327678 C327683:N393214 IY327683:JJ393214 SU327683:TF393214 ACQ327683:ADB393214 AMM327683:AMX393214 AWI327683:AWT393214 BGE327683:BGP393214 BQA327683:BQL393214 BZW327683:CAH393214 CJS327683:CKD393214 CTO327683:CTZ393214 DDK327683:DDV393214 DNG327683:DNR393214 DXC327683:DXN393214 EGY327683:EHJ393214 EQU327683:ERF393214 FAQ327683:FBB393214 FKM327683:FKX393214 FUI327683:FUT393214 GEE327683:GEP393214 GOA327683:GOL393214 GXW327683:GYH393214 HHS327683:HID393214 HRO327683:HRZ393214 IBK327683:IBV393214 ILG327683:ILR393214 IVC327683:IVN393214 JEY327683:JFJ393214 JOU327683:JPF393214 JYQ327683:JZB393214 KIM327683:KIX393214 KSI327683:KST393214 LCE327683:LCP393214 LMA327683:LML393214 LVW327683:LWH393214 MFS327683:MGD393214 MPO327683:MPZ393214 MZK327683:MZV393214 NJG327683:NJR393214 NTC327683:NTN393214 OCY327683:ODJ393214 OMU327683:ONF393214 OWQ327683:OXB393214 PGM327683:PGX393214 PQI327683:PQT393214 QAE327683:QAP393214 QKA327683:QKL393214 QTW327683:QUH393214 RDS327683:RED393214 RNO327683:RNZ393214 RXK327683:RXV393214 SHG327683:SHR393214 SRC327683:SRN393214 TAY327683:TBJ393214 TKU327683:TLF393214 TUQ327683:TVB393214 UEM327683:UEX393214 UOI327683:UOT393214 UYE327683:UYP393214 VIA327683:VIL393214 VRW327683:VSH393214 WBS327683:WCD393214 WLO327683:WLZ393214 WVK327683:WVV393214 C393219:N458750 IY393219:JJ458750 SU393219:TF458750 ACQ393219:ADB458750 AMM393219:AMX458750 AWI393219:AWT458750 BGE393219:BGP458750 BQA393219:BQL458750 BZW393219:CAH458750 CJS393219:CKD458750 CTO393219:CTZ458750 DDK393219:DDV458750 DNG393219:DNR458750 DXC393219:DXN458750 EGY393219:EHJ458750 EQU393219:ERF458750 FAQ393219:FBB458750 FKM393219:FKX458750 FUI393219:FUT458750 GEE393219:GEP458750 GOA393219:GOL458750 GXW393219:GYH458750 HHS393219:HID458750 HRO393219:HRZ458750 IBK393219:IBV458750 ILG393219:ILR458750 IVC393219:IVN458750 JEY393219:JFJ458750 JOU393219:JPF458750 JYQ393219:JZB458750 KIM393219:KIX458750 KSI393219:KST458750 LCE393219:LCP458750 LMA393219:LML458750 LVW393219:LWH458750 MFS393219:MGD458750 MPO393219:MPZ458750 MZK393219:MZV458750 NJG393219:NJR458750 NTC393219:NTN458750 OCY393219:ODJ458750 OMU393219:ONF458750 OWQ393219:OXB458750 PGM393219:PGX458750 PQI393219:PQT458750 QAE393219:QAP458750 QKA393219:QKL458750 QTW393219:QUH458750 RDS393219:RED458750 RNO393219:RNZ458750 RXK393219:RXV458750 SHG393219:SHR458750 SRC393219:SRN458750 TAY393219:TBJ458750 TKU393219:TLF458750 TUQ393219:TVB458750 UEM393219:UEX458750 UOI393219:UOT458750 UYE393219:UYP458750 VIA393219:VIL458750 VRW393219:VSH458750 WBS393219:WCD458750 WLO393219:WLZ458750 WVK393219:WVV458750 C458755:N524286 IY458755:JJ524286 SU458755:TF524286 ACQ458755:ADB524286 AMM458755:AMX524286 AWI458755:AWT524286 BGE458755:BGP524286 BQA458755:BQL524286 BZW458755:CAH524286 CJS458755:CKD524286 CTO458755:CTZ524286 DDK458755:DDV524286 DNG458755:DNR524286 DXC458755:DXN524286 EGY458755:EHJ524286 EQU458755:ERF524286 FAQ458755:FBB524286 FKM458755:FKX524286 FUI458755:FUT524286 GEE458755:GEP524286 GOA458755:GOL524286 GXW458755:GYH524286 HHS458755:HID524286 HRO458755:HRZ524286 IBK458755:IBV524286 ILG458755:ILR524286 IVC458755:IVN524286 JEY458755:JFJ524286 JOU458755:JPF524286 JYQ458755:JZB524286 KIM458755:KIX524286 KSI458755:KST524286 LCE458755:LCP524286 LMA458755:LML524286 LVW458755:LWH524286 MFS458755:MGD524286 MPO458755:MPZ524286 MZK458755:MZV524286 NJG458755:NJR524286 NTC458755:NTN524286 OCY458755:ODJ524286 OMU458755:ONF524286 OWQ458755:OXB524286 PGM458755:PGX524286 PQI458755:PQT524286 QAE458755:QAP524286 QKA458755:QKL524286 QTW458755:QUH524286 RDS458755:RED524286 RNO458755:RNZ524286 RXK458755:RXV524286 SHG458755:SHR524286 SRC458755:SRN524286 TAY458755:TBJ524286 TKU458755:TLF524286 TUQ458755:TVB524286 UEM458755:UEX524286 UOI458755:UOT524286 UYE458755:UYP524286 VIA458755:VIL524286 VRW458755:VSH524286 WBS458755:WCD524286 WLO458755:WLZ524286 WVK458755:WVV524286 C524291:N589822 IY524291:JJ589822 SU524291:TF589822 ACQ524291:ADB589822 AMM524291:AMX589822 AWI524291:AWT589822 BGE524291:BGP589822 BQA524291:BQL589822 BZW524291:CAH589822 CJS524291:CKD589822 CTO524291:CTZ589822 DDK524291:DDV589822 DNG524291:DNR589822 DXC524291:DXN589822 EGY524291:EHJ589822 EQU524291:ERF589822 FAQ524291:FBB589822 FKM524291:FKX589822 FUI524291:FUT589822 GEE524291:GEP589822 GOA524291:GOL589822 GXW524291:GYH589822 HHS524291:HID589822 HRO524291:HRZ589822 IBK524291:IBV589822 ILG524291:ILR589822 IVC524291:IVN589822 JEY524291:JFJ589822 JOU524291:JPF589822 JYQ524291:JZB589822 KIM524291:KIX589822 KSI524291:KST589822 LCE524291:LCP589822 LMA524291:LML589822 LVW524291:LWH589822 MFS524291:MGD589822 MPO524291:MPZ589822 MZK524291:MZV589822 NJG524291:NJR589822 NTC524291:NTN589822 OCY524291:ODJ589822 OMU524291:ONF589822 OWQ524291:OXB589822 PGM524291:PGX589822 PQI524291:PQT589822 QAE524291:QAP589822 QKA524291:QKL589822 QTW524291:QUH589822 RDS524291:RED589822 RNO524291:RNZ589822 RXK524291:RXV589822 SHG524291:SHR589822 SRC524291:SRN589822 TAY524291:TBJ589822 TKU524291:TLF589822 TUQ524291:TVB589822 UEM524291:UEX589822 UOI524291:UOT589822 UYE524291:UYP589822 VIA524291:VIL589822 VRW524291:VSH589822 WBS524291:WCD589822 WLO524291:WLZ589822 WVK524291:WVV589822 C589827:N655358 IY589827:JJ655358 SU589827:TF655358 ACQ589827:ADB655358 AMM589827:AMX655358 AWI589827:AWT655358 BGE589827:BGP655358 BQA589827:BQL655358 BZW589827:CAH655358 CJS589827:CKD655358 CTO589827:CTZ655358 DDK589827:DDV655358 DNG589827:DNR655358 DXC589827:DXN655358 EGY589827:EHJ655358 EQU589827:ERF655358 FAQ589827:FBB655358 FKM589827:FKX655358 FUI589827:FUT655358 GEE589827:GEP655358 GOA589827:GOL655358 GXW589827:GYH655358 HHS589827:HID655358 HRO589827:HRZ655358 IBK589827:IBV655358 ILG589827:ILR655358 IVC589827:IVN655358 JEY589827:JFJ655358 JOU589827:JPF655358 JYQ589827:JZB655358 KIM589827:KIX655358 KSI589827:KST655358 LCE589827:LCP655358 LMA589827:LML655358 LVW589827:LWH655358 MFS589827:MGD655358 MPO589827:MPZ655358 MZK589827:MZV655358 NJG589827:NJR655358 NTC589827:NTN655358 OCY589827:ODJ655358 OMU589827:ONF655358 OWQ589827:OXB655358 PGM589827:PGX655358 PQI589827:PQT655358 QAE589827:QAP655358 QKA589827:QKL655358 QTW589827:QUH655358 RDS589827:RED655358 RNO589827:RNZ655358 RXK589827:RXV655358 SHG589827:SHR655358 SRC589827:SRN655358 TAY589827:TBJ655358 TKU589827:TLF655358 TUQ589827:TVB655358 UEM589827:UEX655358 UOI589827:UOT655358 UYE589827:UYP655358 VIA589827:VIL655358 VRW589827:VSH655358 WBS589827:WCD655358 WLO589827:WLZ655358 WVK589827:WVV655358 C655363:N720894 IY655363:JJ720894 SU655363:TF720894 ACQ655363:ADB720894 AMM655363:AMX720894 AWI655363:AWT720894 BGE655363:BGP720894 BQA655363:BQL720894 BZW655363:CAH720894 CJS655363:CKD720894 CTO655363:CTZ720894 DDK655363:DDV720894 DNG655363:DNR720894 DXC655363:DXN720894 EGY655363:EHJ720894 EQU655363:ERF720894 FAQ655363:FBB720894 FKM655363:FKX720894 FUI655363:FUT720894 GEE655363:GEP720894 GOA655363:GOL720894 GXW655363:GYH720894 HHS655363:HID720894 HRO655363:HRZ720894 IBK655363:IBV720894 ILG655363:ILR720894 IVC655363:IVN720894 JEY655363:JFJ720894 JOU655363:JPF720894 JYQ655363:JZB720894 KIM655363:KIX720894 KSI655363:KST720894 LCE655363:LCP720894 LMA655363:LML720894 LVW655363:LWH720894 MFS655363:MGD720894 MPO655363:MPZ720894 MZK655363:MZV720894 NJG655363:NJR720894 NTC655363:NTN720894 OCY655363:ODJ720894 OMU655363:ONF720894 OWQ655363:OXB720894 PGM655363:PGX720894 PQI655363:PQT720894 QAE655363:QAP720894 QKA655363:QKL720894 QTW655363:QUH720894 RDS655363:RED720894 RNO655363:RNZ720894 RXK655363:RXV720894 SHG655363:SHR720894 SRC655363:SRN720894 TAY655363:TBJ720894 TKU655363:TLF720894 TUQ655363:TVB720894 UEM655363:UEX720894 UOI655363:UOT720894 UYE655363:UYP720894 VIA655363:VIL720894 VRW655363:VSH720894 WBS655363:WCD720894 WLO655363:WLZ720894 WVK655363:WVV720894 C720899:N786430 IY720899:JJ786430 SU720899:TF786430 ACQ720899:ADB786430 AMM720899:AMX786430 AWI720899:AWT786430 BGE720899:BGP786430 BQA720899:BQL786430 BZW720899:CAH786430 CJS720899:CKD786430 CTO720899:CTZ786430 DDK720899:DDV786430 DNG720899:DNR786430 DXC720899:DXN786430 EGY720899:EHJ786430 EQU720899:ERF786430 FAQ720899:FBB786430 FKM720899:FKX786430 FUI720899:FUT786430 GEE720899:GEP786430 GOA720899:GOL786430 GXW720899:GYH786430 HHS720899:HID786430 HRO720899:HRZ786430 IBK720899:IBV786430 ILG720899:ILR786430 IVC720899:IVN786430 JEY720899:JFJ786430 JOU720899:JPF786430 JYQ720899:JZB786430 KIM720899:KIX786430 KSI720899:KST786430 LCE720899:LCP786430 LMA720899:LML786430 LVW720899:LWH786430 MFS720899:MGD786430 MPO720899:MPZ786430 MZK720899:MZV786430 NJG720899:NJR786430 NTC720899:NTN786430 OCY720899:ODJ786430 OMU720899:ONF786430 OWQ720899:OXB786430 PGM720899:PGX786430 PQI720899:PQT786430 QAE720899:QAP786430 QKA720899:QKL786430 QTW720899:QUH786430 RDS720899:RED786430 RNO720899:RNZ786430 RXK720899:RXV786430 SHG720899:SHR786430 SRC720899:SRN786430 TAY720899:TBJ786430 TKU720899:TLF786430 TUQ720899:TVB786430 UEM720899:UEX786430 UOI720899:UOT786430 UYE720899:UYP786430 VIA720899:VIL786430 VRW720899:VSH786430 WBS720899:WCD786430 WLO720899:WLZ786430 WVK720899:WVV786430 C786435:N851966 IY786435:JJ851966 SU786435:TF851966 ACQ786435:ADB851966 AMM786435:AMX851966 AWI786435:AWT851966 BGE786435:BGP851966 BQA786435:BQL851966 BZW786435:CAH851966 CJS786435:CKD851966 CTO786435:CTZ851966 DDK786435:DDV851966 DNG786435:DNR851966 DXC786435:DXN851966 EGY786435:EHJ851966 EQU786435:ERF851966 FAQ786435:FBB851966 FKM786435:FKX851966 FUI786435:FUT851966 GEE786435:GEP851966 GOA786435:GOL851966 GXW786435:GYH851966 HHS786435:HID851966 HRO786435:HRZ851966 IBK786435:IBV851966 ILG786435:ILR851966 IVC786435:IVN851966 JEY786435:JFJ851966 JOU786435:JPF851966 JYQ786435:JZB851966 KIM786435:KIX851966 KSI786435:KST851966 LCE786435:LCP851966 LMA786435:LML851966 LVW786435:LWH851966 MFS786435:MGD851966 MPO786435:MPZ851966 MZK786435:MZV851966 NJG786435:NJR851966 NTC786435:NTN851966 OCY786435:ODJ851966 OMU786435:ONF851966 OWQ786435:OXB851966 PGM786435:PGX851966 PQI786435:PQT851966 QAE786435:QAP851966 QKA786435:QKL851966 QTW786435:QUH851966 RDS786435:RED851966 RNO786435:RNZ851966 RXK786435:RXV851966 SHG786435:SHR851966 SRC786435:SRN851966 TAY786435:TBJ851966 TKU786435:TLF851966 TUQ786435:TVB851966 UEM786435:UEX851966 UOI786435:UOT851966 UYE786435:UYP851966 VIA786435:VIL851966 VRW786435:VSH851966 WBS786435:WCD851966 WLO786435:WLZ851966 WVK786435:WVV851966 C851971:N917502 IY851971:JJ917502 SU851971:TF917502 ACQ851971:ADB917502 AMM851971:AMX917502 AWI851971:AWT917502 BGE851971:BGP917502 BQA851971:BQL917502 BZW851971:CAH917502 CJS851971:CKD917502 CTO851971:CTZ917502 DDK851971:DDV917502 DNG851971:DNR917502 DXC851971:DXN917502 EGY851971:EHJ917502 EQU851971:ERF917502 FAQ851971:FBB917502 FKM851971:FKX917502 FUI851971:FUT917502 GEE851971:GEP917502 GOA851971:GOL917502 GXW851971:GYH917502 HHS851971:HID917502 HRO851971:HRZ917502 IBK851971:IBV917502 ILG851971:ILR917502 IVC851971:IVN917502 JEY851971:JFJ917502 JOU851971:JPF917502 JYQ851971:JZB917502 KIM851971:KIX917502 KSI851971:KST917502 LCE851971:LCP917502 LMA851971:LML917502 LVW851971:LWH917502 MFS851971:MGD917502 MPO851971:MPZ917502 MZK851971:MZV917502 NJG851971:NJR917502 NTC851971:NTN917502 OCY851971:ODJ917502 OMU851971:ONF917502 OWQ851971:OXB917502 PGM851971:PGX917502 PQI851971:PQT917502 QAE851971:QAP917502 QKA851971:QKL917502 QTW851971:QUH917502 RDS851971:RED917502 RNO851971:RNZ917502 RXK851971:RXV917502 SHG851971:SHR917502 SRC851971:SRN917502 TAY851971:TBJ917502 TKU851971:TLF917502 TUQ851971:TVB917502 UEM851971:UEX917502 UOI851971:UOT917502 UYE851971:UYP917502 VIA851971:VIL917502 VRW851971:VSH917502 WBS851971:WCD917502 WLO851971:WLZ917502 WVK851971:WVV917502 C917507:N983038 IY917507:JJ983038 SU917507:TF983038 ACQ917507:ADB983038 AMM917507:AMX983038 AWI917507:AWT983038 BGE917507:BGP983038 BQA917507:BQL983038 BZW917507:CAH983038 CJS917507:CKD983038 CTO917507:CTZ983038 DDK917507:DDV983038 DNG917507:DNR983038 DXC917507:DXN983038 EGY917507:EHJ983038 EQU917507:ERF983038 FAQ917507:FBB983038 FKM917507:FKX983038 FUI917507:FUT983038 GEE917507:GEP983038 GOA917507:GOL983038 GXW917507:GYH983038 HHS917507:HID983038 HRO917507:HRZ983038 IBK917507:IBV983038 ILG917507:ILR983038 IVC917507:IVN983038 JEY917507:JFJ983038 JOU917507:JPF983038 JYQ917507:JZB983038 KIM917507:KIX983038 KSI917507:KST983038 LCE917507:LCP983038 LMA917507:LML983038 LVW917507:LWH983038 MFS917507:MGD983038 MPO917507:MPZ983038 MZK917507:MZV983038 NJG917507:NJR983038 NTC917507:NTN983038 OCY917507:ODJ983038 OMU917507:ONF983038 OWQ917507:OXB983038 PGM917507:PGX983038 PQI917507:PQT983038 QAE917507:QAP983038 QKA917507:QKL983038 QTW917507:QUH983038 RDS917507:RED983038 RNO917507:RNZ983038 RXK917507:RXV983038 SHG917507:SHR983038 SRC917507:SRN983038 TAY917507:TBJ983038 TKU917507:TLF983038 TUQ917507:TVB983038 UEM917507:UEX983038 UOI917507:UOT983038 UYE917507:UYP983038 VIA917507:VIL983038 VRW917507:VSH983038 WBS917507:WCD983038 WLO917507:WLZ983038 WVK917507:WVV983038 C983043:N1048576 IY983043:JJ1048576 SU983043:TF1048576 ACQ983043:ADB1048576 AMM983043:AMX1048576 AWI983043:AWT1048576 BGE983043:BGP1048576 BQA983043:BQL1048576 BZW983043:CAH1048576 CJS983043:CKD1048576 CTO983043:CTZ1048576 DDK983043:DDV1048576 DNG983043:DNR1048576 DXC983043:DXN1048576 EGY983043:EHJ1048576 EQU983043:ERF1048576 FAQ983043:FBB1048576 FKM983043:FKX1048576 FUI983043:FUT1048576 GEE983043:GEP1048576 GOA983043:GOL1048576 GXW983043:GYH1048576 HHS983043:HID1048576 HRO983043:HRZ1048576 IBK983043:IBV1048576 ILG983043:ILR1048576 IVC983043:IVN1048576 JEY983043:JFJ1048576 JOU983043:JPF1048576 JYQ983043:JZB1048576 KIM983043:KIX1048576 KSI983043:KST1048576 LCE983043:LCP1048576 LMA983043:LML1048576 LVW983043:LWH1048576 MFS983043:MGD1048576 MPO983043:MPZ1048576 MZK983043:MZV1048576 NJG983043:NJR1048576 NTC983043:NTN1048576 OCY983043:ODJ1048576 OMU983043:ONF1048576 OWQ983043:OXB1048576 PGM983043:PGX1048576 PQI983043:PQT1048576 QAE983043:QAP1048576 QKA983043:QKL1048576 QTW983043:QUH1048576 RDS983043:RED1048576 RNO983043:RNZ1048576 RXK983043:RXV1048576 SHG983043:SHR1048576 SRC983043:SRN1048576 TAY983043:TBJ1048576 TKU983043:TLF1048576 TUQ983043:TVB1048576 UEM983043:UEX1048576 UOI983043:UOT1048576 UYE983043:UYP1048576 VIA983043:VIL1048576 VRW983043:VSH1048576 WBS983043:WCD1048576 WLO983043:WLZ1048576 WVK983043:WVV1048576 WVK5:WVV65534 WLO5:WLZ65534 WBS5:WCD65534 VRW5:VSH65534 VIA5:VIL65534 UYE5:UYP65534 UOI5:UOT65534 UEM5:UEX65534 TUQ5:TVB65534 TKU5:TLF65534 TAY5:TBJ65534 SRC5:SRN65534 SHG5:SHR65534 RXK5:RXV65534 RNO5:RNZ65534 RDS5:RED65534 QTW5:QUH65534 QKA5:QKL65534 QAE5:QAP65534 PQI5:PQT65534 PGM5:PGX65534 OWQ5:OXB65534 OMU5:ONF65534 OCY5:ODJ65534 NTC5:NTN65534 NJG5:NJR65534 MZK5:MZV65534 MPO5:MPZ65534 MFS5:MGD65534 LVW5:LWH65534 LMA5:LML65534 LCE5:LCP65534 KSI5:KST65534 KIM5:KIX65534 JYQ5:JZB65534 JOU5:JPF65534 JEY5:JFJ65534 IVC5:IVN65534 ILG5:ILR65534 IBK5:IBV65534 HRO5:HRZ65534 HHS5:HID65534 GXW5:GYH65534 GOA5:GOL65534 GEE5:GEP65534 FUI5:FUT65534 FKM5:FKX65534 FAQ5:FBB65534 EQU5:ERF65534 EGY5:EHJ65534 DXC5:DXN65534 DNG5:DNR65534 DDK5:DDV65534 CTO5:CTZ65534 CJS5:CKD65534 BZW5:CAH65534 BQA5:BQL65534 BGE5:BGP65534 AWI5:AWT65534 AMM5:AMX65534 ACQ5:ADB65534 SU5:TF65534 IY5:JJ65534 A5:A65534 WVI5:WVI65534 WLM5:WLM65534 WBQ5:WBQ65534 VRU5:VRU65534 VHY5:VHY65534 UYC5:UYC65534 UOG5:UOG65534 UEK5:UEK65534 TUO5:TUO65534 TKS5:TKS65534 TAW5:TAW65534 SRA5:SRA65534 SHE5:SHE65534 RXI5:RXI65534 RNM5:RNM65534 RDQ5:RDQ65534 QTU5:QTU65534 QJY5:QJY65534 QAC5:QAC65534 PQG5:PQG65534 PGK5:PGK65534 OWO5:OWO65534 OMS5:OMS65534 OCW5:OCW65534 NTA5:NTA65534 NJE5:NJE65534 MZI5:MZI65534 MPM5:MPM65534 MFQ5:MFQ65534 LVU5:LVU65534 LLY5:LLY65534 LCC5:LCC65534 KSG5:KSG65534 KIK5:KIK65534 JYO5:JYO65534 JOS5:JOS65534 JEW5:JEW65534 IVA5:IVA65534 ILE5:ILE65534 IBI5:IBI65534 HRM5:HRM65534 HHQ5:HHQ65534 GXU5:GXU65534 GNY5:GNY65534 GEC5:GEC65534 FUG5:FUG65534 FKK5:FKK65534 FAO5:FAO65534 EQS5:EQS65534 EGW5:EGW65534 DXA5:DXA65534 DNE5:DNE65534 DDI5:DDI65534 CTM5:CTM65534 CJQ5:CJQ65534 BZU5:BZU65534 BPY5:BPY65534 BGC5:BGC65534 AWG5:AWG65534 AMK5:AMK65534 ACO5:ACO65534 SS5:SS65534 IW5:IW65534 C5:N65534" xr:uid="{702BAF07-2E2E-47D9-A1A6-8B5281B29E65}"/>
    <dataValidation type="list" allowBlank="1" showErrorMessage="1" sqref="B65539:B131070 IX65539:IX131070 ST65539:ST131070 ACP65539:ACP131070 AML65539:AML131070 AWH65539:AWH131070 BGD65539:BGD131070 BPZ65539:BPZ131070 BZV65539:BZV131070 CJR65539:CJR131070 CTN65539:CTN131070 DDJ65539:DDJ131070 DNF65539:DNF131070 DXB65539:DXB131070 EGX65539:EGX131070 EQT65539:EQT131070 FAP65539:FAP131070 FKL65539:FKL131070 FUH65539:FUH131070 GED65539:GED131070 GNZ65539:GNZ131070 GXV65539:GXV131070 HHR65539:HHR131070 HRN65539:HRN131070 IBJ65539:IBJ131070 ILF65539:ILF131070 IVB65539:IVB131070 JEX65539:JEX131070 JOT65539:JOT131070 JYP65539:JYP131070 KIL65539:KIL131070 KSH65539:KSH131070 LCD65539:LCD131070 LLZ65539:LLZ131070 LVV65539:LVV131070 MFR65539:MFR131070 MPN65539:MPN131070 MZJ65539:MZJ131070 NJF65539:NJF131070 NTB65539:NTB131070 OCX65539:OCX131070 OMT65539:OMT131070 OWP65539:OWP131070 PGL65539:PGL131070 PQH65539:PQH131070 QAD65539:QAD131070 QJZ65539:QJZ131070 QTV65539:QTV131070 RDR65539:RDR131070 RNN65539:RNN131070 RXJ65539:RXJ131070 SHF65539:SHF131070 SRB65539:SRB131070 TAX65539:TAX131070 TKT65539:TKT131070 TUP65539:TUP131070 UEL65539:UEL131070 UOH65539:UOH131070 UYD65539:UYD131070 VHZ65539:VHZ131070 VRV65539:VRV131070 WBR65539:WBR131070 WLN65539:WLN131070 WVJ65539:WVJ131070 B131075:B196606 IX131075:IX196606 ST131075:ST196606 ACP131075:ACP196606 AML131075:AML196606 AWH131075:AWH196606 BGD131075:BGD196606 BPZ131075:BPZ196606 BZV131075:BZV196606 CJR131075:CJR196606 CTN131075:CTN196606 DDJ131075:DDJ196606 DNF131075:DNF196606 DXB131075:DXB196606 EGX131075:EGX196606 EQT131075:EQT196606 FAP131075:FAP196606 FKL131075:FKL196606 FUH131075:FUH196606 GED131075:GED196606 GNZ131075:GNZ196606 GXV131075:GXV196606 HHR131075:HHR196606 HRN131075:HRN196606 IBJ131075:IBJ196606 ILF131075:ILF196606 IVB131075:IVB196606 JEX131075:JEX196606 JOT131075:JOT196606 JYP131075:JYP196606 KIL131075:KIL196606 KSH131075:KSH196606 LCD131075:LCD196606 LLZ131075:LLZ196606 LVV131075:LVV196606 MFR131075:MFR196606 MPN131075:MPN196606 MZJ131075:MZJ196606 NJF131075:NJF196606 NTB131075:NTB196606 OCX131075:OCX196606 OMT131075:OMT196606 OWP131075:OWP196606 PGL131075:PGL196606 PQH131075:PQH196606 QAD131075:QAD196606 QJZ131075:QJZ196606 QTV131075:QTV196606 RDR131075:RDR196606 RNN131075:RNN196606 RXJ131075:RXJ196606 SHF131075:SHF196606 SRB131075:SRB196606 TAX131075:TAX196606 TKT131075:TKT196606 TUP131075:TUP196606 UEL131075:UEL196606 UOH131075:UOH196606 UYD131075:UYD196606 VHZ131075:VHZ196606 VRV131075:VRV196606 WBR131075:WBR196606 WLN131075:WLN196606 WVJ131075:WVJ196606 B196611:B262142 IX196611:IX262142 ST196611:ST262142 ACP196611:ACP262142 AML196611:AML262142 AWH196611:AWH262142 BGD196611:BGD262142 BPZ196611:BPZ262142 BZV196611:BZV262142 CJR196611:CJR262142 CTN196611:CTN262142 DDJ196611:DDJ262142 DNF196611:DNF262142 DXB196611:DXB262142 EGX196611:EGX262142 EQT196611:EQT262142 FAP196611:FAP262142 FKL196611:FKL262142 FUH196611:FUH262142 GED196611:GED262142 GNZ196611:GNZ262142 GXV196611:GXV262142 HHR196611:HHR262142 HRN196611:HRN262142 IBJ196611:IBJ262142 ILF196611:ILF262142 IVB196611:IVB262142 JEX196611:JEX262142 JOT196611:JOT262142 JYP196611:JYP262142 KIL196611:KIL262142 KSH196611:KSH262142 LCD196611:LCD262142 LLZ196611:LLZ262142 LVV196611:LVV262142 MFR196611:MFR262142 MPN196611:MPN262142 MZJ196611:MZJ262142 NJF196611:NJF262142 NTB196611:NTB262142 OCX196611:OCX262142 OMT196611:OMT262142 OWP196611:OWP262142 PGL196611:PGL262142 PQH196611:PQH262142 QAD196611:QAD262142 QJZ196611:QJZ262142 QTV196611:QTV262142 RDR196611:RDR262142 RNN196611:RNN262142 RXJ196611:RXJ262142 SHF196611:SHF262142 SRB196611:SRB262142 TAX196611:TAX262142 TKT196611:TKT262142 TUP196611:TUP262142 UEL196611:UEL262142 UOH196611:UOH262142 UYD196611:UYD262142 VHZ196611:VHZ262142 VRV196611:VRV262142 WBR196611:WBR262142 WLN196611:WLN262142 WVJ196611:WVJ262142 B262147:B327678 IX262147:IX327678 ST262147:ST327678 ACP262147:ACP327678 AML262147:AML327678 AWH262147:AWH327678 BGD262147:BGD327678 BPZ262147:BPZ327678 BZV262147:BZV327678 CJR262147:CJR327678 CTN262147:CTN327678 DDJ262147:DDJ327678 DNF262147:DNF327678 DXB262147:DXB327678 EGX262147:EGX327678 EQT262147:EQT327678 FAP262147:FAP327678 FKL262147:FKL327678 FUH262147:FUH327678 GED262147:GED327678 GNZ262147:GNZ327678 GXV262147:GXV327678 HHR262147:HHR327678 HRN262147:HRN327678 IBJ262147:IBJ327678 ILF262147:ILF327678 IVB262147:IVB327678 JEX262147:JEX327678 JOT262147:JOT327678 JYP262147:JYP327678 KIL262147:KIL327678 KSH262147:KSH327678 LCD262147:LCD327678 LLZ262147:LLZ327678 LVV262147:LVV327678 MFR262147:MFR327678 MPN262147:MPN327678 MZJ262147:MZJ327678 NJF262147:NJF327678 NTB262147:NTB327678 OCX262147:OCX327678 OMT262147:OMT327678 OWP262147:OWP327678 PGL262147:PGL327678 PQH262147:PQH327678 QAD262147:QAD327678 QJZ262147:QJZ327678 QTV262147:QTV327678 RDR262147:RDR327678 RNN262147:RNN327678 RXJ262147:RXJ327678 SHF262147:SHF327678 SRB262147:SRB327678 TAX262147:TAX327678 TKT262147:TKT327678 TUP262147:TUP327678 UEL262147:UEL327678 UOH262147:UOH327678 UYD262147:UYD327678 VHZ262147:VHZ327678 VRV262147:VRV327678 WBR262147:WBR327678 WLN262147:WLN327678 WVJ262147:WVJ327678 B327683:B393214 IX327683:IX393214 ST327683:ST393214 ACP327683:ACP393214 AML327683:AML393214 AWH327683:AWH393214 BGD327683:BGD393214 BPZ327683:BPZ393214 BZV327683:BZV393214 CJR327683:CJR393214 CTN327683:CTN393214 DDJ327683:DDJ393214 DNF327683:DNF393214 DXB327683:DXB393214 EGX327683:EGX393214 EQT327683:EQT393214 FAP327683:FAP393214 FKL327683:FKL393214 FUH327683:FUH393214 GED327683:GED393214 GNZ327683:GNZ393214 GXV327683:GXV393214 HHR327683:HHR393214 HRN327683:HRN393214 IBJ327683:IBJ393214 ILF327683:ILF393214 IVB327683:IVB393214 JEX327683:JEX393214 JOT327683:JOT393214 JYP327683:JYP393214 KIL327683:KIL393214 KSH327683:KSH393214 LCD327683:LCD393214 LLZ327683:LLZ393214 LVV327683:LVV393214 MFR327683:MFR393214 MPN327683:MPN393214 MZJ327683:MZJ393214 NJF327683:NJF393214 NTB327683:NTB393214 OCX327683:OCX393214 OMT327683:OMT393214 OWP327683:OWP393214 PGL327683:PGL393214 PQH327683:PQH393214 QAD327683:QAD393214 QJZ327683:QJZ393214 QTV327683:QTV393214 RDR327683:RDR393214 RNN327683:RNN393214 RXJ327683:RXJ393214 SHF327683:SHF393214 SRB327683:SRB393214 TAX327683:TAX393214 TKT327683:TKT393214 TUP327683:TUP393214 UEL327683:UEL393214 UOH327683:UOH393214 UYD327683:UYD393214 VHZ327683:VHZ393214 VRV327683:VRV393214 WBR327683:WBR393214 WLN327683:WLN393214 WVJ327683:WVJ393214 B393219:B458750 IX393219:IX458750 ST393219:ST458750 ACP393219:ACP458750 AML393219:AML458750 AWH393219:AWH458750 BGD393219:BGD458750 BPZ393219:BPZ458750 BZV393219:BZV458750 CJR393219:CJR458750 CTN393219:CTN458750 DDJ393219:DDJ458750 DNF393219:DNF458750 DXB393219:DXB458750 EGX393219:EGX458750 EQT393219:EQT458750 FAP393219:FAP458750 FKL393219:FKL458750 FUH393219:FUH458750 GED393219:GED458750 GNZ393219:GNZ458750 GXV393219:GXV458750 HHR393219:HHR458750 HRN393219:HRN458750 IBJ393219:IBJ458750 ILF393219:ILF458750 IVB393219:IVB458750 JEX393219:JEX458750 JOT393219:JOT458750 JYP393219:JYP458750 KIL393219:KIL458750 KSH393219:KSH458750 LCD393219:LCD458750 LLZ393219:LLZ458750 LVV393219:LVV458750 MFR393219:MFR458750 MPN393219:MPN458750 MZJ393219:MZJ458750 NJF393219:NJF458750 NTB393219:NTB458750 OCX393219:OCX458750 OMT393219:OMT458750 OWP393219:OWP458750 PGL393219:PGL458750 PQH393219:PQH458750 QAD393219:QAD458750 QJZ393219:QJZ458750 QTV393219:QTV458750 RDR393219:RDR458750 RNN393219:RNN458750 RXJ393219:RXJ458750 SHF393219:SHF458750 SRB393219:SRB458750 TAX393219:TAX458750 TKT393219:TKT458750 TUP393219:TUP458750 UEL393219:UEL458750 UOH393219:UOH458750 UYD393219:UYD458750 VHZ393219:VHZ458750 VRV393219:VRV458750 WBR393219:WBR458750 WLN393219:WLN458750 WVJ393219:WVJ458750 B458755:B524286 IX458755:IX524286 ST458755:ST524286 ACP458755:ACP524286 AML458755:AML524286 AWH458755:AWH524286 BGD458755:BGD524286 BPZ458755:BPZ524286 BZV458755:BZV524286 CJR458755:CJR524286 CTN458755:CTN524286 DDJ458755:DDJ524286 DNF458755:DNF524286 DXB458755:DXB524286 EGX458755:EGX524286 EQT458755:EQT524286 FAP458755:FAP524286 FKL458755:FKL524286 FUH458755:FUH524286 GED458755:GED524286 GNZ458755:GNZ524286 GXV458755:GXV524286 HHR458755:HHR524286 HRN458755:HRN524286 IBJ458755:IBJ524286 ILF458755:ILF524286 IVB458755:IVB524286 JEX458755:JEX524286 JOT458755:JOT524286 JYP458755:JYP524286 KIL458755:KIL524286 KSH458755:KSH524286 LCD458755:LCD524286 LLZ458755:LLZ524286 LVV458755:LVV524286 MFR458755:MFR524286 MPN458755:MPN524286 MZJ458755:MZJ524286 NJF458755:NJF524286 NTB458755:NTB524286 OCX458755:OCX524286 OMT458755:OMT524286 OWP458755:OWP524286 PGL458755:PGL524286 PQH458755:PQH524286 QAD458755:QAD524286 QJZ458755:QJZ524286 QTV458755:QTV524286 RDR458755:RDR524286 RNN458755:RNN524286 RXJ458755:RXJ524286 SHF458755:SHF524286 SRB458755:SRB524286 TAX458755:TAX524286 TKT458755:TKT524286 TUP458755:TUP524286 UEL458755:UEL524286 UOH458755:UOH524286 UYD458755:UYD524286 VHZ458755:VHZ524286 VRV458755:VRV524286 WBR458755:WBR524286 WLN458755:WLN524286 WVJ458755:WVJ524286 B524291:B589822 IX524291:IX589822 ST524291:ST589822 ACP524291:ACP589822 AML524291:AML589822 AWH524291:AWH589822 BGD524291:BGD589822 BPZ524291:BPZ589822 BZV524291:BZV589822 CJR524291:CJR589822 CTN524291:CTN589822 DDJ524291:DDJ589822 DNF524291:DNF589822 DXB524291:DXB589822 EGX524291:EGX589822 EQT524291:EQT589822 FAP524291:FAP589822 FKL524291:FKL589822 FUH524291:FUH589822 GED524291:GED589822 GNZ524291:GNZ589822 GXV524291:GXV589822 HHR524291:HHR589822 HRN524291:HRN589822 IBJ524291:IBJ589822 ILF524291:ILF589822 IVB524291:IVB589822 JEX524291:JEX589822 JOT524291:JOT589822 JYP524291:JYP589822 KIL524291:KIL589822 KSH524291:KSH589822 LCD524291:LCD589822 LLZ524291:LLZ589822 LVV524291:LVV589822 MFR524291:MFR589822 MPN524291:MPN589822 MZJ524291:MZJ589822 NJF524291:NJF589822 NTB524291:NTB589822 OCX524291:OCX589822 OMT524291:OMT589822 OWP524291:OWP589822 PGL524291:PGL589822 PQH524291:PQH589822 QAD524291:QAD589822 QJZ524291:QJZ589822 QTV524291:QTV589822 RDR524291:RDR589822 RNN524291:RNN589822 RXJ524291:RXJ589822 SHF524291:SHF589822 SRB524291:SRB589822 TAX524291:TAX589822 TKT524291:TKT589822 TUP524291:TUP589822 UEL524291:UEL589822 UOH524291:UOH589822 UYD524291:UYD589822 VHZ524291:VHZ589822 VRV524291:VRV589822 WBR524291:WBR589822 WLN524291:WLN589822 WVJ524291:WVJ589822 B589827:B655358 IX589827:IX655358 ST589827:ST655358 ACP589827:ACP655358 AML589827:AML655358 AWH589827:AWH655358 BGD589827:BGD655358 BPZ589827:BPZ655358 BZV589827:BZV655358 CJR589827:CJR655358 CTN589827:CTN655358 DDJ589827:DDJ655358 DNF589827:DNF655358 DXB589827:DXB655358 EGX589827:EGX655358 EQT589827:EQT655358 FAP589827:FAP655358 FKL589827:FKL655358 FUH589827:FUH655358 GED589827:GED655358 GNZ589827:GNZ655358 GXV589827:GXV655358 HHR589827:HHR655358 HRN589827:HRN655358 IBJ589827:IBJ655358 ILF589827:ILF655358 IVB589827:IVB655358 JEX589827:JEX655358 JOT589827:JOT655358 JYP589827:JYP655358 KIL589827:KIL655358 KSH589827:KSH655358 LCD589827:LCD655358 LLZ589827:LLZ655358 LVV589827:LVV655358 MFR589827:MFR655358 MPN589827:MPN655358 MZJ589827:MZJ655358 NJF589827:NJF655358 NTB589827:NTB655358 OCX589827:OCX655358 OMT589827:OMT655358 OWP589827:OWP655358 PGL589827:PGL655358 PQH589827:PQH655358 QAD589827:QAD655358 QJZ589827:QJZ655358 QTV589827:QTV655358 RDR589827:RDR655358 RNN589827:RNN655358 RXJ589827:RXJ655358 SHF589827:SHF655358 SRB589827:SRB655358 TAX589827:TAX655358 TKT589827:TKT655358 TUP589827:TUP655358 UEL589827:UEL655358 UOH589827:UOH655358 UYD589827:UYD655358 VHZ589827:VHZ655358 VRV589827:VRV655358 WBR589827:WBR655358 WLN589827:WLN655358 WVJ589827:WVJ655358 B655363:B720894 IX655363:IX720894 ST655363:ST720894 ACP655363:ACP720894 AML655363:AML720894 AWH655363:AWH720894 BGD655363:BGD720894 BPZ655363:BPZ720894 BZV655363:BZV720894 CJR655363:CJR720894 CTN655363:CTN720894 DDJ655363:DDJ720894 DNF655363:DNF720894 DXB655363:DXB720894 EGX655363:EGX720894 EQT655363:EQT720894 FAP655363:FAP720894 FKL655363:FKL720894 FUH655363:FUH720894 GED655363:GED720894 GNZ655363:GNZ720894 GXV655363:GXV720894 HHR655363:HHR720894 HRN655363:HRN720894 IBJ655363:IBJ720894 ILF655363:ILF720894 IVB655363:IVB720894 JEX655363:JEX720894 JOT655363:JOT720894 JYP655363:JYP720894 KIL655363:KIL720894 KSH655363:KSH720894 LCD655363:LCD720894 LLZ655363:LLZ720894 LVV655363:LVV720894 MFR655363:MFR720894 MPN655363:MPN720894 MZJ655363:MZJ720894 NJF655363:NJF720894 NTB655363:NTB720894 OCX655363:OCX720894 OMT655363:OMT720894 OWP655363:OWP720894 PGL655363:PGL720894 PQH655363:PQH720894 QAD655363:QAD720894 QJZ655363:QJZ720894 QTV655363:QTV720894 RDR655363:RDR720894 RNN655363:RNN720894 RXJ655363:RXJ720894 SHF655363:SHF720894 SRB655363:SRB720894 TAX655363:TAX720894 TKT655363:TKT720894 TUP655363:TUP720894 UEL655363:UEL720894 UOH655363:UOH720894 UYD655363:UYD720894 VHZ655363:VHZ720894 VRV655363:VRV720894 WBR655363:WBR720894 WLN655363:WLN720894 WVJ655363:WVJ720894 B720899:B786430 IX720899:IX786430 ST720899:ST786430 ACP720899:ACP786430 AML720899:AML786430 AWH720899:AWH786430 BGD720899:BGD786430 BPZ720899:BPZ786430 BZV720899:BZV786430 CJR720899:CJR786430 CTN720899:CTN786430 DDJ720899:DDJ786430 DNF720899:DNF786430 DXB720899:DXB786430 EGX720899:EGX786430 EQT720899:EQT786430 FAP720899:FAP786430 FKL720899:FKL786430 FUH720899:FUH786430 GED720899:GED786430 GNZ720899:GNZ786430 GXV720899:GXV786430 HHR720899:HHR786430 HRN720899:HRN786430 IBJ720899:IBJ786430 ILF720899:ILF786430 IVB720899:IVB786430 JEX720899:JEX786430 JOT720899:JOT786430 JYP720899:JYP786430 KIL720899:KIL786430 KSH720899:KSH786430 LCD720899:LCD786430 LLZ720899:LLZ786430 LVV720899:LVV786430 MFR720899:MFR786430 MPN720899:MPN786430 MZJ720899:MZJ786430 NJF720899:NJF786430 NTB720899:NTB786430 OCX720899:OCX786430 OMT720899:OMT786430 OWP720899:OWP786430 PGL720899:PGL786430 PQH720899:PQH786430 QAD720899:QAD786430 QJZ720899:QJZ786430 QTV720899:QTV786430 RDR720899:RDR786430 RNN720899:RNN786430 RXJ720899:RXJ786430 SHF720899:SHF786430 SRB720899:SRB786430 TAX720899:TAX786430 TKT720899:TKT786430 TUP720899:TUP786430 UEL720899:UEL786430 UOH720899:UOH786430 UYD720899:UYD786430 VHZ720899:VHZ786430 VRV720899:VRV786430 WBR720899:WBR786430 WLN720899:WLN786430 WVJ720899:WVJ786430 B786435:B851966 IX786435:IX851966 ST786435:ST851966 ACP786435:ACP851966 AML786435:AML851966 AWH786435:AWH851966 BGD786435:BGD851966 BPZ786435:BPZ851966 BZV786435:BZV851966 CJR786435:CJR851966 CTN786435:CTN851966 DDJ786435:DDJ851966 DNF786435:DNF851966 DXB786435:DXB851966 EGX786435:EGX851966 EQT786435:EQT851966 FAP786435:FAP851966 FKL786435:FKL851966 FUH786435:FUH851966 GED786435:GED851966 GNZ786435:GNZ851966 GXV786435:GXV851966 HHR786435:HHR851966 HRN786435:HRN851966 IBJ786435:IBJ851966 ILF786435:ILF851966 IVB786435:IVB851966 JEX786435:JEX851966 JOT786435:JOT851966 JYP786435:JYP851966 KIL786435:KIL851966 KSH786435:KSH851966 LCD786435:LCD851966 LLZ786435:LLZ851966 LVV786435:LVV851966 MFR786435:MFR851966 MPN786435:MPN851966 MZJ786435:MZJ851966 NJF786435:NJF851966 NTB786435:NTB851966 OCX786435:OCX851966 OMT786435:OMT851966 OWP786435:OWP851966 PGL786435:PGL851966 PQH786435:PQH851966 QAD786435:QAD851966 QJZ786435:QJZ851966 QTV786435:QTV851966 RDR786435:RDR851966 RNN786435:RNN851966 RXJ786435:RXJ851966 SHF786435:SHF851966 SRB786435:SRB851966 TAX786435:TAX851966 TKT786435:TKT851966 TUP786435:TUP851966 UEL786435:UEL851966 UOH786435:UOH851966 UYD786435:UYD851966 VHZ786435:VHZ851966 VRV786435:VRV851966 WBR786435:WBR851966 WLN786435:WLN851966 WVJ786435:WVJ851966 B851971:B917502 IX851971:IX917502 ST851971:ST917502 ACP851971:ACP917502 AML851971:AML917502 AWH851971:AWH917502 BGD851971:BGD917502 BPZ851971:BPZ917502 BZV851971:BZV917502 CJR851971:CJR917502 CTN851971:CTN917502 DDJ851971:DDJ917502 DNF851971:DNF917502 DXB851971:DXB917502 EGX851971:EGX917502 EQT851971:EQT917502 FAP851971:FAP917502 FKL851971:FKL917502 FUH851971:FUH917502 GED851971:GED917502 GNZ851971:GNZ917502 GXV851971:GXV917502 HHR851971:HHR917502 HRN851971:HRN917502 IBJ851971:IBJ917502 ILF851971:ILF917502 IVB851971:IVB917502 JEX851971:JEX917502 JOT851971:JOT917502 JYP851971:JYP917502 KIL851971:KIL917502 KSH851971:KSH917502 LCD851971:LCD917502 LLZ851971:LLZ917502 LVV851971:LVV917502 MFR851971:MFR917502 MPN851971:MPN917502 MZJ851971:MZJ917502 NJF851971:NJF917502 NTB851971:NTB917502 OCX851971:OCX917502 OMT851971:OMT917502 OWP851971:OWP917502 PGL851971:PGL917502 PQH851971:PQH917502 QAD851971:QAD917502 QJZ851971:QJZ917502 QTV851971:QTV917502 RDR851971:RDR917502 RNN851971:RNN917502 RXJ851971:RXJ917502 SHF851971:SHF917502 SRB851971:SRB917502 TAX851971:TAX917502 TKT851971:TKT917502 TUP851971:TUP917502 UEL851971:UEL917502 UOH851971:UOH917502 UYD851971:UYD917502 VHZ851971:VHZ917502 VRV851971:VRV917502 WBR851971:WBR917502 WLN851971:WLN917502 WVJ851971:WVJ917502 B917507:B983038 IX917507:IX983038 ST917507:ST983038 ACP917507:ACP983038 AML917507:AML983038 AWH917507:AWH983038 BGD917507:BGD983038 BPZ917507:BPZ983038 BZV917507:BZV983038 CJR917507:CJR983038 CTN917507:CTN983038 DDJ917507:DDJ983038 DNF917507:DNF983038 DXB917507:DXB983038 EGX917507:EGX983038 EQT917507:EQT983038 FAP917507:FAP983038 FKL917507:FKL983038 FUH917507:FUH983038 GED917507:GED983038 GNZ917507:GNZ983038 GXV917507:GXV983038 HHR917507:HHR983038 HRN917507:HRN983038 IBJ917507:IBJ983038 ILF917507:ILF983038 IVB917507:IVB983038 JEX917507:JEX983038 JOT917507:JOT983038 JYP917507:JYP983038 KIL917507:KIL983038 KSH917507:KSH983038 LCD917507:LCD983038 LLZ917507:LLZ983038 LVV917507:LVV983038 MFR917507:MFR983038 MPN917507:MPN983038 MZJ917507:MZJ983038 NJF917507:NJF983038 NTB917507:NTB983038 OCX917507:OCX983038 OMT917507:OMT983038 OWP917507:OWP983038 PGL917507:PGL983038 PQH917507:PQH983038 QAD917507:QAD983038 QJZ917507:QJZ983038 QTV917507:QTV983038 RDR917507:RDR983038 RNN917507:RNN983038 RXJ917507:RXJ983038 SHF917507:SHF983038 SRB917507:SRB983038 TAX917507:TAX983038 TKT917507:TKT983038 TUP917507:TUP983038 UEL917507:UEL983038 UOH917507:UOH983038 UYD917507:UYD983038 VHZ917507:VHZ983038 VRV917507:VRV983038 WBR917507:WBR983038 WLN917507:WLN983038 WVJ917507:WVJ983038 B983043:B1048576 IX983043:IX1048576 ST983043:ST1048576 ACP983043:ACP1048576 AML983043:AML1048576 AWH983043:AWH1048576 BGD983043:BGD1048576 BPZ983043:BPZ1048576 BZV983043:BZV1048576 CJR983043:CJR1048576 CTN983043:CTN1048576 DDJ983043:DDJ1048576 DNF983043:DNF1048576 DXB983043:DXB1048576 EGX983043:EGX1048576 EQT983043:EQT1048576 FAP983043:FAP1048576 FKL983043:FKL1048576 FUH983043:FUH1048576 GED983043:GED1048576 GNZ983043:GNZ1048576 GXV983043:GXV1048576 HHR983043:HHR1048576 HRN983043:HRN1048576 IBJ983043:IBJ1048576 ILF983043:ILF1048576 IVB983043:IVB1048576 JEX983043:JEX1048576 JOT983043:JOT1048576 JYP983043:JYP1048576 KIL983043:KIL1048576 KSH983043:KSH1048576 LCD983043:LCD1048576 LLZ983043:LLZ1048576 LVV983043:LVV1048576 MFR983043:MFR1048576 MPN983043:MPN1048576 MZJ983043:MZJ1048576 NJF983043:NJF1048576 NTB983043:NTB1048576 OCX983043:OCX1048576 OMT983043:OMT1048576 OWP983043:OWP1048576 PGL983043:PGL1048576 PQH983043:PQH1048576 QAD983043:QAD1048576 QJZ983043:QJZ1048576 QTV983043:QTV1048576 RDR983043:RDR1048576 RNN983043:RNN1048576 RXJ983043:RXJ1048576 SHF983043:SHF1048576 SRB983043:SRB1048576 TAX983043:TAX1048576 TKT983043:TKT1048576 TUP983043:TUP1048576 UEL983043:UEL1048576 UOH983043:UOH1048576 UYD983043:UYD1048576 VHZ983043:VHZ1048576 VRV983043:VRV1048576 WBR983043:WBR1048576 WLN983043:WLN1048576 WVJ983043:WVJ1048576 WVJ5:WVJ65534 WLN5:WLN65534 WBR5:WBR65534 VRV5:VRV65534 VHZ5:VHZ65534 UYD5:UYD65534 UOH5:UOH65534 UEL5:UEL65534 TUP5:TUP65534 TKT5:TKT65534 TAX5:TAX65534 SRB5:SRB65534 SHF5:SHF65534 RXJ5:RXJ65534 RNN5:RNN65534 RDR5:RDR65534 QTV5:QTV65534 QJZ5:QJZ65534 QAD5:QAD65534 PQH5:PQH65534 PGL5:PGL65534 OWP5:OWP65534 OMT5:OMT65534 OCX5:OCX65534 NTB5:NTB65534 NJF5:NJF65534 MZJ5:MZJ65534 MPN5:MPN65534 MFR5:MFR65534 LVV5:LVV65534 LLZ5:LLZ65534 LCD5:LCD65534 KSH5:KSH65534 KIL5:KIL65534 JYP5:JYP65534 JOT5:JOT65534 JEX5:JEX65534 IVB5:IVB65534 ILF5:ILF65534 IBJ5:IBJ65534 HRN5:HRN65534 HHR5:HHR65534 GXV5:GXV65534 GNZ5:GNZ65534 GED5:GED65534 FUH5:FUH65534 FKL5:FKL65534 FAP5:FAP65534 EQT5:EQT65534 EGX5:EGX65534 DXB5:DXB65534 DNF5:DNF65534 DDJ5:DDJ65534 CTN5:CTN65534 CJR5:CJR65534 BZV5:BZV65534 BPZ5:BPZ65534 BGD5:BGD65534 AWH5:AWH65534 AML5:AML65534 ACP5:ACP65534 ST5:ST65534 IX5:IX65534 B5:B65534" xr:uid="{22B9DD89-3C49-459F-B544-BF5FAF837C04}">
      <formula1>LstSection</formula1>
    </dataValidation>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38 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P131074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P196610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P262146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P327682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P393218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P458754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P524290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P589826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P655362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P720898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P786434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P851970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P917506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P983042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xr:uid="{B4D3CB90-1574-418C-AF65-90B73A686912}"/>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38 JK65538 TG65538 ADC65538 AMY65538 AWU65538 BGQ65538 BQM65538 CAI65538 CKE65538 CUA65538 DDW65538 DNS65538 DXO65538 EHK65538 ERG65538 FBC65538 FKY65538 FUU65538 GEQ65538 GOM65538 GYI65538 HIE65538 HSA65538 IBW65538 ILS65538 IVO65538 JFK65538 JPG65538 JZC65538 KIY65538 KSU65538 LCQ65538 LMM65538 LWI65538 MGE65538 MQA65538 MZW65538 NJS65538 NTO65538 ODK65538 ONG65538 OXC65538 PGY65538 PQU65538 QAQ65538 QKM65538 QUI65538 REE65538 ROA65538 RXW65538 SHS65538 SRO65538 TBK65538 TLG65538 TVC65538 UEY65538 UOU65538 UYQ65538 VIM65538 VSI65538 WCE65538 WMA65538 WVW65538 O131074 JK131074 TG131074 ADC131074 AMY131074 AWU131074 BGQ131074 BQM131074 CAI131074 CKE131074 CUA131074 DDW131074 DNS131074 DXO131074 EHK131074 ERG131074 FBC131074 FKY131074 FUU131074 GEQ131074 GOM131074 GYI131074 HIE131074 HSA131074 IBW131074 ILS131074 IVO131074 JFK131074 JPG131074 JZC131074 KIY131074 KSU131074 LCQ131074 LMM131074 LWI131074 MGE131074 MQA131074 MZW131074 NJS131074 NTO131074 ODK131074 ONG131074 OXC131074 PGY131074 PQU131074 QAQ131074 QKM131074 QUI131074 REE131074 ROA131074 RXW131074 SHS131074 SRO131074 TBK131074 TLG131074 TVC131074 UEY131074 UOU131074 UYQ131074 VIM131074 VSI131074 WCE131074 WMA131074 WVW131074 O196610 JK196610 TG196610 ADC196610 AMY196610 AWU196610 BGQ196610 BQM196610 CAI196610 CKE196610 CUA196610 DDW196610 DNS196610 DXO196610 EHK196610 ERG196610 FBC196610 FKY196610 FUU196610 GEQ196610 GOM196610 GYI196610 HIE196610 HSA196610 IBW196610 ILS196610 IVO196610 JFK196610 JPG196610 JZC196610 KIY196610 KSU196610 LCQ196610 LMM196610 LWI196610 MGE196610 MQA196610 MZW196610 NJS196610 NTO196610 ODK196610 ONG196610 OXC196610 PGY196610 PQU196610 QAQ196610 QKM196610 QUI196610 REE196610 ROA196610 RXW196610 SHS196610 SRO196610 TBK196610 TLG196610 TVC196610 UEY196610 UOU196610 UYQ196610 VIM196610 VSI196610 WCE196610 WMA196610 WVW196610 O262146 JK262146 TG262146 ADC262146 AMY262146 AWU262146 BGQ262146 BQM262146 CAI262146 CKE262146 CUA262146 DDW262146 DNS262146 DXO262146 EHK262146 ERG262146 FBC262146 FKY262146 FUU262146 GEQ262146 GOM262146 GYI262146 HIE262146 HSA262146 IBW262146 ILS262146 IVO262146 JFK262146 JPG262146 JZC262146 KIY262146 KSU262146 LCQ262146 LMM262146 LWI262146 MGE262146 MQA262146 MZW262146 NJS262146 NTO262146 ODK262146 ONG262146 OXC262146 PGY262146 PQU262146 QAQ262146 QKM262146 QUI262146 REE262146 ROA262146 RXW262146 SHS262146 SRO262146 TBK262146 TLG262146 TVC262146 UEY262146 UOU262146 UYQ262146 VIM262146 VSI262146 WCE262146 WMA262146 WVW262146 O327682 JK327682 TG327682 ADC327682 AMY327682 AWU327682 BGQ327682 BQM327682 CAI327682 CKE327682 CUA327682 DDW327682 DNS327682 DXO327682 EHK327682 ERG327682 FBC327682 FKY327682 FUU327682 GEQ327682 GOM327682 GYI327682 HIE327682 HSA327682 IBW327682 ILS327682 IVO327682 JFK327682 JPG327682 JZC327682 KIY327682 KSU327682 LCQ327682 LMM327682 LWI327682 MGE327682 MQA327682 MZW327682 NJS327682 NTO327682 ODK327682 ONG327682 OXC327682 PGY327682 PQU327682 QAQ327682 QKM327682 QUI327682 REE327682 ROA327682 RXW327682 SHS327682 SRO327682 TBK327682 TLG327682 TVC327682 UEY327682 UOU327682 UYQ327682 VIM327682 VSI327682 WCE327682 WMA327682 WVW327682 O393218 JK393218 TG393218 ADC393218 AMY393218 AWU393218 BGQ393218 BQM393218 CAI393218 CKE393218 CUA393218 DDW393218 DNS393218 DXO393218 EHK393218 ERG393218 FBC393218 FKY393218 FUU393218 GEQ393218 GOM393218 GYI393218 HIE393218 HSA393218 IBW393218 ILS393218 IVO393218 JFK393218 JPG393218 JZC393218 KIY393218 KSU393218 LCQ393218 LMM393218 LWI393218 MGE393218 MQA393218 MZW393218 NJS393218 NTO393218 ODK393218 ONG393218 OXC393218 PGY393218 PQU393218 QAQ393218 QKM393218 QUI393218 REE393218 ROA393218 RXW393218 SHS393218 SRO393218 TBK393218 TLG393218 TVC393218 UEY393218 UOU393218 UYQ393218 VIM393218 VSI393218 WCE393218 WMA393218 WVW393218 O458754 JK458754 TG458754 ADC458754 AMY458754 AWU458754 BGQ458754 BQM458754 CAI458754 CKE458754 CUA458754 DDW458754 DNS458754 DXO458754 EHK458754 ERG458754 FBC458754 FKY458754 FUU458754 GEQ458754 GOM458754 GYI458754 HIE458754 HSA458754 IBW458754 ILS458754 IVO458754 JFK458754 JPG458754 JZC458754 KIY458754 KSU458754 LCQ458754 LMM458754 LWI458754 MGE458754 MQA458754 MZW458754 NJS458754 NTO458754 ODK458754 ONG458754 OXC458754 PGY458754 PQU458754 QAQ458754 QKM458754 QUI458754 REE458754 ROA458754 RXW458754 SHS458754 SRO458754 TBK458754 TLG458754 TVC458754 UEY458754 UOU458754 UYQ458754 VIM458754 VSI458754 WCE458754 WMA458754 WVW458754 O524290 JK524290 TG524290 ADC524290 AMY524290 AWU524290 BGQ524290 BQM524290 CAI524290 CKE524290 CUA524290 DDW524290 DNS524290 DXO524290 EHK524290 ERG524290 FBC524290 FKY524290 FUU524290 GEQ524290 GOM524290 GYI524290 HIE524290 HSA524290 IBW524290 ILS524290 IVO524290 JFK524290 JPG524290 JZC524290 KIY524290 KSU524290 LCQ524290 LMM524290 LWI524290 MGE524290 MQA524290 MZW524290 NJS524290 NTO524290 ODK524290 ONG524290 OXC524290 PGY524290 PQU524290 QAQ524290 QKM524290 QUI524290 REE524290 ROA524290 RXW524290 SHS524290 SRO524290 TBK524290 TLG524290 TVC524290 UEY524290 UOU524290 UYQ524290 VIM524290 VSI524290 WCE524290 WMA524290 WVW524290 O589826 JK589826 TG589826 ADC589826 AMY589826 AWU589826 BGQ589826 BQM589826 CAI589826 CKE589826 CUA589826 DDW589826 DNS589826 DXO589826 EHK589826 ERG589826 FBC589826 FKY589826 FUU589826 GEQ589826 GOM589826 GYI589826 HIE589826 HSA589826 IBW589826 ILS589826 IVO589826 JFK589826 JPG589826 JZC589826 KIY589826 KSU589826 LCQ589826 LMM589826 LWI589826 MGE589826 MQA589826 MZW589826 NJS589826 NTO589826 ODK589826 ONG589826 OXC589826 PGY589826 PQU589826 QAQ589826 QKM589826 QUI589826 REE589826 ROA589826 RXW589826 SHS589826 SRO589826 TBK589826 TLG589826 TVC589826 UEY589826 UOU589826 UYQ589826 VIM589826 VSI589826 WCE589826 WMA589826 WVW589826 O655362 JK655362 TG655362 ADC655362 AMY655362 AWU655362 BGQ655362 BQM655362 CAI655362 CKE655362 CUA655362 DDW655362 DNS655362 DXO655362 EHK655362 ERG655362 FBC655362 FKY655362 FUU655362 GEQ655362 GOM655362 GYI655362 HIE655362 HSA655362 IBW655362 ILS655362 IVO655362 JFK655362 JPG655362 JZC655362 KIY655362 KSU655362 LCQ655362 LMM655362 LWI655362 MGE655362 MQA655362 MZW655362 NJS655362 NTO655362 ODK655362 ONG655362 OXC655362 PGY655362 PQU655362 QAQ655362 QKM655362 QUI655362 REE655362 ROA655362 RXW655362 SHS655362 SRO655362 TBK655362 TLG655362 TVC655362 UEY655362 UOU655362 UYQ655362 VIM655362 VSI655362 WCE655362 WMA655362 WVW655362 O720898 JK720898 TG720898 ADC720898 AMY720898 AWU720898 BGQ720898 BQM720898 CAI720898 CKE720898 CUA720898 DDW720898 DNS720898 DXO720898 EHK720898 ERG720898 FBC720898 FKY720898 FUU720898 GEQ720898 GOM720898 GYI720898 HIE720898 HSA720898 IBW720898 ILS720898 IVO720898 JFK720898 JPG720898 JZC720898 KIY720898 KSU720898 LCQ720898 LMM720898 LWI720898 MGE720898 MQA720898 MZW720898 NJS720898 NTO720898 ODK720898 ONG720898 OXC720898 PGY720898 PQU720898 QAQ720898 QKM720898 QUI720898 REE720898 ROA720898 RXW720898 SHS720898 SRO720898 TBK720898 TLG720898 TVC720898 UEY720898 UOU720898 UYQ720898 VIM720898 VSI720898 WCE720898 WMA720898 WVW720898 O786434 JK786434 TG786434 ADC786434 AMY786434 AWU786434 BGQ786434 BQM786434 CAI786434 CKE786434 CUA786434 DDW786434 DNS786434 DXO786434 EHK786434 ERG786434 FBC786434 FKY786434 FUU786434 GEQ786434 GOM786434 GYI786434 HIE786434 HSA786434 IBW786434 ILS786434 IVO786434 JFK786434 JPG786434 JZC786434 KIY786434 KSU786434 LCQ786434 LMM786434 LWI786434 MGE786434 MQA786434 MZW786434 NJS786434 NTO786434 ODK786434 ONG786434 OXC786434 PGY786434 PQU786434 QAQ786434 QKM786434 QUI786434 REE786434 ROA786434 RXW786434 SHS786434 SRO786434 TBK786434 TLG786434 TVC786434 UEY786434 UOU786434 UYQ786434 VIM786434 VSI786434 WCE786434 WMA786434 WVW786434 O851970 JK851970 TG851970 ADC851970 AMY851970 AWU851970 BGQ851970 BQM851970 CAI851970 CKE851970 CUA851970 DDW851970 DNS851970 DXO851970 EHK851970 ERG851970 FBC851970 FKY851970 FUU851970 GEQ851970 GOM851970 GYI851970 HIE851970 HSA851970 IBW851970 ILS851970 IVO851970 JFK851970 JPG851970 JZC851970 KIY851970 KSU851970 LCQ851970 LMM851970 LWI851970 MGE851970 MQA851970 MZW851970 NJS851970 NTO851970 ODK851970 ONG851970 OXC851970 PGY851970 PQU851970 QAQ851970 QKM851970 QUI851970 REE851970 ROA851970 RXW851970 SHS851970 SRO851970 TBK851970 TLG851970 TVC851970 UEY851970 UOU851970 UYQ851970 VIM851970 VSI851970 WCE851970 WMA851970 WVW851970 O917506 JK917506 TG917506 ADC917506 AMY917506 AWU917506 BGQ917506 BQM917506 CAI917506 CKE917506 CUA917506 DDW917506 DNS917506 DXO917506 EHK917506 ERG917506 FBC917506 FKY917506 FUU917506 GEQ917506 GOM917506 GYI917506 HIE917506 HSA917506 IBW917506 ILS917506 IVO917506 JFK917506 JPG917506 JZC917506 KIY917506 KSU917506 LCQ917506 LMM917506 LWI917506 MGE917506 MQA917506 MZW917506 NJS917506 NTO917506 ODK917506 ONG917506 OXC917506 PGY917506 PQU917506 QAQ917506 QKM917506 QUI917506 REE917506 ROA917506 RXW917506 SHS917506 SRO917506 TBK917506 TLG917506 TVC917506 UEY917506 UOU917506 UYQ917506 VIM917506 VSI917506 WCE917506 WMA917506 WVW917506 O983042 JK983042 TG983042 ADC983042 AMY983042 AWU983042 BGQ983042 BQM983042 CAI983042 CKE983042 CUA983042 DDW983042 DNS983042 DXO983042 EHK983042 ERG983042 FBC983042 FKY983042 FUU983042 GEQ983042 GOM983042 GYI983042 HIE983042 HSA983042 IBW983042 ILS983042 IVO983042 JFK983042 JPG983042 JZC983042 KIY983042 KSU983042 LCQ983042 LMM983042 LWI983042 MGE983042 MQA983042 MZW983042 NJS983042 NTO983042 ODK983042 ONG983042 OXC983042 PGY983042 PQU983042 QAQ983042 QKM983042 QUI983042 REE983042 ROA983042 RXW983042 SHS983042 SRO983042 TBK983042 TLG983042 TVC983042 UEY983042 UOU983042 UYQ983042 VIM983042 VSI983042 WCE983042 WMA983042 WVW983042" xr:uid="{B0246D27-9AD0-46C7-A1CE-9D45940A6DB4}"/>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96D85B31-9C22-4A75-817C-ED7B8E1F43AF}"/>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xr:uid="{FC88C92D-821A-4A9B-9ECA-4F666836221A}"/>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K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K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K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K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K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K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K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K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K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K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K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K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K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K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xr:uid="{A37B8EA0-66DF-4812-84FD-6CBF2EE0EBB8}"/>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38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131074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196610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262146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327682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393218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458754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524290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589826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655362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720898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786434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851970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917506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983042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xr:uid="{83FC8C77-899C-4159-B43B-395658D2CF39}"/>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xr:uid="{746F9E3C-1A78-4ACE-BD4D-8F1704CF9902}"/>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7EAEE345-032F-4CFB-ACBB-3427D68C755B}"/>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xr:uid="{65C2D524-6BD8-4B0B-B516-6DB9194F93C2}"/>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8D1BD734-4C11-448A-AC38-7F7E3A42584B}"/>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xr:uid="{EADFC578-3BC2-48B4-A961-C93C4BD22B6E}"/>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xr:uid="{F95BB3B5-75CD-481B-9134-EC080D6EF248}"/>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17118FBB-FEE2-40F8-8CB8-5AA37464E813}"/>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xr:uid="{6706F2F4-92FB-479C-BF81-E526F6432B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xr:uid="{8F8CF526-B82C-4ABD-9F5A-11C72E375759}"/>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xr:uid="{9B56E85E-89B0-4FC9-BF00-89E6A6E80955}"/>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3F4A-572B-4D00-9541-79B48AA1B661}">
  <dimension ref="A1:WVK39"/>
  <sheetViews>
    <sheetView topLeftCell="A16" workbookViewId="0">
      <selection activeCell="IW11" sqref="IW11"/>
    </sheetView>
  </sheetViews>
  <sheetFormatPr defaultColWidth="0" defaultRowHeight="15" zeroHeight="1" x14ac:dyDescent="0.25"/>
  <cols>
    <col min="1" max="1" width="57" style="185" bestFit="1" customWidth="1"/>
    <col min="2" max="2" width="66.5703125" style="185" customWidth="1"/>
    <col min="3" max="3" width="1.7109375" style="185" customWidth="1"/>
    <col min="4" max="256" width="9.140625" style="185" hidden="1"/>
    <col min="257" max="257" width="57" style="185" bestFit="1" customWidth="1"/>
    <col min="258" max="258" width="66.5703125" style="185" customWidth="1"/>
    <col min="259" max="259" width="1.7109375" style="185" customWidth="1"/>
    <col min="260" max="512" width="9.140625" style="185" hidden="1"/>
    <col min="513" max="513" width="57" style="185" bestFit="1" customWidth="1"/>
    <col min="514" max="514" width="66.5703125" style="185" customWidth="1"/>
    <col min="515" max="515" width="1.7109375" style="185" customWidth="1"/>
    <col min="516" max="768" width="9.140625" style="185" hidden="1"/>
    <col min="769" max="769" width="57" style="185" bestFit="1" customWidth="1"/>
    <col min="770" max="770" width="66.5703125" style="185" customWidth="1"/>
    <col min="771" max="771" width="1.7109375" style="185" customWidth="1"/>
    <col min="772" max="1024" width="9.140625" style="185" hidden="1"/>
    <col min="1025" max="1025" width="57" style="185" bestFit="1" customWidth="1"/>
    <col min="1026" max="1026" width="66.5703125" style="185" customWidth="1"/>
    <col min="1027" max="1027" width="1.7109375" style="185" customWidth="1"/>
    <col min="1028" max="1280" width="9.140625" style="185" hidden="1"/>
    <col min="1281" max="1281" width="57" style="185" bestFit="1" customWidth="1"/>
    <col min="1282" max="1282" width="66.5703125" style="185" customWidth="1"/>
    <col min="1283" max="1283" width="1.7109375" style="185" customWidth="1"/>
    <col min="1284" max="1536" width="9.140625" style="185" hidden="1"/>
    <col min="1537" max="1537" width="57" style="185" bestFit="1" customWidth="1"/>
    <col min="1538" max="1538" width="66.5703125" style="185" customWidth="1"/>
    <col min="1539" max="1539" width="1.7109375" style="185" customWidth="1"/>
    <col min="1540" max="1792" width="9.140625" style="185" hidden="1"/>
    <col min="1793" max="1793" width="57" style="185" bestFit="1" customWidth="1"/>
    <col min="1794" max="1794" width="66.5703125" style="185" customWidth="1"/>
    <col min="1795" max="1795" width="1.7109375" style="185" customWidth="1"/>
    <col min="1796" max="2048" width="9.140625" style="185" hidden="1"/>
    <col min="2049" max="2049" width="57" style="185" bestFit="1" customWidth="1"/>
    <col min="2050" max="2050" width="66.5703125" style="185" customWidth="1"/>
    <col min="2051" max="2051" width="1.7109375" style="185" customWidth="1"/>
    <col min="2052" max="2304" width="9.140625" style="185" hidden="1"/>
    <col min="2305" max="2305" width="57" style="185" bestFit="1" customWidth="1"/>
    <col min="2306" max="2306" width="66.5703125" style="185" customWidth="1"/>
    <col min="2307" max="2307" width="1.7109375" style="185" customWidth="1"/>
    <col min="2308" max="2560" width="9.140625" style="185" hidden="1"/>
    <col min="2561" max="2561" width="57" style="185" bestFit="1" customWidth="1"/>
    <col min="2562" max="2562" width="66.5703125" style="185" customWidth="1"/>
    <col min="2563" max="2563" width="1.7109375" style="185" customWidth="1"/>
    <col min="2564" max="2816" width="9.140625" style="185" hidden="1"/>
    <col min="2817" max="2817" width="57" style="185" bestFit="1" customWidth="1"/>
    <col min="2818" max="2818" width="66.5703125" style="185" customWidth="1"/>
    <col min="2819" max="2819" width="1.7109375" style="185" customWidth="1"/>
    <col min="2820" max="3072" width="9.140625" style="185" hidden="1"/>
    <col min="3073" max="3073" width="57" style="185" bestFit="1" customWidth="1"/>
    <col min="3074" max="3074" width="66.5703125" style="185" customWidth="1"/>
    <col min="3075" max="3075" width="1.7109375" style="185" customWidth="1"/>
    <col min="3076" max="3328" width="9.140625" style="185" hidden="1"/>
    <col min="3329" max="3329" width="57" style="185" bestFit="1" customWidth="1"/>
    <col min="3330" max="3330" width="66.5703125" style="185" customWidth="1"/>
    <col min="3331" max="3331" width="1.7109375" style="185" customWidth="1"/>
    <col min="3332" max="3584" width="9.140625" style="185" hidden="1"/>
    <col min="3585" max="3585" width="57" style="185" bestFit="1" customWidth="1"/>
    <col min="3586" max="3586" width="66.5703125" style="185" customWidth="1"/>
    <col min="3587" max="3587" width="1.7109375" style="185" customWidth="1"/>
    <col min="3588" max="3840" width="9.140625" style="185" hidden="1"/>
    <col min="3841" max="3841" width="57" style="185" bestFit="1" customWidth="1"/>
    <col min="3842" max="3842" width="66.5703125" style="185" customWidth="1"/>
    <col min="3843" max="3843" width="1.7109375" style="185" customWidth="1"/>
    <col min="3844" max="4096" width="9.140625" style="185" hidden="1"/>
    <col min="4097" max="4097" width="57" style="185" bestFit="1" customWidth="1"/>
    <col min="4098" max="4098" width="66.5703125" style="185" customWidth="1"/>
    <col min="4099" max="4099" width="1.7109375" style="185" customWidth="1"/>
    <col min="4100" max="4352" width="9.140625" style="185" hidden="1"/>
    <col min="4353" max="4353" width="57" style="185" bestFit="1" customWidth="1"/>
    <col min="4354" max="4354" width="66.5703125" style="185" customWidth="1"/>
    <col min="4355" max="4355" width="1.7109375" style="185" customWidth="1"/>
    <col min="4356" max="4608" width="9.140625" style="185" hidden="1"/>
    <col min="4609" max="4609" width="57" style="185" bestFit="1" customWidth="1"/>
    <col min="4610" max="4610" width="66.5703125" style="185" customWidth="1"/>
    <col min="4611" max="4611" width="1.7109375" style="185" customWidth="1"/>
    <col min="4612" max="4864" width="9.140625" style="185" hidden="1"/>
    <col min="4865" max="4865" width="57" style="185" bestFit="1" customWidth="1"/>
    <col min="4866" max="4866" width="66.5703125" style="185" customWidth="1"/>
    <col min="4867" max="4867" width="1.7109375" style="185" customWidth="1"/>
    <col min="4868" max="5120" width="9.140625" style="185" hidden="1"/>
    <col min="5121" max="5121" width="57" style="185" bestFit="1" customWidth="1"/>
    <col min="5122" max="5122" width="66.5703125" style="185" customWidth="1"/>
    <col min="5123" max="5123" width="1.7109375" style="185" customWidth="1"/>
    <col min="5124" max="5376" width="9.140625" style="185" hidden="1"/>
    <col min="5377" max="5377" width="57" style="185" bestFit="1" customWidth="1"/>
    <col min="5378" max="5378" width="66.5703125" style="185" customWidth="1"/>
    <col min="5379" max="5379" width="1.7109375" style="185" customWidth="1"/>
    <col min="5380" max="5632" width="9.140625" style="185" hidden="1"/>
    <col min="5633" max="5633" width="57" style="185" bestFit="1" customWidth="1"/>
    <col min="5634" max="5634" width="66.5703125" style="185" customWidth="1"/>
    <col min="5635" max="5635" width="1.7109375" style="185" customWidth="1"/>
    <col min="5636" max="5888" width="9.140625" style="185" hidden="1"/>
    <col min="5889" max="5889" width="57" style="185" bestFit="1" customWidth="1"/>
    <col min="5890" max="5890" width="66.5703125" style="185" customWidth="1"/>
    <col min="5891" max="5891" width="1.7109375" style="185" customWidth="1"/>
    <col min="5892" max="6144" width="9.140625" style="185" hidden="1"/>
    <col min="6145" max="6145" width="57" style="185" bestFit="1" customWidth="1"/>
    <col min="6146" max="6146" width="66.5703125" style="185" customWidth="1"/>
    <col min="6147" max="6147" width="1.7109375" style="185" customWidth="1"/>
    <col min="6148" max="6400" width="9.140625" style="185" hidden="1"/>
    <col min="6401" max="6401" width="57" style="185" bestFit="1" customWidth="1"/>
    <col min="6402" max="6402" width="66.5703125" style="185" customWidth="1"/>
    <col min="6403" max="6403" width="1.7109375" style="185" customWidth="1"/>
    <col min="6404" max="6656" width="9.140625" style="185" hidden="1"/>
    <col min="6657" max="6657" width="57" style="185" bestFit="1" customWidth="1"/>
    <col min="6658" max="6658" width="66.5703125" style="185" customWidth="1"/>
    <col min="6659" max="6659" width="1.7109375" style="185" customWidth="1"/>
    <col min="6660" max="6912" width="9.140625" style="185" hidden="1"/>
    <col min="6913" max="6913" width="57" style="185" bestFit="1" customWidth="1"/>
    <col min="6914" max="6914" width="66.5703125" style="185" customWidth="1"/>
    <col min="6915" max="6915" width="1.7109375" style="185" customWidth="1"/>
    <col min="6916" max="7168" width="9.140625" style="185" hidden="1"/>
    <col min="7169" max="7169" width="57" style="185" bestFit="1" customWidth="1"/>
    <col min="7170" max="7170" width="66.5703125" style="185" customWidth="1"/>
    <col min="7171" max="7171" width="1.7109375" style="185" customWidth="1"/>
    <col min="7172" max="7424" width="9.140625" style="185" hidden="1"/>
    <col min="7425" max="7425" width="57" style="185" bestFit="1" customWidth="1"/>
    <col min="7426" max="7426" width="66.5703125" style="185" customWidth="1"/>
    <col min="7427" max="7427" width="1.7109375" style="185" customWidth="1"/>
    <col min="7428" max="7680" width="9.140625" style="185" hidden="1"/>
    <col min="7681" max="7681" width="57" style="185" bestFit="1" customWidth="1"/>
    <col min="7682" max="7682" width="66.5703125" style="185" customWidth="1"/>
    <col min="7683" max="7683" width="1.7109375" style="185" customWidth="1"/>
    <col min="7684" max="7936" width="9.140625" style="185" hidden="1"/>
    <col min="7937" max="7937" width="57" style="185" bestFit="1" customWidth="1"/>
    <col min="7938" max="7938" width="66.5703125" style="185" customWidth="1"/>
    <col min="7939" max="7939" width="1.7109375" style="185" customWidth="1"/>
    <col min="7940" max="8192" width="9.140625" style="185" hidden="1"/>
    <col min="8193" max="8193" width="57" style="185" bestFit="1" customWidth="1"/>
    <col min="8194" max="8194" width="66.5703125" style="185" customWidth="1"/>
    <col min="8195" max="8195" width="1.7109375" style="185" customWidth="1"/>
    <col min="8196" max="8448" width="9.140625" style="185" hidden="1"/>
    <col min="8449" max="8449" width="57" style="185" bestFit="1" customWidth="1"/>
    <col min="8450" max="8450" width="66.5703125" style="185" customWidth="1"/>
    <col min="8451" max="8451" width="1.7109375" style="185" customWidth="1"/>
    <col min="8452" max="8704" width="9.140625" style="185" hidden="1"/>
    <col min="8705" max="8705" width="57" style="185" bestFit="1" customWidth="1"/>
    <col min="8706" max="8706" width="66.5703125" style="185" customWidth="1"/>
    <col min="8707" max="8707" width="1.7109375" style="185" customWidth="1"/>
    <col min="8708" max="8960" width="9.140625" style="185" hidden="1"/>
    <col min="8961" max="8961" width="57" style="185" bestFit="1" customWidth="1"/>
    <col min="8962" max="8962" width="66.5703125" style="185" customWidth="1"/>
    <col min="8963" max="8963" width="1.7109375" style="185" customWidth="1"/>
    <col min="8964" max="9216" width="9.140625" style="185" hidden="1"/>
    <col min="9217" max="9217" width="57" style="185" bestFit="1" customWidth="1"/>
    <col min="9218" max="9218" width="66.5703125" style="185" customWidth="1"/>
    <col min="9219" max="9219" width="1.7109375" style="185" customWidth="1"/>
    <col min="9220" max="9472" width="9.140625" style="185" hidden="1"/>
    <col min="9473" max="9473" width="57" style="185" bestFit="1" customWidth="1"/>
    <col min="9474" max="9474" width="66.5703125" style="185" customWidth="1"/>
    <col min="9475" max="9475" width="1.7109375" style="185" customWidth="1"/>
    <col min="9476" max="9728" width="9.140625" style="185" hidden="1"/>
    <col min="9729" max="9729" width="57" style="185" bestFit="1" customWidth="1"/>
    <col min="9730" max="9730" width="66.5703125" style="185" customWidth="1"/>
    <col min="9731" max="9731" width="1.7109375" style="185" customWidth="1"/>
    <col min="9732" max="9984" width="9.140625" style="185" hidden="1"/>
    <col min="9985" max="9985" width="57" style="185" bestFit="1" customWidth="1"/>
    <col min="9986" max="9986" width="66.5703125" style="185" customWidth="1"/>
    <col min="9987" max="9987" width="1.7109375" style="185" customWidth="1"/>
    <col min="9988" max="10240" width="9.140625" style="185" hidden="1"/>
    <col min="10241" max="10241" width="57" style="185" bestFit="1" customWidth="1"/>
    <col min="10242" max="10242" width="66.5703125" style="185" customWidth="1"/>
    <col min="10243" max="10243" width="1.7109375" style="185" customWidth="1"/>
    <col min="10244" max="10496" width="9.140625" style="185" hidden="1"/>
    <col min="10497" max="10497" width="57" style="185" bestFit="1" customWidth="1"/>
    <col min="10498" max="10498" width="66.5703125" style="185" customWidth="1"/>
    <col min="10499" max="10499" width="1.7109375" style="185" customWidth="1"/>
    <col min="10500" max="10752" width="9.140625" style="185" hidden="1"/>
    <col min="10753" max="10753" width="57" style="185" bestFit="1" customWidth="1"/>
    <col min="10754" max="10754" width="66.5703125" style="185" customWidth="1"/>
    <col min="10755" max="10755" width="1.7109375" style="185" customWidth="1"/>
    <col min="10756" max="11008" width="9.140625" style="185" hidden="1"/>
    <col min="11009" max="11009" width="57" style="185" bestFit="1" customWidth="1"/>
    <col min="11010" max="11010" width="66.5703125" style="185" customWidth="1"/>
    <col min="11011" max="11011" width="1.7109375" style="185" customWidth="1"/>
    <col min="11012" max="11264" width="9.140625" style="185" hidden="1"/>
    <col min="11265" max="11265" width="57" style="185" bestFit="1" customWidth="1"/>
    <col min="11266" max="11266" width="66.5703125" style="185" customWidth="1"/>
    <col min="11267" max="11267" width="1.7109375" style="185" customWidth="1"/>
    <col min="11268" max="11520" width="9.140625" style="185" hidden="1"/>
    <col min="11521" max="11521" width="57" style="185" bestFit="1" customWidth="1"/>
    <col min="11522" max="11522" width="66.5703125" style="185" customWidth="1"/>
    <col min="11523" max="11523" width="1.7109375" style="185" customWidth="1"/>
    <col min="11524" max="11776" width="9.140625" style="185" hidden="1"/>
    <col min="11777" max="11777" width="57" style="185" bestFit="1" customWidth="1"/>
    <col min="11778" max="11778" width="66.5703125" style="185" customWidth="1"/>
    <col min="11779" max="11779" width="1.7109375" style="185" customWidth="1"/>
    <col min="11780" max="12032" width="9.140625" style="185" hidden="1"/>
    <col min="12033" max="12033" width="57" style="185" bestFit="1" customWidth="1"/>
    <col min="12034" max="12034" width="66.5703125" style="185" customWidth="1"/>
    <col min="12035" max="12035" width="1.7109375" style="185" customWidth="1"/>
    <col min="12036" max="12288" width="9.140625" style="185" hidden="1"/>
    <col min="12289" max="12289" width="57" style="185" bestFit="1" customWidth="1"/>
    <col min="12290" max="12290" width="66.5703125" style="185" customWidth="1"/>
    <col min="12291" max="12291" width="1.7109375" style="185" customWidth="1"/>
    <col min="12292" max="12544" width="9.140625" style="185" hidden="1"/>
    <col min="12545" max="12545" width="57" style="185" bestFit="1" customWidth="1"/>
    <col min="12546" max="12546" width="66.5703125" style="185" customWidth="1"/>
    <col min="12547" max="12547" width="1.7109375" style="185" customWidth="1"/>
    <col min="12548" max="12800" width="9.140625" style="185" hidden="1"/>
    <col min="12801" max="12801" width="57" style="185" bestFit="1" customWidth="1"/>
    <col min="12802" max="12802" width="66.5703125" style="185" customWidth="1"/>
    <col min="12803" max="12803" width="1.7109375" style="185" customWidth="1"/>
    <col min="12804" max="13056" width="9.140625" style="185" hidden="1"/>
    <col min="13057" max="13057" width="57" style="185" bestFit="1" customWidth="1"/>
    <col min="13058" max="13058" width="66.5703125" style="185" customWidth="1"/>
    <col min="13059" max="13059" width="1.7109375" style="185" customWidth="1"/>
    <col min="13060" max="13312" width="9.140625" style="185" hidden="1"/>
    <col min="13313" max="13313" width="57" style="185" bestFit="1" customWidth="1"/>
    <col min="13314" max="13314" width="66.5703125" style="185" customWidth="1"/>
    <col min="13315" max="13315" width="1.7109375" style="185" customWidth="1"/>
    <col min="13316" max="13568" width="9.140625" style="185" hidden="1"/>
    <col min="13569" max="13569" width="57" style="185" bestFit="1" customWidth="1"/>
    <col min="13570" max="13570" width="66.5703125" style="185" customWidth="1"/>
    <col min="13571" max="13571" width="1.7109375" style="185" customWidth="1"/>
    <col min="13572" max="13824" width="9.140625" style="185" hidden="1"/>
    <col min="13825" max="13825" width="57" style="185" bestFit="1" customWidth="1"/>
    <col min="13826" max="13826" width="66.5703125" style="185" customWidth="1"/>
    <col min="13827" max="13827" width="1.7109375" style="185" customWidth="1"/>
    <col min="13828" max="14080" width="9.140625" style="185" hidden="1"/>
    <col min="14081" max="14081" width="57" style="185" bestFit="1" customWidth="1"/>
    <col min="14082" max="14082" width="66.5703125" style="185" customWidth="1"/>
    <col min="14083" max="14083" width="1.7109375" style="185" customWidth="1"/>
    <col min="14084" max="14336" width="9.140625" style="185" hidden="1"/>
    <col min="14337" max="14337" width="57" style="185" bestFit="1" customWidth="1"/>
    <col min="14338" max="14338" width="66.5703125" style="185" customWidth="1"/>
    <col min="14339" max="14339" width="1.7109375" style="185" customWidth="1"/>
    <col min="14340" max="14592" width="9.140625" style="185" hidden="1"/>
    <col min="14593" max="14593" width="57" style="185" bestFit="1" customWidth="1"/>
    <col min="14594" max="14594" width="66.5703125" style="185" customWidth="1"/>
    <col min="14595" max="14595" width="1.7109375" style="185" customWidth="1"/>
    <col min="14596" max="14848" width="9.140625" style="185" hidden="1"/>
    <col min="14849" max="14849" width="57" style="185" bestFit="1" customWidth="1"/>
    <col min="14850" max="14850" width="66.5703125" style="185" customWidth="1"/>
    <col min="14851" max="14851" width="1.7109375" style="185" customWidth="1"/>
    <col min="14852" max="15104" width="9.140625" style="185" hidden="1"/>
    <col min="15105" max="15105" width="57" style="185" bestFit="1" customWidth="1"/>
    <col min="15106" max="15106" width="66.5703125" style="185" customWidth="1"/>
    <col min="15107" max="15107" width="1.7109375" style="185" customWidth="1"/>
    <col min="15108" max="15360" width="9.140625" style="185" hidden="1"/>
    <col min="15361" max="15361" width="57" style="185" bestFit="1" customWidth="1"/>
    <col min="15362" max="15362" width="66.5703125" style="185" customWidth="1"/>
    <col min="15363" max="15363" width="1.7109375" style="185" customWidth="1"/>
    <col min="15364" max="15616" width="9.140625" style="185" hidden="1"/>
    <col min="15617" max="15617" width="57" style="185" bestFit="1" customWidth="1"/>
    <col min="15618" max="15618" width="66.5703125" style="185" customWidth="1"/>
    <col min="15619" max="15619" width="1.7109375" style="185" customWidth="1"/>
    <col min="15620" max="15872" width="9.140625" style="185" hidden="1"/>
    <col min="15873" max="15873" width="57" style="185" bestFit="1" customWidth="1"/>
    <col min="15874" max="15874" width="66.5703125" style="185" customWidth="1"/>
    <col min="15875" max="15875" width="1.7109375" style="185" customWidth="1"/>
    <col min="15876" max="16128" width="9.140625" style="185" hidden="1"/>
    <col min="16129" max="16129" width="57" style="185" bestFit="1" customWidth="1"/>
    <col min="16130" max="16130" width="66.5703125" style="185" customWidth="1"/>
    <col min="16131" max="16131" width="1.7109375" style="185" customWidth="1"/>
    <col min="16132" max="16384" width="9.140625" style="185" hidden="1"/>
  </cols>
  <sheetData>
    <row r="1" spans="1:100" ht="17.25" customHeight="1" x14ac:dyDescent="0.25">
      <c r="A1" s="183" t="s">
        <v>137</v>
      </c>
      <c r="B1" s="184" t="s">
        <v>138</v>
      </c>
    </row>
    <row r="2" spans="1:100" ht="17.25" customHeight="1" x14ac:dyDescent="0.25">
      <c r="A2" s="183" t="s">
        <v>139</v>
      </c>
      <c r="B2" s="185" t="s">
        <v>140</v>
      </c>
    </row>
    <row r="3" spans="1:100" ht="17.25" customHeight="1" x14ac:dyDescent="0.25">
      <c r="A3" s="183" t="s">
        <v>141</v>
      </c>
      <c r="B3" s="184" t="s">
        <v>142</v>
      </c>
      <c r="CV3" s="186" t="s">
        <v>143</v>
      </c>
    </row>
    <row r="4" spans="1:100" ht="17.25" customHeight="1" x14ac:dyDescent="0.25">
      <c r="A4" s="183" t="s">
        <v>144</v>
      </c>
      <c r="B4" s="184" t="s">
        <v>145</v>
      </c>
      <c r="CV4" s="186" t="s">
        <v>145</v>
      </c>
    </row>
    <row r="5" spans="1:100" ht="17.25" customHeight="1" x14ac:dyDescent="0.25">
      <c r="A5" s="183" t="s">
        <v>146</v>
      </c>
      <c r="B5" s="184" t="s">
        <v>147</v>
      </c>
    </row>
    <row r="6" spans="1:100" ht="17.25" customHeight="1" x14ac:dyDescent="0.25">
      <c r="A6" s="183" t="s">
        <v>148</v>
      </c>
      <c r="B6" s="184" t="s">
        <v>149</v>
      </c>
    </row>
    <row r="7" spans="1:100" ht="17.25" customHeight="1" x14ac:dyDescent="0.25">
      <c r="A7" s="183" t="s">
        <v>150</v>
      </c>
      <c r="B7" s="184" t="s">
        <v>151</v>
      </c>
    </row>
    <row r="8" spans="1:100" ht="17.25" customHeight="1" x14ac:dyDescent="0.25">
      <c r="A8" s="183" t="s">
        <v>152</v>
      </c>
      <c r="B8" s="184" t="s">
        <v>153</v>
      </c>
    </row>
    <row r="9" spans="1:100" ht="17.25" customHeight="1" x14ac:dyDescent="0.25">
      <c r="A9" s="183" t="s">
        <v>154</v>
      </c>
      <c r="B9" s="184" t="s">
        <v>145</v>
      </c>
    </row>
    <row r="10" spans="1:100" ht="17.25" customHeight="1" x14ac:dyDescent="0.25">
      <c r="A10" s="183" t="s">
        <v>155</v>
      </c>
      <c r="B10" s="184" t="s">
        <v>156</v>
      </c>
    </row>
    <row r="11" spans="1:100" ht="17.25" customHeight="1" x14ac:dyDescent="0.25">
      <c r="A11" s="183" t="s">
        <v>157</v>
      </c>
      <c r="B11" s="184" t="s">
        <v>158</v>
      </c>
      <c r="CV11" s="186" t="s">
        <v>158</v>
      </c>
    </row>
    <row r="12" spans="1:100" ht="17.25" customHeight="1" x14ac:dyDescent="0.25">
      <c r="A12" s="183" t="s">
        <v>159</v>
      </c>
      <c r="B12" s="184" t="s">
        <v>160</v>
      </c>
    </row>
    <row r="13" spans="1:100" ht="17.25" customHeight="1" x14ac:dyDescent="0.25">
      <c r="A13" s="183" t="s">
        <v>161</v>
      </c>
      <c r="B13" s="184" t="s">
        <v>162</v>
      </c>
      <c r="CV13" s="186" t="s">
        <v>162</v>
      </c>
    </row>
    <row r="14" spans="1:100" ht="17.25" customHeight="1" x14ac:dyDescent="0.25">
      <c r="A14" s="183" t="s">
        <v>163</v>
      </c>
      <c r="B14" s="184" t="s">
        <v>164</v>
      </c>
      <c r="CV14" s="186" t="s">
        <v>164</v>
      </c>
    </row>
    <row r="15" spans="1:100" ht="17.25" customHeight="1" x14ac:dyDescent="0.25">
      <c r="A15" s="183" t="s">
        <v>165</v>
      </c>
      <c r="B15" s="184" t="s">
        <v>132</v>
      </c>
    </row>
    <row r="16" spans="1:100" ht="17.25" customHeight="1" x14ac:dyDescent="0.25">
      <c r="A16" s="183" t="s">
        <v>166</v>
      </c>
      <c r="B16" s="184" t="s">
        <v>167</v>
      </c>
    </row>
    <row r="17" spans="1:100" ht="17.25" customHeight="1" x14ac:dyDescent="0.25">
      <c r="A17" s="183" t="s">
        <v>168</v>
      </c>
      <c r="B17" s="184" t="s">
        <v>169</v>
      </c>
      <c r="CV17" s="186" t="s">
        <v>169</v>
      </c>
    </row>
    <row r="18" spans="1:100" ht="17.25" customHeight="1" x14ac:dyDescent="0.25">
      <c r="A18" s="183" t="s">
        <v>170</v>
      </c>
      <c r="B18" s="184" t="s">
        <v>171</v>
      </c>
      <c r="CV18" s="186" t="s">
        <v>172</v>
      </c>
    </row>
    <row r="19" spans="1:100" ht="17.25" customHeight="1" x14ac:dyDescent="0.25">
      <c r="A19" s="183" t="s">
        <v>146</v>
      </c>
      <c r="B19" s="184" t="s">
        <v>147</v>
      </c>
    </row>
    <row r="20" spans="1:100" ht="17.25" customHeight="1" x14ac:dyDescent="0.25">
      <c r="A20" s="183" t="s">
        <v>148</v>
      </c>
      <c r="B20" s="184" t="s">
        <v>149</v>
      </c>
    </row>
    <row r="21" spans="1:100" ht="17.25" customHeight="1" x14ac:dyDescent="0.25">
      <c r="A21" s="183" t="s">
        <v>150</v>
      </c>
      <c r="B21" s="184" t="s">
        <v>151</v>
      </c>
    </row>
    <row r="22" spans="1:100" ht="17.25" customHeight="1" x14ac:dyDescent="0.25">
      <c r="A22" s="183" t="s">
        <v>152</v>
      </c>
      <c r="B22" s="184" t="s">
        <v>145</v>
      </c>
    </row>
    <row r="23" spans="1:100" ht="17.25" customHeight="1" x14ac:dyDescent="0.25">
      <c r="A23" s="183" t="s">
        <v>154</v>
      </c>
      <c r="B23" s="184" t="s">
        <v>145</v>
      </c>
    </row>
    <row r="24" spans="1:100" ht="17.25" customHeight="1" x14ac:dyDescent="0.25">
      <c r="A24" s="183" t="s">
        <v>173</v>
      </c>
      <c r="B24" s="184" t="s">
        <v>174</v>
      </c>
    </row>
    <row r="25" spans="1:100" ht="17.25" customHeight="1" x14ac:dyDescent="0.25">
      <c r="A25" s="183" t="s">
        <v>175</v>
      </c>
      <c r="B25" s="184" t="s">
        <v>158</v>
      </c>
      <c r="CV25" s="186" t="s">
        <v>158</v>
      </c>
    </row>
    <row r="26" spans="1:100" ht="17.25" customHeight="1" x14ac:dyDescent="0.25">
      <c r="A26" s="183" t="s">
        <v>176</v>
      </c>
      <c r="B26" s="184"/>
    </row>
    <row r="27" spans="1:100" ht="17.25" customHeight="1" x14ac:dyDescent="0.25">
      <c r="A27" s="183" t="s">
        <v>177</v>
      </c>
      <c r="B27" s="184" t="s">
        <v>178</v>
      </c>
      <c r="CV27" s="186" t="s">
        <v>178</v>
      </c>
    </row>
    <row r="28" spans="1:100" ht="17.25" customHeight="1" x14ac:dyDescent="0.25">
      <c r="A28" s="183" t="s">
        <v>179</v>
      </c>
      <c r="B28" s="184" t="s">
        <v>132</v>
      </c>
    </row>
    <row r="29" spans="1:100" ht="17.25" hidden="1" customHeight="1" x14ac:dyDescent="0.25">
      <c r="A29" s="183" t="s">
        <v>180</v>
      </c>
      <c r="B29" s="184" t="s">
        <v>178</v>
      </c>
    </row>
    <row r="30" spans="1:100" ht="17.25" hidden="1" customHeight="1" x14ac:dyDescent="0.25">
      <c r="A30" s="183" t="s">
        <v>181</v>
      </c>
      <c r="B30" s="184" t="s">
        <v>182</v>
      </c>
    </row>
    <row r="31" spans="1:100" ht="17.25" hidden="1" customHeight="1" x14ac:dyDescent="0.25">
      <c r="A31" s="183" t="s">
        <v>183</v>
      </c>
      <c r="B31" s="184" t="s">
        <v>178</v>
      </c>
    </row>
    <row r="32" spans="1:100" ht="17.25" customHeight="1" x14ac:dyDescent="0.25">
      <c r="A32" s="187" t="s">
        <v>184</v>
      </c>
      <c r="B32" s="188" t="s">
        <v>185</v>
      </c>
    </row>
    <row r="33" spans="1:100" ht="17.25" customHeight="1" x14ac:dyDescent="0.25">
      <c r="A33" s="187" t="s">
        <v>155</v>
      </c>
      <c r="B33" s="184" t="s">
        <v>178</v>
      </c>
    </row>
    <row r="34" spans="1:100" ht="17.25" customHeight="1" x14ac:dyDescent="0.25">
      <c r="A34" s="187" t="s">
        <v>186</v>
      </c>
      <c r="B34" s="184" t="s">
        <v>178</v>
      </c>
    </row>
    <row r="35" spans="1:100" ht="17.25" customHeight="1" x14ac:dyDescent="0.25">
      <c r="A35" s="187" t="s">
        <v>187</v>
      </c>
      <c r="B35" s="184" t="s">
        <v>178</v>
      </c>
    </row>
    <row r="36" spans="1:100" ht="17.25" customHeight="1" x14ac:dyDescent="0.25">
      <c r="A36" s="187" t="s">
        <v>188</v>
      </c>
      <c r="B36" s="184" t="s">
        <v>178</v>
      </c>
    </row>
    <row r="37" spans="1:100" ht="17.25" customHeight="1" x14ac:dyDescent="0.25">
      <c r="A37" s="187" t="s">
        <v>189</v>
      </c>
      <c r="B37" s="188" t="s">
        <v>178</v>
      </c>
    </row>
    <row r="38" spans="1:100" ht="17.25" customHeight="1" x14ac:dyDescent="0.25">
      <c r="A38" s="187" t="s">
        <v>190</v>
      </c>
      <c r="B38" s="184" t="s">
        <v>178</v>
      </c>
    </row>
    <row r="39" spans="1:100" ht="17.25" customHeight="1" x14ac:dyDescent="0.25">
      <c r="A39" s="189" t="s">
        <v>191</v>
      </c>
      <c r="B39" s="184" t="s">
        <v>178</v>
      </c>
      <c r="C39" s="190"/>
      <c r="D39" s="190"/>
      <c r="E39" s="190"/>
      <c r="M39" s="190" t="s">
        <v>178</v>
      </c>
      <c r="N39" s="190"/>
      <c r="O39" s="185">
        <v>0</v>
      </c>
      <c r="P39" s="185">
        <v>0</v>
      </c>
      <c r="Q39" s="185">
        <v>0</v>
      </c>
      <c r="R39" s="185">
        <v>0</v>
      </c>
      <c r="S39" s="190" t="s">
        <v>178</v>
      </c>
      <c r="T39" s="190" t="s">
        <v>178</v>
      </c>
      <c r="U39" s="190" t="s">
        <v>178</v>
      </c>
      <c r="V39" s="190" t="s">
        <v>178</v>
      </c>
      <c r="W39" s="190" t="s">
        <v>178</v>
      </c>
      <c r="CV39" s="186" t="s">
        <v>191</v>
      </c>
    </row>
  </sheetData>
  <dataValidations count="25">
    <dataValidation allowBlank="1" showInputMessage="1" showErrorMessage="1" sqref="B6:B9 IX6:IX9 ST6:ST9 ACP6:ACP9 AML6:AML9 AWH6:AWH9 BGD6:BGD9 BPZ6:BPZ9 BZV6:BZV9 CJR6:CJR9 CTN6:CTN9 DDJ6:DDJ9 DNF6:DNF9 DXB6:DXB9 EGX6:EGX9 EQT6:EQT9 FAP6:FAP9 FKL6:FKL9 FUH6:FUH9 GED6:GED9 GNZ6:GNZ9 GXV6:GXV9 HHR6:HHR9 HRN6:HRN9 IBJ6:IBJ9 ILF6:ILF9 IVB6:IVB9 JEX6:JEX9 JOT6:JOT9 JYP6:JYP9 KIL6:KIL9 KSH6:KSH9 LCD6:LCD9 LLZ6:LLZ9 LVV6:LVV9 MFR6:MFR9 MPN6:MPN9 MZJ6:MZJ9 NJF6:NJF9 NTB6:NTB9 OCX6:OCX9 OMT6:OMT9 OWP6:OWP9 PGL6:PGL9 PQH6:PQH9 QAD6:QAD9 QJZ6:QJZ9 QTV6:QTV9 RDR6:RDR9 RNN6:RNN9 RXJ6:RXJ9 SHF6:SHF9 SRB6:SRB9 TAX6:TAX9 TKT6:TKT9 TUP6:TUP9 UEL6:UEL9 UOH6:UOH9 UYD6:UYD9 VHZ6:VHZ9 VRV6:VRV9 WBR6:WBR9 WLN6:WLN9 WVJ6:WVJ9 B65542:B65545 IX65542:IX65545 ST65542:ST65545 ACP65542:ACP65545 AML65542:AML65545 AWH65542:AWH65545 BGD65542:BGD65545 BPZ65542:BPZ65545 BZV65542:BZV65545 CJR65542:CJR65545 CTN65542:CTN65545 DDJ65542:DDJ65545 DNF65542:DNF65545 DXB65542:DXB65545 EGX65542:EGX65545 EQT65542:EQT65545 FAP65542:FAP65545 FKL65542:FKL65545 FUH65542:FUH65545 GED65542:GED65545 GNZ65542:GNZ65545 GXV65542:GXV65545 HHR65542:HHR65545 HRN65542:HRN65545 IBJ65542:IBJ65545 ILF65542:ILF65545 IVB65542:IVB65545 JEX65542:JEX65545 JOT65542:JOT65545 JYP65542:JYP65545 KIL65542:KIL65545 KSH65542:KSH65545 LCD65542:LCD65545 LLZ65542:LLZ65545 LVV65542:LVV65545 MFR65542:MFR65545 MPN65542:MPN65545 MZJ65542:MZJ65545 NJF65542:NJF65545 NTB65542:NTB65545 OCX65542:OCX65545 OMT65542:OMT65545 OWP65542:OWP65545 PGL65542:PGL65545 PQH65542:PQH65545 QAD65542:QAD65545 QJZ65542:QJZ65545 QTV65542:QTV65545 RDR65542:RDR65545 RNN65542:RNN65545 RXJ65542:RXJ65545 SHF65542:SHF65545 SRB65542:SRB65545 TAX65542:TAX65545 TKT65542:TKT65545 TUP65542:TUP65545 UEL65542:UEL65545 UOH65542:UOH65545 UYD65542:UYD65545 VHZ65542:VHZ65545 VRV65542:VRV65545 WBR65542:WBR65545 WLN65542:WLN65545 WVJ65542:WVJ65545 B131078:B131081 IX131078:IX131081 ST131078:ST131081 ACP131078:ACP131081 AML131078:AML131081 AWH131078:AWH131081 BGD131078:BGD131081 BPZ131078:BPZ131081 BZV131078:BZV131081 CJR131078:CJR131081 CTN131078:CTN131081 DDJ131078:DDJ131081 DNF131078:DNF131081 DXB131078:DXB131081 EGX131078:EGX131081 EQT131078:EQT131081 FAP131078:FAP131081 FKL131078:FKL131081 FUH131078:FUH131081 GED131078:GED131081 GNZ131078:GNZ131081 GXV131078:GXV131081 HHR131078:HHR131081 HRN131078:HRN131081 IBJ131078:IBJ131081 ILF131078:ILF131081 IVB131078:IVB131081 JEX131078:JEX131081 JOT131078:JOT131081 JYP131078:JYP131081 KIL131078:KIL131081 KSH131078:KSH131081 LCD131078:LCD131081 LLZ131078:LLZ131081 LVV131078:LVV131081 MFR131078:MFR131081 MPN131078:MPN131081 MZJ131078:MZJ131081 NJF131078:NJF131081 NTB131078:NTB131081 OCX131078:OCX131081 OMT131078:OMT131081 OWP131078:OWP131081 PGL131078:PGL131081 PQH131078:PQH131081 QAD131078:QAD131081 QJZ131078:QJZ131081 QTV131078:QTV131081 RDR131078:RDR131081 RNN131078:RNN131081 RXJ131078:RXJ131081 SHF131078:SHF131081 SRB131078:SRB131081 TAX131078:TAX131081 TKT131078:TKT131081 TUP131078:TUP131081 UEL131078:UEL131081 UOH131078:UOH131081 UYD131078:UYD131081 VHZ131078:VHZ131081 VRV131078:VRV131081 WBR131078:WBR131081 WLN131078:WLN131081 WVJ131078:WVJ131081 B196614:B196617 IX196614:IX196617 ST196614:ST196617 ACP196614:ACP196617 AML196614:AML196617 AWH196614:AWH196617 BGD196614:BGD196617 BPZ196614:BPZ196617 BZV196614:BZV196617 CJR196614:CJR196617 CTN196614:CTN196617 DDJ196614:DDJ196617 DNF196614:DNF196617 DXB196614:DXB196617 EGX196614:EGX196617 EQT196614:EQT196617 FAP196614:FAP196617 FKL196614:FKL196617 FUH196614:FUH196617 GED196614:GED196617 GNZ196614:GNZ196617 GXV196614:GXV196617 HHR196614:HHR196617 HRN196614:HRN196617 IBJ196614:IBJ196617 ILF196614:ILF196617 IVB196614:IVB196617 JEX196614:JEX196617 JOT196614:JOT196617 JYP196614:JYP196617 KIL196614:KIL196617 KSH196614:KSH196617 LCD196614:LCD196617 LLZ196614:LLZ196617 LVV196614:LVV196617 MFR196614:MFR196617 MPN196614:MPN196617 MZJ196614:MZJ196617 NJF196614:NJF196617 NTB196614:NTB196617 OCX196614:OCX196617 OMT196614:OMT196617 OWP196614:OWP196617 PGL196614:PGL196617 PQH196614:PQH196617 QAD196614:QAD196617 QJZ196614:QJZ196617 QTV196614:QTV196617 RDR196614:RDR196617 RNN196614:RNN196617 RXJ196614:RXJ196617 SHF196614:SHF196617 SRB196614:SRB196617 TAX196614:TAX196617 TKT196614:TKT196617 TUP196614:TUP196617 UEL196614:UEL196617 UOH196614:UOH196617 UYD196614:UYD196617 VHZ196614:VHZ196617 VRV196614:VRV196617 WBR196614:WBR196617 WLN196614:WLN196617 WVJ196614:WVJ196617 B262150:B262153 IX262150:IX262153 ST262150:ST262153 ACP262150:ACP262153 AML262150:AML262153 AWH262150:AWH262153 BGD262150:BGD262153 BPZ262150:BPZ262153 BZV262150:BZV262153 CJR262150:CJR262153 CTN262150:CTN262153 DDJ262150:DDJ262153 DNF262150:DNF262153 DXB262150:DXB262153 EGX262150:EGX262153 EQT262150:EQT262153 FAP262150:FAP262153 FKL262150:FKL262153 FUH262150:FUH262153 GED262150:GED262153 GNZ262150:GNZ262153 GXV262150:GXV262153 HHR262150:HHR262153 HRN262150:HRN262153 IBJ262150:IBJ262153 ILF262150:ILF262153 IVB262150:IVB262153 JEX262150:JEX262153 JOT262150:JOT262153 JYP262150:JYP262153 KIL262150:KIL262153 KSH262150:KSH262153 LCD262150:LCD262153 LLZ262150:LLZ262153 LVV262150:LVV262153 MFR262150:MFR262153 MPN262150:MPN262153 MZJ262150:MZJ262153 NJF262150:NJF262153 NTB262150:NTB262153 OCX262150:OCX262153 OMT262150:OMT262153 OWP262150:OWP262153 PGL262150:PGL262153 PQH262150:PQH262153 QAD262150:QAD262153 QJZ262150:QJZ262153 QTV262150:QTV262153 RDR262150:RDR262153 RNN262150:RNN262153 RXJ262150:RXJ262153 SHF262150:SHF262153 SRB262150:SRB262153 TAX262150:TAX262153 TKT262150:TKT262153 TUP262150:TUP262153 UEL262150:UEL262153 UOH262150:UOH262153 UYD262150:UYD262153 VHZ262150:VHZ262153 VRV262150:VRV262153 WBR262150:WBR262153 WLN262150:WLN262153 WVJ262150:WVJ262153 B327686:B327689 IX327686:IX327689 ST327686:ST327689 ACP327686:ACP327689 AML327686:AML327689 AWH327686:AWH327689 BGD327686:BGD327689 BPZ327686:BPZ327689 BZV327686:BZV327689 CJR327686:CJR327689 CTN327686:CTN327689 DDJ327686:DDJ327689 DNF327686:DNF327689 DXB327686:DXB327689 EGX327686:EGX327689 EQT327686:EQT327689 FAP327686:FAP327689 FKL327686:FKL327689 FUH327686:FUH327689 GED327686:GED327689 GNZ327686:GNZ327689 GXV327686:GXV327689 HHR327686:HHR327689 HRN327686:HRN327689 IBJ327686:IBJ327689 ILF327686:ILF327689 IVB327686:IVB327689 JEX327686:JEX327689 JOT327686:JOT327689 JYP327686:JYP327689 KIL327686:KIL327689 KSH327686:KSH327689 LCD327686:LCD327689 LLZ327686:LLZ327689 LVV327686:LVV327689 MFR327686:MFR327689 MPN327686:MPN327689 MZJ327686:MZJ327689 NJF327686:NJF327689 NTB327686:NTB327689 OCX327686:OCX327689 OMT327686:OMT327689 OWP327686:OWP327689 PGL327686:PGL327689 PQH327686:PQH327689 QAD327686:QAD327689 QJZ327686:QJZ327689 QTV327686:QTV327689 RDR327686:RDR327689 RNN327686:RNN327689 RXJ327686:RXJ327689 SHF327686:SHF327689 SRB327686:SRB327689 TAX327686:TAX327689 TKT327686:TKT327689 TUP327686:TUP327689 UEL327686:UEL327689 UOH327686:UOH327689 UYD327686:UYD327689 VHZ327686:VHZ327689 VRV327686:VRV327689 WBR327686:WBR327689 WLN327686:WLN327689 WVJ327686:WVJ327689 B393222:B393225 IX393222:IX393225 ST393222:ST393225 ACP393222:ACP393225 AML393222:AML393225 AWH393222:AWH393225 BGD393222:BGD393225 BPZ393222:BPZ393225 BZV393222:BZV393225 CJR393222:CJR393225 CTN393222:CTN393225 DDJ393222:DDJ393225 DNF393222:DNF393225 DXB393222:DXB393225 EGX393222:EGX393225 EQT393222:EQT393225 FAP393222:FAP393225 FKL393222:FKL393225 FUH393222:FUH393225 GED393222:GED393225 GNZ393222:GNZ393225 GXV393222:GXV393225 HHR393222:HHR393225 HRN393222:HRN393225 IBJ393222:IBJ393225 ILF393222:ILF393225 IVB393222:IVB393225 JEX393222:JEX393225 JOT393222:JOT393225 JYP393222:JYP393225 KIL393222:KIL393225 KSH393222:KSH393225 LCD393222:LCD393225 LLZ393222:LLZ393225 LVV393222:LVV393225 MFR393222:MFR393225 MPN393222:MPN393225 MZJ393222:MZJ393225 NJF393222:NJF393225 NTB393222:NTB393225 OCX393222:OCX393225 OMT393222:OMT393225 OWP393222:OWP393225 PGL393222:PGL393225 PQH393222:PQH393225 QAD393222:QAD393225 QJZ393222:QJZ393225 QTV393222:QTV393225 RDR393222:RDR393225 RNN393222:RNN393225 RXJ393222:RXJ393225 SHF393222:SHF393225 SRB393222:SRB393225 TAX393222:TAX393225 TKT393222:TKT393225 TUP393222:TUP393225 UEL393222:UEL393225 UOH393222:UOH393225 UYD393222:UYD393225 VHZ393222:VHZ393225 VRV393222:VRV393225 WBR393222:WBR393225 WLN393222:WLN393225 WVJ393222:WVJ393225 B458758:B458761 IX458758:IX458761 ST458758:ST458761 ACP458758:ACP458761 AML458758:AML458761 AWH458758:AWH458761 BGD458758:BGD458761 BPZ458758:BPZ458761 BZV458758:BZV458761 CJR458758:CJR458761 CTN458758:CTN458761 DDJ458758:DDJ458761 DNF458758:DNF458761 DXB458758:DXB458761 EGX458758:EGX458761 EQT458758:EQT458761 FAP458758:FAP458761 FKL458758:FKL458761 FUH458758:FUH458761 GED458758:GED458761 GNZ458758:GNZ458761 GXV458758:GXV458761 HHR458758:HHR458761 HRN458758:HRN458761 IBJ458758:IBJ458761 ILF458758:ILF458761 IVB458758:IVB458761 JEX458758:JEX458761 JOT458758:JOT458761 JYP458758:JYP458761 KIL458758:KIL458761 KSH458758:KSH458761 LCD458758:LCD458761 LLZ458758:LLZ458761 LVV458758:LVV458761 MFR458758:MFR458761 MPN458758:MPN458761 MZJ458758:MZJ458761 NJF458758:NJF458761 NTB458758:NTB458761 OCX458758:OCX458761 OMT458758:OMT458761 OWP458758:OWP458761 PGL458758:PGL458761 PQH458758:PQH458761 QAD458758:QAD458761 QJZ458758:QJZ458761 QTV458758:QTV458761 RDR458758:RDR458761 RNN458758:RNN458761 RXJ458758:RXJ458761 SHF458758:SHF458761 SRB458758:SRB458761 TAX458758:TAX458761 TKT458758:TKT458761 TUP458758:TUP458761 UEL458758:UEL458761 UOH458758:UOH458761 UYD458758:UYD458761 VHZ458758:VHZ458761 VRV458758:VRV458761 WBR458758:WBR458761 WLN458758:WLN458761 WVJ458758:WVJ458761 B524294:B524297 IX524294:IX524297 ST524294:ST524297 ACP524294:ACP524297 AML524294:AML524297 AWH524294:AWH524297 BGD524294:BGD524297 BPZ524294:BPZ524297 BZV524294:BZV524297 CJR524294:CJR524297 CTN524294:CTN524297 DDJ524294:DDJ524297 DNF524294:DNF524297 DXB524294:DXB524297 EGX524294:EGX524297 EQT524294:EQT524297 FAP524294:FAP524297 FKL524294:FKL524297 FUH524294:FUH524297 GED524294:GED524297 GNZ524294:GNZ524297 GXV524294:GXV524297 HHR524294:HHR524297 HRN524294:HRN524297 IBJ524294:IBJ524297 ILF524294:ILF524297 IVB524294:IVB524297 JEX524294:JEX524297 JOT524294:JOT524297 JYP524294:JYP524297 KIL524294:KIL524297 KSH524294:KSH524297 LCD524294:LCD524297 LLZ524294:LLZ524297 LVV524294:LVV524297 MFR524294:MFR524297 MPN524294:MPN524297 MZJ524294:MZJ524297 NJF524294:NJF524297 NTB524294:NTB524297 OCX524294:OCX524297 OMT524294:OMT524297 OWP524294:OWP524297 PGL524294:PGL524297 PQH524294:PQH524297 QAD524294:QAD524297 QJZ524294:QJZ524297 QTV524294:QTV524297 RDR524294:RDR524297 RNN524294:RNN524297 RXJ524294:RXJ524297 SHF524294:SHF524297 SRB524294:SRB524297 TAX524294:TAX524297 TKT524294:TKT524297 TUP524294:TUP524297 UEL524294:UEL524297 UOH524294:UOH524297 UYD524294:UYD524297 VHZ524294:VHZ524297 VRV524294:VRV524297 WBR524294:WBR524297 WLN524294:WLN524297 WVJ524294:WVJ524297 B589830:B589833 IX589830:IX589833 ST589830:ST589833 ACP589830:ACP589833 AML589830:AML589833 AWH589830:AWH589833 BGD589830:BGD589833 BPZ589830:BPZ589833 BZV589830:BZV589833 CJR589830:CJR589833 CTN589830:CTN589833 DDJ589830:DDJ589833 DNF589830:DNF589833 DXB589830:DXB589833 EGX589830:EGX589833 EQT589830:EQT589833 FAP589830:FAP589833 FKL589830:FKL589833 FUH589830:FUH589833 GED589830:GED589833 GNZ589830:GNZ589833 GXV589830:GXV589833 HHR589830:HHR589833 HRN589830:HRN589833 IBJ589830:IBJ589833 ILF589830:ILF589833 IVB589830:IVB589833 JEX589830:JEX589833 JOT589830:JOT589833 JYP589830:JYP589833 KIL589830:KIL589833 KSH589830:KSH589833 LCD589830:LCD589833 LLZ589830:LLZ589833 LVV589830:LVV589833 MFR589830:MFR589833 MPN589830:MPN589833 MZJ589830:MZJ589833 NJF589830:NJF589833 NTB589830:NTB589833 OCX589830:OCX589833 OMT589830:OMT589833 OWP589830:OWP589833 PGL589830:PGL589833 PQH589830:PQH589833 QAD589830:QAD589833 QJZ589830:QJZ589833 QTV589830:QTV589833 RDR589830:RDR589833 RNN589830:RNN589833 RXJ589830:RXJ589833 SHF589830:SHF589833 SRB589830:SRB589833 TAX589830:TAX589833 TKT589830:TKT589833 TUP589830:TUP589833 UEL589830:UEL589833 UOH589830:UOH589833 UYD589830:UYD589833 VHZ589830:VHZ589833 VRV589830:VRV589833 WBR589830:WBR589833 WLN589830:WLN589833 WVJ589830:WVJ589833 B655366:B655369 IX655366:IX655369 ST655366:ST655369 ACP655366:ACP655369 AML655366:AML655369 AWH655366:AWH655369 BGD655366:BGD655369 BPZ655366:BPZ655369 BZV655366:BZV655369 CJR655366:CJR655369 CTN655366:CTN655369 DDJ655366:DDJ655369 DNF655366:DNF655369 DXB655366:DXB655369 EGX655366:EGX655369 EQT655366:EQT655369 FAP655366:FAP655369 FKL655366:FKL655369 FUH655366:FUH655369 GED655366:GED655369 GNZ655366:GNZ655369 GXV655366:GXV655369 HHR655366:HHR655369 HRN655366:HRN655369 IBJ655366:IBJ655369 ILF655366:ILF655369 IVB655366:IVB655369 JEX655366:JEX655369 JOT655366:JOT655369 JYP655366:JYP655369 KIL655366:KIL655369 KSH655366:KSH655369 LCD655366:LCD655369 LLZ655366:LLZ655369 LVV655366:LVV655369 MFR655366:MFR655369 MPN655366:MPN655369 MZJ655366:MZJ655369 NJF655366:NJF655369 NTB655366:NTB655369 OCX655366:OCX655369 OMT655366:OMT655369 OWP655366:OWP655369 PGL655366:PGL655369 PQH655366:PQH655369 QAD655366:QAD655369 QJZ655366:QJZ655369 QTV655366:QTV655369 RDR655366:RDR655369 RNN655366:RNN655369 RXJ655366:RXJ655369 SHF655366:SHF655369 SRB655366:SRB655369 TAX655366:TAX655369 TKT655366:TKT655369 TUP655366:TUP655369 UEL655366:UEL655369 UOH655366:UOH655369 UYD655366:UYD655369 VHZ655366:VHZ655369 VRV655366:VRV655369 WBR655366:WBR655369 WLN655366:WLN655369 WVJ655366:WVJ655369 B720902:B720905 IX720902:IX720905 ST720902:ST720905 ACP720902:ACP720905 AML720902:AML720905 AWH720902:AWH720905 BGD720902:BGD720905 BPZ720902:BPZ720905 BZV720902:BZV720905 CJR720902:CJR720905 CTN720902:CTN720905 DDJ720902:DDJ720905 DNF720902:DNF720905 DXB720902:DXB720905 EGX720902:EGX720905 EQT720902:EQT720905 FAP720902:FAP720905 FKL720902:FKL720905 FUH720902:FUH720905 GED720902:GED720905 GNZ720902:GNZ720905 GXV720902:GXV720905 HHR720902:HHR720905 HRN720902:HRN720905 IBJ720902:IBJ720905 ILF720902:ILF720905 IVB720902:IVB720905 JEX720902:JEX720905 JOT720902:JOT720905 JYP720902:JYP720905 KIL720902:KIL720905 KSH720902:KSH720905 LCD720902:LCD720905 LLZ720902:LLZ720905 LVV720902:LVV720905 MFR720902:MFR720905 MPN720902:MPN720905 MZJ720902:MZJ720905 NJF720902:NJF720905 NTB720902:NTB720905 OCX720902:OCX720905 OMT720902:OMT720905 OWP720902:OWP720905 PGL720902:PGL720905 PQH720902:PQH720905 QAD720902:QAD720905 QJZ720902:QJZ720905 QTV720902:QTV720905 RDR720902:RDR720905 RNN720902:RNN720905 RXJ720902:RXJ720905 SHF720902:SHF720905 SRB720902:SRB720905 TAX720902:TAX720905 TKT720902:TKT720905 TUP720902:TUP720905 UEL720902:UEL720905 UOH720902:UOH720905 UYD720902:UYD720905 VHZ720902:VHZ720905 VRV720902:VRV720905 WBR720902:WBR720905 WLN720902:WLN720905 WVJ720902:WVJ720905 B786438:B786441 IX786438:IX786441 ST786438:ST786441 ACP786438:ACP786441 AML786438:AML786441 AWH786438:AWH786441 BGD786438:BGD786441 BPZ786438:BPZ786441 BZV786438:BZV786441 CJR786438:CJR786441 CTN786438:CTN786441 DDJ786438:DDJ786441 DNF786438:DNF786441 DXB786438:DXB786441 EGX786438:EGX786441 EQT786438:EQT786441 FAP786438:FAP786441 FKL786438:FKL786441 FUH786438:FUH786441 GED786438:GED786441 GNZ786438:GNZ786441 GXV786438:GXV786441 HHR786438:HHR786441 HRN786438:HRN786441 IBJ786438:IBJ786441 ILF786438:ILF786441 IVB786438:IVB786441 JEX786438:JEX786441 JOT786438:JOT786441 JYP786438:JYP786441 KIL786438:KIL786441 KSH786438:KSH786441 LCD786438:LCD786441 LLZ786438:LLZ786441 LVV786438:LVV786441 MFR786438:MFR786441 MPN786438:MPN786441 MZJ786438:MZJ786441 NJF786438:NJF786441 NTB786438:NTB786441 OCX786438:OCX786441 OMT786438:OMT786441 OWP786438:OWP786441 PGL786438:PGL786441 PQH786438:PQH786441 QAD786438:QAD786441 QJZ786438:QJZ786441 QTV786438:QTV786441 RDR786438:RDR786441 RNN786438:RNN786441 RXJ786438:RXJ786441 SHF786438:SHF786441 SRB786438:SRB786441 TAX786438:TAX786441 TKT786438:TKT786441 TUP786438:TUP786441 UEL786438:UEL786441 UOH786438:UOH786441 UYD786438:UYD786441 VHZ786438:VHZ786441 VRV786438:VRV786441 WBR786438:WBR786441 WLN786438:WLN786441 WVJ786438:WVJ786441 B851974:B851977 IX851974:IX851977 ST851974:ST851977 ACP851974:ACP851977 AML851974:AML851977 AWH851974:AWH851977 BGD851974:BGD851977 BPZ851974:BPZ851977 BZV851974:BZV851977 CJR851974:CJR851977 CTN851974:CTN851977 DDJ851974:DDJ851977 DNF851974:DNF851977 DXB851974:DXB851977 EGX851974:EGX851977 EQT851974:EQT851977 FAP851974:FAP851977 FKL851974:FKL851977 FUH851974:FUH851977 GED851974:GED851977 GNZ851974:GNZ851977 GXV851974:GXV851977 HHR851974:HHR851977 HRN851974:HRN851977 IBJ851974:IBJ851977 ILF851974:ILF851977 IVB851974:IVB851977 JEX851974:JEX851977 JOT851974:JOT851977 JYP851974:JYP851977 KIL851974:KIL851977 KSH851974:KSH851977 LCD851974:LCD851977 LLZ851974:LLZ851977 LVV851974:LVV851977 MFR851974:MFR851977 MPN851974:MPN851977 MZJ851974:MZJ851977 NJF851974:NJF851977 NTB851974:NTB851977 OCX851974:OCX851977 OMT851974:OMT851977 OWP851974:OWP851977 PGL851974:PGL851977 PQH851974:PQH851977 QAD851974:QAD851977 QJZ851974:QJZ851977 QTV851974:QTV851977 RDR851974:RDR851977 RNN851974:RNN851977 RXJ851974:RXJ851977 SHF851974:SHF851977 SRB851974:SRB851977 TAX851974:TAX851977 TKT851974:TKT851977 TUP851974:TUP851977 UEL851974:UEL851977 UOH851974:UOH851977 UYD851974:UYD851977 VHZ851974:VHZ851977 VRV851974:VRV851977 WBR851974:WBR851977 WLN851974:WLN851977 WVJ851974:WVJ851977 B917510:B917513 IX917510:IX917513 ST917510:ST917513 ACP917510:ACP917513 AML917510:AML917513 AWH917510:AWH917513 BGD917510:BGD917513 BPZ917510:BPZ917513 BZV917510:BZV917513 CJR917510:CJR917513 CTN917510:CTN917513 DDJ917510:DDJ917513 DNF917510:DNF917513 DXB917510:DXB917513 EGX917510:EGX917513 EQT917510:EQT917513 FAP917510:FAP917513 FKL917510:FKL917513 FUH917510:FUH917513 GED917510:GED917513 GNZ917510:GNZ917513 GXV917510:GXV917513 HHR917510:HHR917513 HRN917510:HRN917513 IBJ917510:IBJ917513 ILF917510:ILF917513 IVB917510:IVB917513 JEX917510:JEX917513 JOT917510:JOT917513 JYP917510:JYP917513 KIL917510:KIL917513 KSH917510:KSH917513 LCD917510:LCD917513 LLZ917510:LLZ917513 LVV917510:LVV917513 MFR917510:MFR917513 MPN917510:MPN917513 MZJ917510:MZJ917513 NJF917510:NJF917513 NTB917510:NTB917513 OCX917510:OCX917513 OMT917510:OMT917513 OWP917510:OWP917513 PGL917510:PGL917513 PQH917510:PQH917513 QAD917510:QAD917513 QJZ917510:QJZ917513 QTV917510:QTV917513 RDR917510:RDR917513 RNN917510:RNN917513 RXJ917510:RXJ917513 SHF917510:SHF917513 SRB917510:SRB917513 TAX917510:TAX917513 TKT917510:TKT917513 TUP917510:TUP917513 UEL917510:UEL917513 UOH917510:UOH917513 UYD917510:UYD917513 VHZ917510:VHZ917513 VRV917510:VRV917513 WBR917510:WBR917513 WLN917510:WLN917513 WVJ917510:WVJ917513 B983046:B983049 IX983046:IX983049 ST983046:ST983049 ACP983046:ACP983049 AML983046:AML983049 AWH983046:AWH983049 BGD983046:BGD983049 BPZ983046:BPZ983049 BZV983046:BZV983049 CJR983046:CJR983049 CTN983046:CTN983049 DDJ983046:DDJ983049 DNF983046:DNF983049 DXB983046:DXB983049 EGX983046:EGX983049 EQT983046:EQT983049 FAP983046:FAP983049 FKL983046:FKL983049 FUH983046:FUH983049 GED983046:GED983049 GNZ983046:GNZ983049 GXV983046:GXV983049 HHR983046:HHR983049 HRN983046:HRN983049 IBJ983046:IBJ983049 ILF983046:ILF983049 IVB983046:IVB983049 JEX983046:JEX983049 JOT983046:JOT983049 JYP983046:JYP983049 KIL983046:KIL983049 KSH983046:KSH983049 LCD983046:LCD983049 LLZ983046:LLZ983049 LVV983046:LVV983049 MFR983046:MFR983049 MPN983046:MPN983049 MZJ983046:MZJ983049 NJF983046:NJF983049 NTB983046:NTB983049 OCX983046:OCX983049 OMT983046:OMT983049 OWP983046:OWP983049 PGL983046:PGL983049 PQH983046:PQH983049 QAD983046:QAD983049 QJZ983046:QJZ983049 QTV983046:QTV983049 RDR983046:RDR983049 RNN983046:RNN983049 RXJ983046:RXJ983049 SHF983046:SHF983049 SRB983046:SRB983049 TAX983046:TAX983049 TKT983046:TKT983049 TUP983046:TUP983049 UEL983046:UEL983049 UOH983046:UOH983049 UYD983046:UYD983049 VHZ983046:VHZ983049 VRV983046:VRV983049 WBR983046:WBR983049 WLN983046:WLN983049 WVJ983046:WVJ983049 B20:B23 IX20:IX23 ST20:ST23 ACP20:ACP23 AML20:AML23 AWH20:AWH23 BGD20:BGD23 BPZ20:BPZ23 BZV20:BZV23 CJR20:CJR23 CTN20:CTN23 DDJ20:DDJ23 DNF20:DNF23 DXB20:DXB23 EGX20:EGX23 EQT20:EQT23 FAP20:FAP23 FKL20:FKL23 FUH20:FUH23 GED20:GED23 GNZ20:GNZ23 GXV20:GXV23 HHR20:HHR23 HRN20:HRN23 IBJ20:IBJ23 ILF20:ILF23 IVB20:IVB23 JEX20:JEX23 JOT20:JOT23 JYP20:JYP23 KIL20:KIL23 KSH20:KSH23 LCD20:LCD23 LLZ20:LLZ23 LVV20:LVV23 MFR20:MFR23 MPN20:MPN23 MZJ20:MZJ23 NJF20:NJF23 NTB20:NTB23 OCX20:OCX23 OMT20:OMT23 OWP20:OWP23 PGL20:PGL23 PQH20:PQH23 QAD20:QAD23 QJZ20:QJZ23 QTV20:QTV23 RDR20:RDR23 RNN20:RNN23 RXJ20:RXJ23 SHF20:SHF23 SRB20:SRB23 TAX20:TAX23 TKT20:TKT23 TUP20:TUP23 UEL20:UEL23 UOH20:UOH23 UYD20:UYD23 VHZ20:VHZ23 VRV20:VRV23 WBR20:WBR23 WLN20:WLN23 WVJ20:WVJ23 B65556:B65559 IX65556:IX65559 ST65556:ST65559 ACP65556:ACP65559 AML65556:AML65559 AWH65556:AWH65559 BGD65556:BGD65559 BPZ65556:BPZ65559 BZV65556:BZV65559 CJR65556:CJR65559 CTN65556:CTN65559 DDJ65556:DDJ65559 DNF65556:DNF65559 DXB65556:DXB65559 EGX65556:EGX65559 EQT65556:EQT65559 FAP65556:FAP65559 FKL65556:FKL65559 FUH65556:FUH65559 GED65556:GED65559 GNZ65556:GNZ65559 GXV65556:GXV65559 HHR65556:HHR65559 HRN65556:HRN65559 IBJ65556:IBJ65559 ILF65556:ILF65559 IVB65556:IVB65559 JEX65556:JEX65559 JOT65556:JOT65559 JYP65556:JYP65559 KIL65556:KIL65559 KSH65556:KSH65559 LCD65556:LCD65559 LLZ65556:LLZ65559 LVV65556:LVV65559 MFR65556:MFR65559 MPN65556:MPN65559 MZJ65556:MZJ65559 NJF65556:NJF65559 NTB65556:NTB65559 OCX65556:OCX65559 OMT65556:OMT65559 OWP65556:OWP65559 PGL65556:PGL65559 PQH65556:PQH65559 QAD65556:QAD65559 QJZ65556:QJZ65559 QTV65556:QTV65559 RDR65556:RDR65559 RNN65556:RNN65559 RXJ65556:RXJ65559 SHF65556:SHF65559 SRB65556:SRB65559 TAX65556:TAX65559 TKT65556:TKT65559 TUP65556:TUP65559 UEL65556:UEL65559 UOH65556:UOH65559 UYD65556:UYD65559 VHZ65556:VHZ65559 VRV65556:VRV65559 WBR65556:WBR65559 WLN65556:WLN65559 WVJ65556:WVJ65559 B131092:B131095 IX131092:IX131095 ST131092:ST131095 ACP131092:ACP131095 AML131092:AML131095 AWH131092:AWH131095 BGD131092:BGD131095 BPZ131092:BPZ131095 BZV131092:BZV131095 CJR131092:CJR131095 CTN131092:CTN131095 DDJ131092:DDJ131095 DNF131092:DNF131095 DXB131092:DXB131095 EGX131092:EGX131095 EQT131092:EQT131095 FAP131092:FAP131095 FKL131092:FKL131095 FUH131092:FUH131095 GED131092:GED131095 GNZ131092:GNZ131095 GXV131092:GXV131095 HHR131092:HHR131095 HRN131092:HRN131095 IBJ131092:IBJ131095 ILF131092:ILF131095 IVB131092:IVB131095 JEX131092:JEX131095 JOT131092:JOT131095 JYP131092:JYP131095 KIL131092:KIL131095 KSH131092:KSH131095 LCD131092:LCD131095 LLZ131092:LLZ131095 LVV131092:LVV131095 MFR131092:MFR131095 MPN131092:MPN131095 MZJ131092:MZJ131095 NJF131092:NJF131095 NTB131092:NTB131095 OCX131092:OCX131095 OMT131092:OMT131095 OWP131092:OWP131095 PGL131092:PGL131095 PQH131092:PQH131095 QAD131092:QAD131095 QJZ131092:QJZ131095 QTV131092:QTV131095 RDR131092:RDR131095 RNN131092:RNN131095 RXJ131092:RXJ131095 SHF131092:SHF131095 SRB131092:SRB131095 TAX131092:TAX131095 TKT131092:TKT131095 TUP131092:TUP131095 UEL131092:UEL131095 UOH131092:UOH131095 UYD131092:UYD131095 VHZ131092:VHZ131095 VRV131092:VRV131095 WBR131092:WBR131095 WLN131092:WLN131095 WVJ131092:WVJ131095 B196628:B196631 IX196628:IX196631 ST196628:ST196631 ACP196628:ACP196631 AML196628:AML196631 AWH196628:AWH196631 BGD196628:BGD196631 BPZ196628:BPZ196631 BZV196628:BZV196631 CJR196628:CJR196631 CTN196628:CTN196631 DDJ196628:DDJ196631 DNF196628:DNF196631 DXB196628:DXB196631 EGX196628:EGX196631 EQT196628:EQT196631 FAP196628:FAP196631 FKL196628:FKL196631 FUH196628:FUH196631 GED196628:GED196631 GNZ196628:GNZ196631 GXV196628:GXV196631 HHR196628:HHR196631 HRN196628:HRN196631 IBJ196628:IBJ196631 ILF196628:ILF196631 IVB196628:IVB196631 JEX196628:JEX196631 JOT196628:JOT196631 JYP196628:JYP196631 KIL196628:KIL196631 KSH196628:KSH196631 LCD196628:LCD196631 LLZ196628:LLZ196631 LVV196628:LVV196631 MFR196628:MFR196631 MPN196628:MPN196631 MZJ196628:MZJ196631 NJF196628:NJF196631 NTB196628:NTB196631 OCX196628:OCX196631 OMT196628:OMT196631 OWP196628:OWP196631 PGL196628:PGL196631 PQH196628:PQH196631 QAD196628:QAD196631 QJZ196628:QJZ196631 QTV196628:QTV196631 RDR196628:RDR196631 RNN196628:RNN196631 RXJ196628:RXJ196631 SHF196628:SHF196631 SRB196628:SRB196631 TAX196628:TAX196631 TKT196628:TKT196631 TUP196628:TUP196631 UEL196628:UEL196631 UOH196628:UOH196631 UYD196628:UYD196631 VHZ196628:VHZ196631 VRV196628:VRV196631 WBR196628:WBR196631 WLN196628:WLN196631 WVJ196628:WVJ196631 B262164:B262167 IX262164:IX262167 ST262164:ST262167 ACP262164:ACP262167 AML262164:AML262167 AWH262164:AWH262167 BGD262164:BGD262167 BPZ262164:BPZ262167 BZV262164:BZV262167 CJR262164:CJR262167 CTN262164:CTN262167 DDJ262164:DDJ262167 DNF262164:DNF262167 DXB262164:DXB262167 EGX262164:EGX262167 EQT262164:EQT262167 FAP262164:FAP262167 FKL262164:FKL262167 FUH262164:FUH262167 GED262164:GED262167 GNZ262164:GNZ262167 GXV262164:GXV262167 HHR262164:HHR262167 HRN262164:HRN262167 IBJ262164:IBJ262167 ILF262164:ILF262167 IVB262164:IVB262167 JEX262164:JEX262167 JOT262164:JOT262167 JYP262164:JYP262167 KIL262164:KIL262167 KSH262164:KSH262167 LCD262164:LCD262167 LLZ262164:LLZ262167 LVV262164:LVV262167 MFR262164:MFR262167 MPN262164:MPN262167 MZJ262164:MZJ262167 NJF262164:NJF262167 NTB262164:NTB262167 OCX262164:OCX262167 OMT262164:OMT262167 OWP262164:OWP262167 PGL262164:PGL262167 PQH262164:PQH262167 QAD262164:QAD262167 QJZ262164:QJZ262167 QTV262164:QTV262167 RDR262164:RDR262167 RNN262164:RNN262167 RXJ262164:RXJ262167 SHF262164:SHF262167 SRB262164:SRB262167 TAX262164:TAX262167 TKT262164:TKT262167 TUP262164:TUP262167 UEL262164:UEL262167 UOH262164:UOH262167 UYD262164:UYD262167 VHZ262164:VHZ262167 VRV262164:VRV262167 WBR262164:WBR262167 WLN262164:WLN262167 WVJ262164:WVJ262167 B327700:B327703 IX327700:IX327703 ST327700:ST327703 ACP327700:ACP327703 AML327700:AML327703 AWH327700:AWH327703 BGD327700:BGD327703 BPZ327700:BPZ327703 BZV327700:BZV327703 CJR327700:CJR327703 CTN327700:CTN327703 DDJ327700:DDJ327703 DNF327700:DNF327703 DXB327700:DXB327703 EGX327700:EGX327703 EQT327700:EQT327703 FAP327700:FAP327703 FKL327700:FKL327703 FUH327700:FUH327703 GED327700:GED327703 GNZ327700:GNZ327703 GXV327700:GXV327703 HHR327700:HHR327703 HRN327700:HRN327703 IBJ327700:IBJ327703 ILF327700:ILF327703 IVB327700:IVB327703 JEX327700:JEX327703 JOT327700:JOT327703 JYP327700:JYP327703 KIL327700:KIL327703 KSH327700:KSH327703 LCD327700:LCD327703 LLZ327700:LLZ327703 LVV327700:LVV327703 MFR327700:MFR327703 MPN327700:MPN327703 MZJ327700:MZJ327703 NJF327700:NJF327703 NTB327700:NTB327703 OCX327700:OCX327703 OMT327700:OMT327703 OWP327700:OWP327703 PGL327700:PGL327703 PQH327700:PQH327703 QAD327700:QAD327703 QJZ327700:QJZ327703 QTV327700:QTV327703 RDR327700:RDR327703 RNN327700:RNN327703 RXJ327700:RXJ327703 SHF327700:SHF327703 SRB327700:SRB327703 TAX327700:TAX327703 TKT327700:TKT327703 TUP327700:TUP327703 UEL327700:UEL327703 UOH327700:UOH327703 UYD327700:UYD327703 VHZ327700:VHZ327703 VRV327700:VRV327703 WBR327700:WBR327703 WLN327700:WLN327703 WVJ327700:WVJ327703 B393236:B393239 IX393236:IX393239 ST393236:ST393239 ACP393236:ACP393239 AML393236:AML393239 AWH393236:AWH393239 BGD393236:BGD393239 BPZ393236:BPZ393239 BZV393236:BZV393239 CJR393236:CJR393239 CTN393236:CTN393239 DDJ393236:DDJ393239 DNF393236:DNF393239 DXB393236:DXB393239 EGX393236:EGX393239 EQT393236:EQT393239 FAP393236:FAP393239 FKL393236:FKL393239 FUH393236:FUH393239 GED393236:GED393239 GNZ393236:GNZ393239 GXV393236:GXV393239 HHR393236:HHR393239 HRN393236:HRN393239 IBJ393236:IBJ393239 ILF393236:ILF393239 IVB393236:IVB393239 JEX393236:JEX393239 JOT393236:JOT393239 JYP393236:JYP393239 KIL393236:KIL393239 KSH393236:KSH393239 LCD393236:LCD393239 LLZ393236:LLZ393239 LVV393236:LVV393239 MFR393236:MFR393239 MPN393236:MPN393239 MZJ393236:MZJ393239 NJF393236:NJF393239 NTB393236:NTB393239 OCX393236:OCX393239 OMT393236:OMT393239 OWP393236:OWP393239 PGL393236:PGL393239 PQH393236:PQH393239 QAD393236:QAD393239 QJZ393236:QJZ393239 QTV393236:QTV393239 RDR393236:RDR393239 RNN393236:RNN393239 RXJ393236:RXJ393239 SHF393236:SHF393239 SRB393236:SRB393239 TAX393236:TAX393239 TKT393236:TKT393239 TUP393236:TUP393239 UEL393236:UEL393239 UOH393236:UOH393239 UYD393236:UYD393239 VHZ393236:VHZ393239 VRV393236:VRV393239 WBR393236:WBR393239 WLN393236:WLN393239 WVJ393236:WVJ393239 B458772:B458775 IX458772:IX458775 ST458772:ST458775 ACP458772:ACP458775 AML458772:AML458775 AWH458772:AWH458775 BGD458772:BGD458775 BPZ458772:BPZ458775 BZV458772:BZV458775 CJR458772:CJR458775 CTN458772:CTN458775 DDJ458772:DDJ458775 DNF458772:DNF458775 DXB458772:DXB458775 EGX458772:EGX458775 EQT458772:EQT458775 FAP458772:FAP458775 FKL458772:FKL458775 FUH458772:FUH458775 GED458772:GED458775 GNZ458772:GNZ458775 GXV458772:GXV458775 HHR458772:HHR458775 HRN458772:HRN458775 IBJ458772:IBJ458775 ILF458772:ILF458775 IVB458772:IVB458775 JEX458772:JEX458775 JOT458772:JOT458775 JYP458772:JYP458775 KIL458772:KIL458775 KSH458772:KSH458775 LCD458772:LCD458775 LLZ458772:LLZ458775 LVV458772:LVV458775 MFR458772:MFR458775 MPN458772:MPN458775 MZJ458772:MZJ458775 NJF458772:NJF458775 NTB458772:NTB458775 OCX458772:OCX458775 OMT458772:OMT458775 OWP458772:OWP458775 PGL458772:PGL458775 PQH458772:PQH458775 QAD458772:QAD458775 QJZ458772:QJZ458775 QTV458772:QTV458775 RDR458772:RDR458775 RNN458772:RNN458775 RXJ458772:RXJ458775 SHF458772:SHF458775 SRB458772:SRB458775 TAX458772:TAX458775 TKT458772:TKT458775 TUP458772:TUP458775 UEL458772:UEL458775 UOH458772:UOH458775 UYD458772:UYD458775 VHZ458772:VHZ458775 VRV458772:VRV458775 WBR458772:WBR458775 WLN458772:WLN458775 WVJ458772:WVJ458775 B524308:B524311 IX524308:IX524311 ST524308:ST524311 ACP524308:ACP524311 AML524308:AML524311 AWH524308:AWH524311 BGD524308:BGD524311 BPZ524308:BPZ524311 BZV524308:BZV524311 CJR524308:CJR524311 CTN524308:CTN524311 DDJ524308:DDJ524311 DNF524308:DNF524311 DXB524308:DXB524311 EGX524308:EGX524311 EQT524308:EQT524311 FAP524308:FAP524311 FKL524308:FKL524311 FUH524308:FUH524311 GED524308:GED524311 GNZ524308:GNZ524311 GXV524308:GXV524311 HHR524308:HHR524311 HRN524308:HRN524311 IBJ524308:IBJ524311 ILF524308:ILF524311 IVB524308:IVB524311 JEX524308:JEX524311 JOT524308:JOT524311 JYP524308:JYP524311 KIL524308:KIL524311 KSH524308:KSH524311 LCD524308:LCD524311 LLZ524308:LLZ524311 LVV524308:LVV524311 MFR524308:MFR524311 MPN524308:MPN524311 MZJ524308:MZJ524311 NJF524308:NJF524311 NTB524308:NTB524311 OCX524308:OCX524311 OMT524308:OMT524311 OWP524308:OWP524311 PGL524308:PGL524311 PQH524308:PQH524311 QAD524308:QAD524311 QJZ524308:QJZ524311 QTV524308:QTV524311 RDR524308:RDR524311 RNN524308:RNN524311 RXJ524308:RXJ524311 SHF524308:SHF524311 SRB524308:SRB524311 TAX524308:TAX524311 TKT524308:TKT524311 TUP524308:TUP524311 UEL524308:UEL524311 UOH524308:UOH524311 UYD524308:UYD524311 VHZ524308:VHZ524311 VRV524308:VRV524311 WBR524308:WBR524311 WLN524308:WLN524311 WVJ524308:WVJ524311 B589844:B589847 IX589844:IX589847 ST589844:ST589847 ACP589844:ACP589847 AML589844:AML589847 AWH589844:AWH589847 BGD589844:BGD589847 BPZ589844:BPZ589847 BZV589844:BZV589847 CJR589844:CJR589847 CTN589844:CTN589847 DDJ589844:DDJ589847 DNF589844:DNF589847 DXB589844:DXB589847 EGX589844:EGX589847 EQT589844:EQT589847 FAP589844:FAP589847 FKL589844:FKL589847 FUH589844:FUH589847 GED589844:GED589847 GNZ589844:GNZ589847 GXV589844:GXV589847 HHR589844:HHR589847 HRN589844:HRN589847 IBJ589844:IBJ589847 ILF589844:ILF589847 IVB589844:IVB589847 JEX589844:JEX589847 JOT589844:JOT589847 JYP589844:JYP589847 KIL589844:KIL589847 KSH589844:KSH589847 LCD589844:LCD589847 LLZ589844:LLZ589847 LVV589844:LVV589847 MFR589844:MFR589847 MPN589844:MPN589847 MZJ589844:MZJ589847 NJF589844:NJF589847 NTB589844:NTB589847 OCX589844:OCX589847 OMT589844:OMT589847 OWP589844:OWP589847 PGL589844:PGL589847 PQH589844:PQH589847 QAD589844:QAD589847 QJZ589844:QJZ589847 QTV589844:QTV589847 RDR589844:RDR589847 RNN589844:RNN589847 RXJ589844:RXJ589847 SHF589844:SHF589847 SRB589844:SRB589847 TAX589844:TAX589847 TKT589844:TKT589847 TUP589844:TUP589847 UEL589844:UEL589847 UOH589844:UOH589847 UYD589844:UYD589847 VHZ589844:VHZ589847 VRV589844:VRV589847 WBR589844:WBR589847 WLN589844:WLN589847 WVJ589844:WVJ589847 B655380:B655383 IX655380:IX655383 ST655380:ST655383 ACP655380:ACP655383 AML655380:AML655383 AWH655380:AWH655383 BGD655380:BGD655383 BPZ655380:BPZ655383 BZV655380:BZV655383 CJR655380:CJR655383 CTN655380:CTN655383 DDJ655380:DDJ655383 DNF655380:DNF655383 DXB655380:DXB655383 EGX655380:EGX655383 EQT655380:EQT655383 FAP655380:FAP655383 FKL655380:FKL655383 FUH655380:FUH655383 GED655380:GED655383 GNZ655380:GNZ655383 GXV655380:GXV655383 HHR655380:HHR655383 HRN655380:HRN655383 IBJ655380:IBJ655383 ILF655380:ILF655383 IVB655380:IVB655383 JEX655380:JEX655383 JOT655380:JOT655383 JYP655380:JYP655383 KIL655380:KIL655383 KSH655380:KSH655383 LCD655380:LCD655383 LLZ655380:LLZ655383 LVV655380:LVV655383 MFR655380:MFR655383 MPN655380:MPN655383 MZJ655380:MZJ655383 NJF655380:NJF655383 NTB655380:NTB655383 OCX655380:OCX655383 OMT655380:OMT655383 OWP655380:OWP655383 PGL655380:PGL655383 PQH655380:PQH655383 QAD655380:QAD655383 QJZ655380:QJZ655383 QTV655380:QTV655383 RDR655380:RDR655383 RNN655380:RNN655383 RXJ655380:RXJ655383 SHF655380:SHF655383 SRB655380:SRB655383 TAX655380:TAX655383 TKT655380:TKT655383 TUP655380:TUP655383 UEL655380:UEL655383 UOH655380:UOH655383 UYD655380:UYD655383 VHZ655380:VHZ655383 VRV655380:VRV655383 WBR655380:WBR655383 WLN655380:WLN655383 WVJ655380:WVJ655383 B720916:B720919 IX720916:IX720919 ST720916:ST720919 ACP720916:ACP720919 AML720916:AML720919 AWH720916:AWH720919 BGD720916:BGD720919 BPZ720916:BPZ720919 BZV720916:BZV720919 CJR720916:CJR720919 CTN720916:CTN720919 DDJ720916:DDJ720919 DNF720916:DNF720919 DXB720916:DXB720919 EGX720916:EGX720919 EQT720916:EQT720919 FAP720916:FAP720919 FKL720916:FKL720919 FUH720916:FUH720919 GED720916:GED720919 GNZ720916:GNZ720919 GXV720916:GXV720919 HHR720916:HHR720919 HRN720916:HRN720919 IBJ720916:IBJ720919 ILF720916:ILF720919 IVB720916:IVB720919 JEX720916:JEX720919 JOT720916:JOT720919 JYP720916:JYP720919 KIL720916:KIL720919 KSH720916:KSH720919 LCD720916:LCD720919 LLZ720916:LLZ720919 LVV720916:LVV720919 MFR720916:MFR720919 MPN720916:MPN720919 MZJ720916:MZJ720919 NJF720916:NJF720919 NTB720916:NTB720919 OCX720916:OCX720919 OMT720916:OMT720919 OWP720916:OWP720919 PGL720916:PGL720919 PQH720916:PQH720919 QAD720916:QAD720919 QJZ720916:QJZ720919 QTV720916:QTV720919 RDR720916:RDR720919 RNN720916:RNN720919 RXJ720916:RXJ720919 SHF720916:SHF720919 SRB720916:SRB720919 TAX720916:TAX720919 TKT720916:TKT720919 TUP720916:TUP720919 UEL720916:UEL720919 UOH720916:UOH720919 UYD720916:UYD720919 VHZ720916:VHZ720919 VRV720916:VRV720919 WBR720916:WBR720919 WLN720916:WLN720919 WVJ720916:WVJ720919 B786452:B786455 IX786452:IX786455 ST786452:ST786455 ACP786452:ACP786455 AML786452:AML786455 AWH786452:AWH786455 BGD786452:BGD786455 BPZ786452:BPZ786455 BZV786452:BZV786455 CJR786452:CJR786455 CTN786452:CTN786455 DDJ786452:DDJ786455 DNF786452:DNF786455 DXB786452:DXB786455 EGX786452:EGX786455 EQT786452:EQT786455 FAP786452:FAP786455 FKL786452:FKL786455 FUH786452:FUH786455 GED786452:GED786455 GNZ786452:GNZ786455 GXV786452:GXV786455 HHR786452:HHR786455 HRN786452:HRN786455 IBJ786452:IBJ786455 ILF786452:ILF786455 IVB786452:IVB786455 JEX786452:JEX786455 JOT786452:JOT786455 JYP786452:JYP786455 KIL786452:KIL786455 KSH786452:KSH786455 LCD786452:LCD786455 LLZ786452:LLZ786455 LVV786452:LVV786455 MFR786452:MFR786455 MPN786452:MPN786455 MZJ786452:MZJ786455 NJF786452:NJF786455 NTB786452:NTB786455 OCX786452:OCX786455 OMT786452:OMT786455 OWP786452:OWP786455 PGL786452:PGL786455 PQH786452:PQH786455 QAD786452:QAD786455 QJZ786452:QJZ786455 QTV786452:QTV786455 RDR786452:RDR786455 RNN786452:RNN786455 RXJ786452:RXJ786455 SHF786452:SHF786455 SRB786452:SRB786455 TAX786452:TAX786455 TKT786452:TKT786455 TUP786452:TUP786455 UEL786452:UEL786455 UOH786452:UOH786455 UYD786452:UYD786455 VHZ786452:VHZ786455 VRV786452:VRV786455 WBR786452:WBR786455 WLN786452:WLN786455 WVJ786452:WVJ786455 B851988:B851991 IX851988:IX851991 ST851988:ST851991 ACP851988:ACP851991 AML851988:AML851991 AWH851988:AWH851991 BGD851988:BGD851991 BPZ851988:BPZ851991 BZV851988:BZV851991 CJR851988:CJR851991 CTN851988:CTN851991 DDJ851988:DDJ851991 DNF851988:DNF851991 DXB851988:DXB851991 EGX851988:EGX851991 EQT851988:EQT851991 FAP851988:FAP851991 FKL851988:FKL851991 FUH851988:FUH851991 GED851988:GED851991 GNZ851988:GNZ851991 GXV851988:GXV851991 HHR851988:HHR851991 HRN851988:HRN851991 IBJ851988:IBJ851991 ILF851988:ILF851991 IVB851988:IVB851991 JEX851988:JEX851991 JOT851988:JOT851991 JYP851988:JYP851991 KIL851988:KIL851991 KSH851988:KSH851991 LCD851988:LCD851991 LLZ851988:LLZ851991 LVV851988:LVV851991 MFR851988:MFR851991 MPN851988:MPN851991 MZJ851988:MZJ851991 NJF851988:NJF851991 NTB851988:NTB851991 OCX851988:OCX851991 OMT851988:OMT851991 OWP851988:OWP851991 PGL851988:PGL851991 PQH851988:PQH851991 QAD851988:QAD851991 QJZ851988:QJZ851991 QTV851988:QTV851991 RDR851988:RDR851991 RNN851988:RNN851991 RXJ851988:RXJ851991 SHF851988:SHF851991 SRB851988:SRB851991 TAX851988:TAX851991 TKT851988:TKT851991 TUP851988:TUP851991 UEL851988:UEL851991 UOH851988:UOH851991 UYD851988:UYD851991 VHZ851988:VHZ851991 VRV851988:VRV851991 WBR851988:WBR851991 WLN851988:WLN851991 WVJ851988:WVJ851991 B917524:B917527 IX917524:IX917527 ST917524:ST917527 ACP917524:ACP917527 AML917524:AML917527 AWH917524:AWH917527 BGD917524:BGD917527 BPZ917524:BPZ917527 BZV917524:BZV917527 CJR917524:CJR917527 CTN917524:CTN917527 DDJ917524:DDJ917527 DNF917524:DNF917527 DXB917524:DXB917527 EGX917524:EGX917527 EQT917524:EQT917527 FAP917524:FAP917527 FKL917524:FKL917527 FUH917524:FUH917527 GED917524:GED917527 GNZ917524:GNZ917527 GXV917524:GXV917527 HHR917524:HHR917527 HRN917524:HRN917527 IBJ917524:IBJ917527 ILF917524:ILF917527 IVB917524:IVB917527 JEX917524:JEX917527 JOT917524:JOT917527 JYP917524:JYP917527 KIL917524:KIL917527 KSH917524:KSH917527 LCD917524:LCD917527 LLZ917524:LLZ917527 LVV917524:LVV917527 MFR917524:MFR917527 MPN917524:MPN917527 MZJ917524:MZJ917527 NJF917524:NJF917527 NTB917524:NTB917527 OCX917524:OCX917527 OMT917524:OMT917527 OWP917524:OWP917527 PGL917524:PGL917527 PQH917524:PQH917527 QAD917524:QAD917527 QJZ917524:QJZ917527 QTV917524:QTV917527 RDR917524:RDR917527 RNN917524:RNN917527 RXJ917524:RXJ917527 SHF917524:SHF917527 SRB917524:SRB917527 TAX917524:TAX917527 TKT917524:TKT917527 TUP917524:TUP917527 UEL917524:UEL917527 UOH917524:UOH917527 UYD917524:UYD917527 VHZ917524:VHZ917527 VRV917524:VRV917527 WBR917524:WBR917527 WLN917524:WLN917527 WVJ917524:WVJ917527 B983060:B983063 IX983060:IX983063 ST983060:ST983063 ACP983060:ACP983063 AML983060:AML983063 AWH983060:AWH983063 BGD983060:BGD983063 BPZ983060:BPZ983063 BZV983060:BZV983063 CJR983060:CJR983063 CTN983060:CTN983063 DDJ983060:DDJ983063 DNF983060:DNF983063 DXB983060:DXB983063 EGX983060:EGX983063 EQT983060:EQT983063 FAP983060:FAP983063 FKL983060:FKL983063 FUH983060:FUH983063 GED983060:GED983063 GNZ983060:GNZ983063 GXV983060:GXV983063 HHR983060:HHR983063 HRN983060:HRN983063 IBJ983060:IBJ983063 ILF983060:ILF983063 IVB983060:IVB983063 JEX983060:JEX983063 JOT983060:JOT983063 JYP983060:JYP983063 KIL983060:KIL983063 KSH983060:KSH983063 LCD983060:LCD983063 LLZ983060:LLZ983063 LVV983060:LVV983063 MFR983060:MFR983063 MPN983060:MPN983063 MZJ983060:MZJ983063 NJF983060:NJF983063 NTB983060:NTB983063 OCX983060:OCX983063 OMT983060:OMT983063 OWP983060:OWP983063 PGL983060:PGL983063 PQH983060:PQH983063 QAD983060:QAD983063 QJZ983060:QJZ983063 QTV983060:QTV983063 RDR983060:RDR983063 RNN983060:RNN983063 RXJ983060:RXJ983063 SHF983060:SHF983063 SRB983060:SRB983063 TAX983060:TAX983063 TKT983060:TKT983063 TUP983060:TUP983063 UEL983060:UEL983063 UOH983060:UOH983063 UYD983060:UYD983063 VHZ983060:VHZ983063 VRV983060:VRV983063 WBR983060:WBR983063 WLN983060:WLN983063 WVJ983060:WVJ983063" xr:uid="{D2083596-634F-46A7-9FF9-452CE7957248}"/>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4760E862-BEE7-4640-82D9-81992A492632}">
      <formula1>TypeOfDed</formula1>
    </dataValidation>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C9AB89A1-32D4-498A-A866-365C95A8319A}"/>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2794B67B-FF9A-42B2-AE26-00DF5BF961D0}"/>
    <dataValidation allowBlank="1" showErrorMessage="1" promptTitle="Original Statement Receipt No." prompt="If Revised Return, Enter Receipt No. of Original Return._x000a__x000a_- SAG Infotech" sqref="B34:B35 IX34:IX35 ST34:ST35 ACP34:ACP35 AML34:AML35 AWH34:AWH35 BGD34:BGD35 BPZ34:BPZ35 BZV34:BZV35 CJR34:CJR35 CTN34:CTN35 DDJ34:DDJ35 DNF34:DNF35 DXB34:DXB35 EGX34:EGX35 EQT34:EQT35 FAP34:FAP35 FKL34:FKL35 FUH34:FUH35 GED34:GED35 GNZ34:GNZ35 GXV34:GXV35 HHR34:HHR35 HRN34:HRN35 IBJ34:IBJ35 ILF34:ILF35 IVB34:IVB35 JEX34:JEX35 JOT34:JOT35 JYP34:JYP35 KIL34:KIL35 KSH34:KSH35 LCD34:LCD35 LLZ34:LLZ35 LVV34:LVV35 MFR34:MFR35 MPN34:MPN35 MZJ34:MZJ35 NJF34:NJF35 NTB34:NTB35 OCX34:OCX35 OMT34:OMT35 OWP34:OWP35 PGL34:PGL35 PQH34:PQH35 QAD34:QAD35 QJZ34:QJZ35 QTV34:QTV35 RDR34:RDR35 RNN34:RNN35 RXJ34:RXJ35 SHF34:SHF35 SRB34:SRB35 TAX34:TAX35 TKT34:TKT35 TUP34:TUP35 UEL34:UEL35 UOH34:UOH35 UYD34:UYD35 VHZ34:VHZ35 VRV34:VRV35 WBR34:WBR35 WLN34:WLN35 WVJ34:WVJ35 B65570:B65571 IX65570:IX65571 ST65570:ST65571 ACP65570:ACP65571 AML65570:AML65571 AWH65570:AWH65571 BGD65570:BGD65571 BPZ65570:BPZ65571 BZV65570:BZV65571 CJR65570:CJR65571 CTN65570:CTN65571 DDJ65570:DDJ65571 DNF65570:DNF65571 DXB65570:DXB65571 EGX65570:EGX65571 EQT65570:EQT65571 FAP65570:FAP65571 FKL65570:FKL65571 FUH65570:FUH65571 GED65570:GED65571 GNZ65570:GNZ65571 GXV65570:GXV65571 HHR65570:HHR65571 HRN65570:HRN65571 IBJ65570:IBJ65571 ILF65570:ILF65571 IVB65570:IVB65571 JEX65570:JEX65571 JOT65570:JOT65571 JYP65570:JYP65571 KIL65570:KIL65571 KSH65570:KSH65571 LCD65570:LCD65571 LLZ65570:LLZ65571 LVV65570:LVV65571 MFR65570:MFR65571 MPN65570:MPN65571 MZJ65570:MZJ65571 NJF65570:NJF65571 NTB65570:NTB65571 OCX65570:OCX65571 OMT65570:OMT65571 OWP65570:OWP65571 PGL65570:PGL65571 PQH65570:PQH65571 QAD65570:QAD65571 QJZ65570:QJZ65571 QTV65570:QTV65571 RDR65570:RDR65571 RNN65570:RNN65571 RXJ65570:RXJ65571 SHF65570:SHF65571 SRB65570:SRB65571 TAX65570:TAX65571 TKT65570:TKT65571 TUP65570:TUP65571 UEL65570:UEL65571 UOH65570:UOH65571 UYD65570:UYD65571 VHZ65570:VHZ65571 VRV65570:VRV65571 WBR65570:WBR65571 WLN65570:WLN65571 WVJ65570:WVJ65571 B131106:B131107 IX131106:IX131107 ST131106:ST131107 ACP131106:ACP131107 AML131106:AML131107 AWH131106:AWH131107 BGD131106:BGD131107 BPZ131106:BPZ131107 BZV131106:BZV131107 CJR131106:CJR131107 CTN131106:CTN131107 DDJ131106:DDJ131107 DNF131106:DNF131107 DXB131106:DXB131107 EGX131106:EGX131107 EQT131106:EQT131107 FAP131106:FAP131107 FKL131106:FKL131107 FUH131106:FUH131107 GED131106:GED131107 GNZ131106:GNZ131107 GXV131106:GXV131107 HHR131106:HHR131107 HRN131106:HRN131107 IBJ131106:IBJ131107 ILF131106:ILF131107 IVB131106:IVB131107 JEX131106:JEX131107 JOT131106:JOT131107 JYP131106:JYP131107 KIL131106:KIL131107 KSH131106:KSH131107 LCD131106:LCD131107 LLZ131106:LLZ131107 LVV131106:LVV131107 MFR131106:MFR131107 MPN131106:MPN131107 MZJ131106:MZJ131107 NJF131106:NJF131107 NTB131106:NTB131107 OCX131106:OCX131107 OMT131106:OMT131107 OWP131106:OWP131107 PGL131106:PGL131107 PQH131106:PQH131107 QAD131106:QAD131107 QJZ131106:QJZ131107 QTV131106:QTV131107 RDR131106:RDR131107 RNN131106:RNN131107 RXJ131106:RXJ131107 SHF131106:SHF131107 SRB131106:SRB131107 TAX131106:TAX131107 TKT131106:TKT131107 TUP131106:TUP131107 UEL131106:UEL131107 UOH131106:UOH131107 UYD131106:UYD131107 VHZ131106:VHZ131107 VRV131106:VRV131107 WBR131106:WBR131107 WLN131106:WLN131107 WVJ131106:WVJ131107 B196642:B196643 IX196642:IX196643 ST196642:ST196643 ACP196642:ACP196643 AML196642:AML196643 AWH196642:AWH196643 BGD196642:BGD196643 BPZ196642:BPZ196643 BZV196642:BZV196643 CJR196642:CJR196643 CTN196642:CTN196643 DDJ196642:DDJ196643 DNF196642:DNF196643 DXB196642:DXB196643 EGX196642:EGX196643 EQT196642:EQT196643 FAP196642:FAP196643 FKL196642:FKL196643 FUH196642:FUH196643 GED196642:GED196643 GNZ196642:GNZ196643 GXV196642:GXV196643 HHR196642:HHR196643 HRN196642:HRN196643 IBJ196642:IBJ196643 ILF196642:ILF196643 IVB196642:IVB196643 JEX196642:JEX196643 JOT196642:JOT196643 JYP196642:JYP196643 KIL196642:KIL196643 KSH196642:KSH196643 LCD196642:LCD196643 LLZ196642:LLZ196643 LVV196642:LVV196643 MFR196642:MFR196643 MPN196642:MPN196643 MZJ196642:MZJ196643 NJF196642:NJF196643 NTB196642:NTB196643 OCX196642:OCX196643 OMT196642:OMT196643 OWP196642:OWP196643 PGL196642:PGL196643 PQH196642:PQH196643 QAD196642:QAD196643 QJZ196642:QJZ196643 QTV196642:QTV196643 RDR196642:RDR196643 RNN196642:RNN196643 RXJ196642:RXJ196643 SHF196642:SHF196643 SRB196642:SRB196643 TAX196642:TAX196643 TKT196642:TKT196643 TUP196642:TUP196643 UEL196642:UEL196643 UOH196642:UOH196643 UYD196642:UYD196643 VHZ196642:VHZ196643 VRV196642:VRV196643 WBR196642:WBR196643 WLN196642:WLN196643 WVJ196642:WVJ196643 B262178:B262179 IX262178:IX262179 ST262178:ST262179 ACP262178:ACP262179 AML262178:AML262179 AWH262178:AWH262179 BGD262178:BGD262179 BPZ262178:BPZ262179 BZV262178:BZV262179 CJR262178:CJR262179 CTN262178:CTN262179 DDJ262178:DDJ262179 DNF262178:DNF262179 DXB262178:DXB262179 EGX262178:EGX262179 EQT262178:EQT262179 FAP262178:FAP262179 FKL262178:FKL262179 FUH262178:FUH262179 GED262178:GED262179 GNZ262178:GNZ262179 GXV262178:GXV262179 HHR262178:HHR262179 HRN262178:HRN262179 IBJ262178:IBJ262179 ILF262178:ILF262179 IVB262178:IVB262179 JEX262178:JEX262179 JOT262178:JOT262179 JYP262178:JYP262179 KIL262178:KIL262179 KSH262178:KSH262179 LCD262178:LCD262179 LLZ262178:LLZ262179 LVV262178:LVV262179 MFR262178:MFR262179 MPN262178:MPN262179 MZJ262178:MZJ262179 NJF262178:NJF262179 NTB262178:NTB262179 OCX262178:OCX262179 OMT262178:OMT262179 OWP262178:OWP262179 PGL262178:PGL262179 PQH262178:PQH262179 QAD262178:QAD262179 QJZ262178:QJZ262179 QTV262178:QTV262179 RDR262178:RDR262179 RNN262178:RNN262179 RXJ262178:RXJ262179 SHF262178:SHF262179 SRB262178:SRB262179 TAX262178:TAX262179 TKT262178:TKT262179 TUP262178:TUP262179 UEL262178:UEL262179 UOH262178:UOH262179 UYD262178:UYD262179 VHZ262178:VHZ262179 VRV262178:VRV262179 WBR262178:WBR262179 WLN262178:WLN262179 WVJ262178:WVJ262179 B327714:B327715 IX327714:IX327715 ST327714:ST327715 ACP327714:ACP327715 AML327714:AML327715 AWH327714:AWH327715 BGD327714:BGD327715 BPZ327714:BPZ327715 BZV327714:BZV327715 CJR327714:CJR327715 CTN327714:CTN327715 DDJ327714:DDJ327715 DNF327714:DNF327715 DXB327714:DXB327715 EGX327714:EGX327715 EQT327714:EQT327715 FAP327714:FAP327715 FKL327714:FKL327715 FUH327714:FUH327715 GED327714:GED327715 GNZ327714:GNZ327715 GXV327714:GXV327715 HHR327714:HHR327715 HRN327714:HRN327715 IBJ327714:IBJ327715 ILF327714:ILF327715 IVB327714:IVB327715 JEX327714:JEX327715 JOT327714:JOT327715 JYP327714:JYP327715 KIL327714:KIL327715 KSH327714:KSH327715 LCD327714:LCD327715 LLZ327714:LLZ327715 LVV327714:LVV327715 MFR327714:MFR327715 MPN327714:MPN327715 MZJ327714:MZJ327715 NJF327714:NJF327715 NTB327714:NTB327715 OCX327714:OCX327715 OMT327714:OMT327715 OWP327714:OWP327715 PGL327714:PGL327715 PQH327714:PQH327715 QAD327714:QAD327715 QJZ327714:QJZ327715 QTV327714:QTV327715 RDR327714:RDR327715 RNN327714:RNN327715 RXJ327714:RXJ327715 SHF327714:SHF327715 SRB327714:SRB327715 TAX327714:TAX327715 TKT327714:TKT327715 TUP327714:TUP327715 UEL327714:UEL327715 UOH327714:UOH327715 UYD327714:UYD327715 VHZ327714:VHZ327715 VRV327714:VRV327715 WBR327714:WBR327715 WLN327714:WLN327715 WVJ327714:WVJ327715 B393250:B393251 IX393250:IX393251 ST393250:ST393251 ACP393250:ACP393251 AML393250:AML393251 AWH393250:AWH393251 BGD393250:BGD393251 BPZ393250:BPZ393251 BZV393250:BZV393251 CJR393250:CJR393251 CTN393250:CTN393251 DDJ393250:DDJ393251 DNF393250:DNF393251 DXB393250:DXB393251 EGX393250:EGX393251 EQT393250:EQT393251 FAP393250:FAP393251 FKL393250:FKL393251 FUH393250:FUH393251 GED393250:GED393251 GNZ393250:GNZ393251 GXV393250:GXV393251 HHR393250:HHR393251 HRN393250:HRN393251 IBJ393250:IBJ393251 ILF393250:ILF393251 IVB393250:IVB393251 JEX393250:JEX393251 JOT393250:JOT393251 JYP393250:JYP393251 KIL393250:KIL393251 KSH393250:KSH393251 LCD393250:LCD393251 LLZ393250:LLZ393251 LVV393250:LVV393251 MFR393250:MFR393251 MPN393250:MPN393251 MZJ393250:MZJ393251 NJF393250:NJF393251 NTB393250:NTB393251 OCX393250:OCX393251 OMT393250:OMT393251 OWP393250:OWP393251 PGL393250:PGL393251 PQH393250:PQH393251 QAD393250:QAD393251 QJZ393250:QJZ393251 QTV393250:QTV393251 RDR393250:RDR393251 RNN393250:RNN393251 RXJ393250:RXJ393251 SHF393250:SHF393251 SRB393250:SRB393251 TAX393250:TAX393251 TKT393250:TKT393251 TUP393250:TUP393251 UEL393250:UEL393251 UOH393250:UOH393251 UYD393250:UYD393251 VHZ393250:VHZ393251 VRV393250:VRV393251 WBR393250:WBR393251 WLN393250:WLN393251 WVJ393250:WVJ393251 B458786:B458787 IX458786:IX458787 ST458786:ST458787 ACP458786:ACP458787 AML458786:AML458787 AWH458786:AWH458787 BGD458786:BGD458787 BPZ458786:BPZ458787 BZV458786:BZV458787 CJR458786:CJR458787 CTN458786:CTN458787 DDJ458786:DDJ458787 DNF458786:DNF458787 DXB458786:DXB458787 EGX458786:EGX458787 EQT458786:EQT458787 FAP458786:FAP458787 FKL458786:FKL458787 FUH458786:FUH458787 GED458786:GED458787 GNZ458786:GNZ458787 GXV458786:GXV458787 HHR458786:HHR458787 HRN458786:HRN458787 IBJ458786:IBJ458787 ILF458786:ILF458787 IVB458786:IVB458787 JEX458786:JEX458787 JOT458786:JOT458787 JYP458786:JYP458787 KIL458786:KIL458787 KSH458786:KSH458787 LCD458786:LCD458787 LLZ458786:LLZ458787 LVV458786:LVV458787 MFR458786:MFR458787 MPN458786:MPN458787 MZJ458786:MZJ458787 NJF458786:NJF458787 NTB458786:NTB458787 OCX458786:OCX458787 OMT458786:OMT458787 OWP458786:OWP458787 PGL458786:PGL458787 PQH458786:PQH458787 QAD458786:QAD458787 QJZ458786:QJZ458787 QTV458786:QTV458787 RDR458786:RDR458787 RNN458786:RNN458787 RXJ458786:RXJ458787 SHF458786:SHF458787 SRB458786:SRB458787 TAX458786:TAX458787 TKT458786:TKT458787 TUP458786:TUP458787 UEL458786:UEL458787 UOH458786:UOH458787 UYD458786:UYD458787 VHZ458786:VHZ458787 VRV458786:VRV458787 WBR458786:WBR458787 WLN458786:WLN458787 WVJ458786:WVJ458787 B524322:B524323 IX524322:IX524323 ST524322:ST524323 ACP524322:ACP524323 AML524322:AML524323 AWH524322:AWH524323 BGD524322:BGD524323 BPZ524322:BPZ524323 BZV524322:BZV524323 CJR524322:CJR524323 CTN524322:CTN524323 DDJ524322:DDJ524323 DNF524322:DNF524323 DXB524322:DXB524323 EGX524322:EGX524323 EQT524322:EQT524323 FAP524322:FAP524323 FKL524322:FKL524323 FUH524322:FUH524323 GED524322:GED524323 GNZ524322:GNZ524323 GXV524322:GXV524323 HHR524322:HHR524323 HRN524322:HRN524323 IBJ524322:IBJ524323 ILF524322:ILF524323 IVB524322:IVB524323 JEX524322:JEX524323 JOT524322:JOT524323 JYP524322:JYP524323 KIL524322:KIL524323 KSH524322:KSH524323 LCD524322:LCD524323 LLZ524322:LLZ524323 LVV524322:LVV524323 MFR524322:MFR524323 MPN524322:MPN524323 MZJ524322:MZJ524323 NJF524322:NJF524323 NTB524322:NTB524323 OCX524322:OCX524323 OMT524322:OMT524323 OWP524322:OWP524323 PGL524322:PGL524323 PQH524322:PQH524323 QAD524322:QAD524323 QJZ524322:QJZ524323 QTV524322:QTV524323 RDR524322:RDR524323 RNN524322:RNN524323 RXJ524322:RXJ524323 SHF524322:SHF524323 SRB524322:SRB524323 TAX524322:TAX524323 TKT524322:TKT524323 TUP524322:TUP524323 UEL524322:UEL524323 UOH524322:UOH524323 UYD524322:UYD524323 VHZ524322:VHZ524323 VRV524322:VRV524323 WBR524322:WBR524323 WLN524322:WLN524323 WVJ524322:WVJ524323 B589858:B589859 IX589858:IX589859 ST589858:ST589859 ACP589858:ACP589859 AML589858:AML589859 AWH589858:AWH589859 BGD589858:BGD589859 BPZ589858:BPZ589859 BZV589858:BZV589859 CJR589858:CJR589859 CTN589858:CTN589859 DDJ589858:DDJ589859 DNF589858:DNF589859 DXB589858:DXB589859 EGX589858:EGX589859 EQT589858:EQT589859 FAP589858:FAP589859 FKL589858:FKL589859 FUH589858:FUH589859 GED589858:GED589859 GNZ589858:GNZ589859 GXV589858:GXV589859 HHR589858:HHR589859 HRN589858:HRN589859 IBJ589858:IBJ589859 ILF589858:ILF589859 IVB589858:IVB589859 JEX589858:JEX589859 JOT589858:JOT589859 JYP589858:JYP589859 KIL589858:KIL589859 KSH589858:KSH589859 LCD589858:LCD589859 LLZ589858:LLZ589859 LVV589858:LVV589859 MFR589858:MFR589859 MPN589858:MPN589859 MZJ589858:MZJ589859 NJF589858:NJF589859 NTB589858:NTB589859 OCX589858:OCX589859 OMT589858:OMT589859 OWP589858:OWP589859 PGL589858:PGL589859 PQH589858:PQH589859 QAD589858:QAD589859 QJZ589858:QJZ589859 QTV589858:QTV589859 RDR589858:RDR589859 RNN589858:RNN589859 RXJ589858:RXJ589859 SHF589858:SHF589859 SRB589858:SRB589859 TAX589858:TAX589859 TKT589858:TKT589859 TUP589858:TUP589859 UEL589858:UEL589859 UOH589858:UOH589859 UYD589858:UYD589859 VHZ589858:VHZ589859 VRV589858:VRV589859 WBR589858:WBR589859 WLN589858:WLN589859 WVJ589858:WVJ589859 B655394:B655395 IX655394:IX655395 ST655394:ST655395 ACP655394:ACP655395 AML655394:AML655395 AWH655394:AWH655395 BGD655394:BGD655395 BPZ655394:BPZ655395 BZV655394:BZV655395 CJR655394:CJR655395 CTN655394:CTN655395 DDJ655394:DDJ655395 DNF655394:DNF655395 DXB655394:DXB655395 EGX655394:EGX655395 EQT655394:EQT655395 FAP655394:FAP655395 FKL655394:FKL655395 FUH655394:FUH655395 GED655394:GED655395 GNZ655394:GNZ655395 GXV655394:GXV655395 HHR655394:HHR655395 HRN655394:HRN655395 IBJ655394:IBJ655395 ILF655394:ILF655395 IVB655394:IVB655395 JEX655394:JEX655395 JOT655394:JOT655395 JYP655394:JYP655395 KIL655394:KIL655395 KSH655394:KSH655395 LCD655394:LCD655395 LLZ655394:LLZ655395 LVV655394:LVV655395 MFR655394:MFR655395 MPN655394:MPN655395 MZJ655394:MZJ655395 NJF655394:NJF655395 NTB655394:NTB655395 OCX655394:OCX655395 OMT655394:OMT655395 OWP655394:OWP655395 PGL655394:PGL655395 PQH655394:PQH655395 QAD655394:QAD655395 QJZ655394:QJZ655395 QTV655394:QTV655395 RDR655394:RDR655395 RNN655394:RNN655395 RXJ655394:RXJ655395 SHF655394:SHF655395 SRB655394:SRB655395 TAX655394:TAX655395 TKT655394:TKT655395 TUP655394:TUP655395 UEL655394:UEL655395 UOH655394:UOH655395 UYD655394:UYD655395 VHZ655394:VHZ655395 VRV655394:VRV655395 WBR655394:WBR655395 WLN655394:WLN655395 WVJ655394:WVJ655395 B720930:B720931 IX720930:IX720931 ST720930:ST720931 ACP720930:ACP720931 AML720930:AML720931 AWH720930:AWH720931 BGD720930:BGD720931 BPZ720930:BPZ720931 BZV720930:BZV720931 CJR720930:CJR720931 CTN720930:CTN720931 DDJ720930:DDJ720931 DNF720930:DNF720931 DXB720930:DXB720931 EGX720930:EGX720931 EQT720930:EQT720931 FAP720930:FAP720931 FKL720930:FKL720931 FUH720930:FUH720931 GED720930:GED720931 GNZ720930:GNZ720931 GXV720930:GXV720931 HHR720930:HHR720931 HRN720930:HRN720931 IBJ720930:IBJ720931 ILF720930:ILF720931 IVB720930:IVB720931 JEX720930:JEX720931 JOT720930:JOT720931 JYP720930:JYP720931 KIL720930:KIL720931 KSH720930:KSH720931 LCD720930:LCD720931 LLZ720930:LLZ720931 LVV720930:LVV720931 MFR720930:MFR720931 MPN720930:MPN720931 MZJ720930:MZJ720931 NJF720930:NJF720931 NTB720930:NTB720931 OCX720930:OCX720931 OMT720930:OMT720931 OWP720930:OWP720931 PGL720930:PGL720931 PQH720930:PQH720931 QAD720930:QAD720931 QJZ720930:QJZ720931 QTV720930:QTV720931 RDR720930:RDR720931 RNN720930:RNN720931 RXJ720930:RXJ720931 SHF720930:SHF720931 SRB720930:SRB720931 TAX720930:TAX720931 TKT720930:TKT720931 TUP720930:TUP720931 UEL720930:UEL720931 UOH720930:UOH720931 UYD720930:UYD720931 VHZ720930:VHZ720931 VRV720930:VRV720931 WBR720930:WBR720931 WLN720930:WLN720931 WVJ720930:WVJ720931 B786466:B786467 IX786466:IX786467 ST786466:ST786467 ACP786466:ACP786467 AML786466:AML786467 AWH786466:AWH786467 BGD786466:BGD786467 BPZ786466:BPZ786467 BZV786466:BZV786467 CJR786466:CJR786467 CTN786466:CTN786467 DDJ786466:DDJ786467 DNF786466:DNF786467 DXB786466:DXB786467 EGX786466:EGX786467 EQT786466:EQT786467 FAP786466:FAP786467 FKL786466:FKL786467 FUH786466:FUH786467 GED786466:GED786467 GNZ786466:GNZ786467 GXV786466:GXV786467 HHR786466:HHR786467 HRN786466:HRN786467 IBJ786466:IBJ786467 ILF786466:ILF786467 IVB786466:IVB786467 JEX786466:JEX786467 JOT786466:JOT786467 JYP786466:JYP786467 KIL786466:KIL786467 KSH786466:KSH786467 LCD786466:LCD786467 LLZ786466:LLZ786467 LVV786466:LVV786467 MFR786466:MFR786467 MPN786466:MPN786467 MZJ786466:MZJ786467 NJF786466:NJF786467 NTB786466:NTB786467 OCX786466:OCX786467 OMT786466:OMT786467 OWP786466:OWP786467 PGL786466:PGL786467 PQH786466:PQH786467 QAD786466:QAD786467 QJZ786466:QJZ786467 QTV786466:QTV786467 RDR786466:RDR786467 RNN786466:RNN786467 RXJ786466:RXJ786467 SHF786466:SHF786467 SRB786466:SRB786467 TAX786466:TAX786467 TKT786466:TKT786467 TUP786466:TUP786467 UEL786466:UEL786467 UOH786466:UOH786467 UYD786466:UYD786467 VHZ786466:VHZ786467 VRV786466:VRV786467 WBR786466:WBR786467 WLN786466:WLN786467 WVJ786466:WVJ786467 B852002:B852003 IX852002:IX852003 ST852002:ST852003 ACP852002:ACP852003 AML852002:AML852003 AWH852002:AWH852003 BGD852002:BGD852003 BPZ852002:BPZ852003 BZV852002:BZV852003 CJR852002:CJR852003 CTN852002:CTN852003 DDJ852002:DDJ852003 DNF852002:DNF852003 DXB852002:DXB852003 EGX852002:EGX852003 EQT852002:EQT852003 FAP852002:FAP852003 FKL852002:FKL852003 FUH852002:FUH852003 GED852002:GED852003 GNZ852002:GNZ852003 GXV852002:GXV852003 HHR852002:HHR852003 HRN852002:HRN852003 IBJ852002:IBJ852003 ILF852002:ILF852003 IVB852002:IVB852003 JEX852002:JEX852003 JOT852002:JOT852003 JYP852002:JYP852003 KIL852002:KIL852003 KSH852002:KSH852003 LCD852002:LCD852003 LLZ852002:LLZ852003 LVV852002:LVV852003 MFR852002:MFR852003 MPN852002:MPN852003 MZJ852002:MZJ852003 NJF852002:NJF852003 NTB852002:NTB852003 OCX852002:OCX852003 OMT852002:OMT852003 OWP852002:OWP852003 PGL852002:PGL852003 PQH852002:PQH852003 QAD852002:QAD852003 QJZ852002:QJZ852003 QTV852002:QTV852003 RDR852002:RDR852003 RNN852002:RNN852003 RXJ852002:RXJ852003 SHF852002:SHF852003 SRB852002:SRB852003 TAX852002:TAX852003 TKT852002:TKT852003 TUP852002:TUP852003 UEL852002:UEL852003 UOH852002:UOH852003 UYD852002:UYD852003 VHZ852002:VHZ852003 VRV852002:VRV852003 WBR852002:WBR852003 WLN852002:WLN852003 WVJ852002:WVJ852003 B917538:B917539 IX917538:IX917539 ST917538:ST917539 ACP917538:ACP917539 AML917538:AML917539 AWH917538:AWH917539 BGD917538:BGD917539 BPZ917538:BPZ917539 BZV917538:BZV917539 CJR917538:CJR917539 CTN917538:CTN917539 DDJ917538:DDJ917539 DNF917538:DNF917539 DXB917538:DXB917539 EGX917538:EGX917539 EQT917538:EQT917539 FAP917538:FAP917539 FKL917538:FKL917539 FUH917538:FUH917539 GED917538:GED917539 GNZ917538:GNZ917539 GXV917538:GXV917539 HHR917538:HHR917539 HRN917538:HRN917539 IBJ917538:IBJ917539 ILF917538:ILF917539 IVB917538:IVB917539 JEX917538:JEX917539 JOT917538:JOT917539 JYP917538:JYP917539 KIL917538:KIL917539 KSH917538:KSH917539 LCD917538:LCD917539 LLZ917538:LLZ917539 LVV917538:LVV917539 MFR917538:MFR917539 MPN917538:MPN917539 MZJ917538:MZJ917539 NJF917538:NJF917539 NTB917538:NTB917539 OCX917538:OCX917539 OMT917538:OMT917539 OWP917538:OWP917539 PGL917538:PGL917539 PQH917538:PQH917539 QAD917538:QAD917539 QJZ917538:QJZ917539 QTV917538:QTV917539 RDR917538:RDR917539 RNN917538:RNN917539 RXJ917538:RXJ917539 SHF917538:SHF917539 SRB917538:SRB917539 TAX917538:TAX917539 TKT917538:TKT917539 TUP917538:TUP917539 UEL917538:UEL917539 UOH917538:UOH917539 UYD917538:UYD917539 VHZ917538:VHZ917539 VRV917538:VRV917539 WBR917538:WBR917539 WLN917538:WLN917539 WVJ917538:WVJ917539 B983074:B983075 IX983074:IX983075 ST983074:ST983075 ACP983074:ACP983075 AML983074:AML983075 AWH983074:AWH983075 BGD983074:BGD983075 BPZ983074:BPZ983075 BZV983074:BZV983075 CJR983074:CJR983075 CTN983074:CTN983075 DDJ983074:DDJ983075 DNF983074:DNF983075 DXB983074:DXB983075 EGX983074:EGX983075 EQT983074:EQT983075 FAP983074:FAP983075 FKL983074:FKL983075 FUH983074:FUH983075 GED983074:GED983075 GNZ983074:GNZ983075 GXV983074:GXV983075 HHR983074:HHR983075 HRN983074:HRN983075 IBJ983074:IBJ983075 ILF983074:ILF983075 IVB983074:IVB983075 JEX983074:JEX983075 JOT983074:JOT983075 JYP983074:JYP983075 KIL983074:KIL983075 KSH983074:KSH983075 LCD983074:LCD983075 LLZ983074:LLZ983075 LVV983074:LVV983075 MFR983074:MFR983075 MPN983074:MPN983075 MZJ983074:MZJ983075 NJF983074:NJF983075 NTB983074:NTB983075 OCX983074:OCX983075 OMT983074:OMT983075 OWP983074:OWP983075 PGL983074:PGL983075 PQH983074:PQH983075 QAD983074:QAD983075 QJZ983074:QJZ983075 QTV983074:QTV983075 RDR983074:RDR983075 RNN983074:RNN983075 RXJ983074:RXJ983075 SHF983074:SHF983075 SRB983074:SRB983075 TAX983074:TAX983075 TKT983074:TKT983075 TUP983074:TUP983075 UEL983074:UEL983075 UOH983074:UOH983075 UYD983074:UYD983075 VHZ983074:VHZ983075 VRV983074:VRV983075 WBR983074:WBR983075 WLN983074:WLN983075 WVJ983074:WVJ983075 B37:B39 IX37:IX39 ST37:ST39 ACP37:ACP39 AML37:AML39 AWH37:AWH39 BGD37:BGD39 BPZ37:BPZ39 BZV37:BZV39 CJR37:CJR39 CTN37:CTN39 DDJ37:DDJ39 DNF37:DNF39 DXB37:DXB39 EGX37:EGX39 EQT37:EQT39 FAP37:FAP39 FKL37:FKL39 FUH37:FUH39 GED37:GED39 GNZ37:GNZ39 GXV37:GXV39 HHR37:HHR39 HRN37:HRN39 IBJ37:IBJ39 ILF37:ILF39 IVB37:IVB39 JEX37:JEX39 JOT37:JOT39 JYP37:JYP39 KIL37:KIL39 KSH37:KSH39 LCD37:LCD39 LLZ37:LLZ39 LVV37:LVV39 MFR37:MFR39 MPN37:MPN39 MZJ37:MZJ39 NJF37:NJF39 NTB37:NTB39 OCX37:OCX39 OMT37:OMT39 OWP37:OWP39 PGL37:PGL39 PQH37:PQH39 QAD37:QAD39 QJZ37:QJZ39 QTV37:QTV39 RDR37:RDR39 RNN37:RNN39 RXJ37:RXJ39 SHF37:SHF39 SRB37:SRB39 TAX37:TAX39 TKT37:TKT39 TUP37:TUP39 UEL37:UEL39 UOH37:UOH39 UYD37:UYD39 VHZ37:VHZ39 VRV37:VRV39 WBR37:WBR39 WLN37:WLN39 WVJ37:WVJ39 B65573:B65575 IX65573:IX65575 ST65573:ST65575 ACP65573:ACP65575 AML65573:AML65575 AWH65573:AWH65575 BGD65573:BGD65575 BPZ65573:BPZ65575 BZV65573:BZV65575 CJR65573:CJR65575 CTN65573:CTN65575 DDJ65573:DDJ65575 DNF65573:DNF65575 DXB65573:DXB65575 EGX65573:EGX65575 EQT65573:EQT65575 FAP65573:FAP65575 FKL65573:FKL65575 FUH65573:FUH65575 GED65573:GED65575 GNZ65573:GNZ65575 GXV65573:GXV65575 HHR65573:HHR65575 HRN65573:HRN65575 IBJ65573:IBJ65575 ILF65573:ILF65575 IVB65573:IVB65575 JEX65573:JEX65575 JOT65573:JOT65575 JYP65573:JYP65575 KIL65573:KIL65575 KSH65573:KSH65575 LCD65573:LCD65575 LLZ65573:LLZ65575 LVV65573:LVV65575 MFR65573:MFR65575 MPN65573:MPN65575 MZJ65573:MZJ65575 NJF65573:NJF65575 NTB65573:NTB65575 OCX65573:OCX65575 OMT65573:OMT65575 OWP65573:OWP65575 PGL65573:PGL65575 PQH65573:PQH65575 QAD65573:QAD65575 QJZ65573:QJZ65575 QTV65573:QTV65575 RDR65573:RDR65575 RNN65573:RNN65575 RXJ65573:RXJ65575 SHF65573:SHF65575 SRB65573:SRB65575 TAX65573:TAX65575 TKT65573:TKT65575 TUP65573:TUP65575 UEL65573:UEL65575 UOH65573:UOH65575 UYD65573:UYD65575 VHZ65573:VHZ65575 VRV65573:VRV65575 WBR65573:WBR65575 WLN65573:WLN65575 WVJ65573:WVJ65575 B131109:B131111 IX131109:IX131111 ST131109:ST131111 ACP131109:ACP131111 AML131109:AML131111 AWH131109:AWH131111 BGD131109:BGD131111 BPZ131109:BPZ131111 BZV131109:BZV131111 CJR131109:CJR131111 CTN131109:CTN131111 DDJ131109:DDJ131111 DNF131109:DNF131111 DXB131109:DXB131111 EGX131109:EGX131111 EQT131109:EQT131111 FAP131109:FAP131111 FKL131109:FKL131111 FUH131109:FUH131111 GED131109:GED131111 GNZ131109:GNZ131111 GXV131109:GXV131111 HHR131109:HHR131111 HRN131109:HRN131111 IBJ131109:IBJ131111 ILF131109:ILF131111 IVB131109:IVB131111 JEX131109:JEX131111 JOT131109:JOT131111 JYP131109:JYP131111 KIL131109:KIL131111 KSH131109:KSH131111 LCD131109:LCD131111 LLZ131109:LLZ131111 LVV131109:LVV131111 MFR131109:MFR131111 MPN131109:MPN131111 MZJ131109:MZJ131111 NJF131109:NJF131111 NTB131109:NTB131111 OCX131109:OCX131111 OMT131109:OMT131111 OWP131109:OWP131111 PGL131109:PGL131111 PQH131109:PQH131111 QAD131109:QAD131111 QJZ131109:QJZ131111 QTV131109:QTV131111 RDR131109:RDR131111 RNN131109:RNN131111 RXJ131109:RXJ131111 SHF131109:SHF131111 SRB131109:SRB131111 TAX131109:TAX131111 TKT131109:TKT131111 TUP131109:TUP131111 UEL131109:UEL131111 UOH131109:UOH131111 UYD131109:UYD131111 VHZ131109:VHZ131111 VRV131109:VRV131111 WBR131109:WBR131111 WLN131109:WLN131111 WVJ131109:WVJ131111 B196645:B196647 IX196645:IX196647 ST196645:ST196647 ACP196645:ACP196647 AML196645:AML196647 AWH196645:AWH196647 BGD196645:BGD196647 BPZ196645:BPZ196647 BZV196645:BZV196647 CJR196645:CJR196647 CTN196645:CTN196647 DDJ196645:DDJ196647 DNF196645:DNF196647 DXB196645:DXB196647 EGX196645:EGX196647 EQT196645:EQT196647 FAP196645:FAP196647 FKL196645:FKL196647 FUH196645:FUH196647 GED196645:GED196647 GNZ196645:GNZ196647 GXV196645:GXV196647 HHR196645:HHR196647 HRN196645:HRN196647 IBJ196645:IBJ196647 ILF196645:ILF196647 IVB196645:IVB196647 JEX196645:JEX196647 JOT196645:JOT196647 JYP196645:JYP196647 KIL196645:KIL196647 KSH196645:KSH196647 LCD196645:LCD196647 LLZ196645:LLZ196647 LVV196645:LVV196647 MFR196645:MFR196647 MPN196645:MPN196647 MZJ196645:MZJ196647 NJF196645:NJF196647 NTB196645:NTB196647 OCX196645:OCX196647 OMT196645:OMT196647 OWP196645:OWP196647 PGL196645:PGL196647 PQH196645:PQH196647 QAD196645:QAD196647 QJZ196645:QJZ196647 QTV196645:QTV196647 RDR196645:RDR196647 RNN196645:RNN196647 RXJ196645:RXJ196647 SHF196645:SHF196647 SRB196645:SRB196647 TAX196645:TAX196647 TKT196645:TKT196647 TUP196645:TUP196647 UEL196645:UEL196647 UOH196645:UOH196647 UYD196645:UYD196647 VHZ196645:VHZ196647 VRV196645:VRV196647 WBR196645:WBR196647 WLN196645:WLN196647 WVJ196645:WVJ196647 B262181:B262183 IX262181:IX262183 ST262181:ST262183 ACP262181:ACP262183 AML262181:AML262183 AWH262181:AWH262183 BGD262181:BGD262183 BPZ262181:BPZ262183 BZV262181:BZV262183 CJR262181:CJR262183 CTN262181:CTN262183 DDJ262181:DDJ262183 DNF262181:DNF262183 DXB262181:DXB262183 EGX262181:EGX262183 EQT262181:EQT262183 FAP262181:FAP262183 FKL262181:FKL262183 FUH262181:FUH262183 GED262181:GED262183 GNZ262181:GNZ262183 GXV262181:GXV262183 HHR262181:HHR262183 HRN262181:HRN262183 IBJ262181:IBJ262183 ILF262181:ILF262183 IVB262181:IVB262183 JEX262181:JEX262183 JOT262181:JOT262183 JYP262181:JYP262183 KIL262181:KIL262183 KSH262181:KSH262183 LCD262181:LCD262183 LLZ262181:LLZ262183 LVV262181:LVV262183 MFR262181:MFR262183 MPN262181:MPN262183 MZJ262181:MZJ262183 NJF262181:NJF262183 NTB262181:NTB262183 OCX262181:OCX262183 OMT262181:OMT262183 OWP262181:OWP262183 PGL262181:PGL262183 PQH262181:PQH262183 QAD262181:QAD262183 QJZ262181:QJZ262183 QTV262181:QTV262183 RDR262181:RDR262183 RNN262181:RNN262183 RXJ262181:RXJ262183 SHF262181:SHF262183 SRB262181:SRB262183 TAX262181:TAX262183 TKT262181:TKT262183 TUP262181:TUP262183 UEL262181:UEL262183 UOH262181:UOH262183 UYD262181:UYD262183 VHZ262181:VHZ262183 VRV262181:VRV262183 WBR262181:WBR262183 WLN262181:WLN262183 WVJ262181:WVJ262183 B327717:B327719 IX327717:IX327719 ST327717:ST327719 ACP327717:ACP327719 AML327717:AML327719 AWH327717:AWH327719 BGD327717:BGD327719 BPZ327717:BPZ327719 BZV327717:BZV327719 CJR327717:CJR327719 CTN327717:CTN327719 DDJ327717:DDJ327719 DNF327717:DNF327719 DXB327717:DXB327719 EGX327717:EGX327719 EQT327717:EQT327719 FAP327717:FAP327719 FKL327717:FKL327719 FUH327717:FUH327719 GED327717:GED327719 GNZ327717:GNZ327719 GXV327717:GXV327719 HHR327717:HHR327719 HRN327717:HRN327719 IBJ327717:IBJ327719 ILF327717:ILF327719 IVB327717:IVB327719 JEX327717:JEX327719 JOT327717:JOT327719 JYP327717:JYP327719 KIL327717:KIL327719 KSH327717:KSH327719 LCD327717:LCD327719 LLZ327717:LLZ327719 LVV327717:LVV327719 MFR327717:MFR327719 MPN327717:MPN327719 MZJ327717:MZJ327719 NJF327717:NJF327719 NTB327717:NTB327719 OCX327717:OCX327719 OMT327717:OMT327719 OWP327717:OWP327719 PGL327717:PGL327719 PQH327717:PQH327719 QAD327717:QAD327719 QJZ327717:QJZ327719 QTV327717:QTV327719 RDR327717:RDR327719 RNN327717:RNN327719 RXJ327717:RXJ327719 SHF327717:SHF327719 SRB327717:SRB327719 TAX327717:TAX327719 TKT327717:TKT327719 TUP327717:TUP327719 UEL327717:UEL327719 UOH327717:UOH327719 UYD327717:UYD327719 VHZ327717:VHZ327719 VRV327717:VRV327719 WBR327717:WBR327719 WLN327717:WLN327719 WVJ327717:WVJ327719 B393253:B393255 IX393253:IX393255 ST393253:ST393255 ACP393253:ACP393255 AML393253:AML393255 AWH393253:AWH393255 BGD393253:BGD393255 BPZ393253:BPZ393255 BZV393253:BZV393255 CJR393253:CJR393255 CTN393253:CTN393255 DDJ393253:DDJ393255 DNF393253:DNF393255 DXB393253:DXB393255 EGX393253:EGX393255 EQT393253:EQT393255 FAP393253:FAP393255 FKL393253:FKL393255 FUH393253:FUH393255 GED393253:GED393255 GNZ393253:GNZ393255 GXV393253:GXV393255 HHR393253:HHR393255 HRN393253:HRN393255 IBJ393253:IBJ393255 ILF393253:ILF393255 IVB393253:IVB393255 JEX393253:JEX393255 JOT393253:JOT393255 JYP393253:JYP393255 KIL393253:KIL393255 KSH393253:KSH393255 LCD393253:LCD393255 LLZ393253:LLZ393255 LVV393253:LVV393255 MFR393253:MFR393255 MPN393253:MPN393255 MZJ393253:MZJ393255 NJF393253:NJF393255 NTB393253:NTB393255 OCX393253:OCX393255 OMT393253:OMT393255 OWP393253:OWP393255 PGL393253:PGL393255 PQH393253:PQH393255 QAD393253:QAD393255 QJZ393253:QJZ393255 QTV393253:QTV393255 RDR393253:RDR393255 RNN393253:RNN393255 RXJ393253:RXJ393255 SHF393253:SHF393255 SRB393253:SRB393255 TAX393253:TAX393255 TKT393253:TKT393255 TUP393253:TUP393255 UEL393253:UEL393255 UOH393253:UOH393255 UYD393253:UYD393255 VHZ393253:VHZ393255 VRV393253:VRV393255 WBR393253:WBR393255 WLN393253:WLN393255 WVJ393253:WVJ393255 B458789:B458791 IX458789:IX458791 ST458789:ST458791 ACP458789:ACP458791 AML458789:AML458791 AWH458789:AWH458791 BGD458789:BGD458791 BPZ458789:BPZ458791 BZV458789:BZV458791 CJR458789:CJR458791 CTN458789:CTN458791 DDJ458789:DDJ458791 DNF458789:DNF458791 DXB458789:DXB458791 EGX458789:EGX458791 EQT458789:EQT458791 FAP458789:FAP458791 FKL458789:FKL458791 FUH458789:FUH458791 GED458789:GED458791 GNZ458789:GNZ458791 GXV458789:GXV458791 HHR458789:HHR458791 HRN458789:HRN458791 IBJ458789:IBJ458791 ILF458789:ILF458791 IVB458789:IVB458791 JEX458789:JEX458791 JOT458789:JOT458791 JYP458789:JYP458791 KIL458789:KIL458791 KSH458789:KSH458791 LCD458789:LCD458791 LLZ458789:LLZ458791 LVV458789:LVV458791 MFR458789:MFR458791 MPN458789:MPN458791 MZJ458789:MZJ458791 NJF458789:NJF458791 NTB458789:NTB458791 OCX458789:OCX458791 OMT458789:OMT458791 OWP458789:OWP458791 PGL458789:PGL458791 PQH458789:PQH458791 QAD458789:QAD458791 QJZ458789:QJZ458791 QTV458789:QTV458791 RDR458789:RDR458791 RNN458789:RNN458791 RXJ458789:RXJ458791 SHF458789:SHF458791 SRB458789:SRB458791 TAX458789:TAX458791 TKT458789:TKT458791 TUP458789:TUP458791 UEL458789:UEL458791 UOH458789:UOH458791 UYD458789:UYD458791 VHZ458789:VHZ458791 VRV458789:VRV458791 WBR458789:WBR458791 WLN458789:WLN458791 WVJ458789:WVJ458791 B524325:B524327 IX524325:IX524327 ST524325:ST524327 ACP524325:ACP524327 AML524325:AML524327 AWH524325:AWH524327 BGD524325:BGD524327 BPZ524325:BPZ524327 BZV524325:BZV524327 CJR524325:CJR524327 CTN524325:CTN524327 DDJ524325:DDJ524327 DNF524325:DNF524327 DXB524325:DXB524327 EGX524325:EGX524327 EQT524325:EQT524327 FAP524325:FAP524327 FKL524325:FKL524327 FUH524325:FUH524327 GED524325:GED524327 GNZ524325:GNZ524327 GXV524325:GXV524327 HHR524325:HHR524327 HRN524325:HRN524327 IBJ524325:IBJ524327 ILF524325:ILF524327 IVB524325:IVB524327 JEX524325:JEX524327 JOT524325:JOT524327 JYP524325:JYP524327 KIL524325:KIL524327 KSH524325:KSH524327 LCD524325:LCD524327 LLZ524325:LLZ524327 LVV524325:LVV524327 MFR524325:MFR524327 MPN524325:MPN524327 MZJ524325:MZJ524327 NJF524325:NJF524327 NTB524325:NTB524327 OCX524325:OCX524327 OMT524325:OMT524327 OWP524325:OWP524327 PGL524325:PGL524327 PQH524325:PQH524327 QAD524325:QAD524327 QJZ524325:QJZ524327 QTV524325:QTV524327 RDR524325:RDR524327 RNN524325:RNN524327 RXJ524325:RXJ524327 SHF524325:SHF524327 SRB524325:SRB524327 TAX524325:TAX524327 TKT524325:TKT524327 TUP524325:TUP524327 UEL524325:UEL524327 UOH524325:UOH524327 UYD524325:UYD524327 VHZ524325:VHZ524327 VRV524325:VRV524327 WBR524325:WBR524327 WLN524325:WLN524327 WVJ524325:WVJ524327 B589861:B589863 IX589861:IX589863 ST589861:ST589863 ACP589861:ACP589863 AML589861:AML589863 AWH589861:AWH589863 BGD589861:BGD589863 BPZ589861:BPZ589863 BZV589861:BZV589863 CJR589861:CJR589863 CTN589861:CTN589863 DDJ589861:DDJ589863 DNF589861:DNF589863 DXB589861:DXB589863 EGX589861:EGX589863 EQT589861:EQT589863 FAP589861:FAP589863 FKL589861:FKL589863 FUH589861:FUH589863 GED589861:GED589863 GNZ589861:GNZ589863 GXV589861:GXV589863 HHR589861:HHR589863 HRN589861:HRN589863 IBJ589861:IBJ589863 ILF589861:ILF589863 IVB589861:IVB589863 JEX589861:JEX589863 JOT589861:JOT589863 JYP589861:JYP589863 KIL589861:KIL589863 KSH589861:KSH589863 LCD589861:LCD589863 LLZ589861:LLZ589863 LVV589861:LVV589863 MFR589861:MFR589863 MPN589861:MPN589863 MZJ589861:MZJ589863 NJF589861:NJF589863 NTB589861:NTB589863 OCX589861:OCX589863 OMT589861:OMT589863 OWP589861:OWP589863 PGL589861:PGL589863 PQH589861:PQH589863 QAD589861:QAD589863 QJZ589861:QJZ589863 QTV589861:QTV589863 RDR589861:RDR589863 RNN589861:RNN589863 RXJ589861:RXJ589863 SHF589861:SHF589863 SRB589861:SRB589863 TAX589861:TAX589863 TKT589861:TKT589863 TUP589861:TUP589863 UEL589861:UEL589863 UOH589861:UOH589863 UYD589861:UYD589863 VHZ589861:VHZ589863 VRV589861:VRV589863 WBR589861:WBR589863 WLN589861:WLN589863 WVJ589861:WVJ589863 B655397:B655399 IX655397:IX655399 ST655397:ST655399 ACP655397:ACP655399 AML655397:AML655399 AWH655397:AWH655399 BGD655397:BGD655399 BPZ655397:BPZ655399 BZV655397:BZV655399 CJR655397:CJR655399 CTN655397:CTN655399 DDJ655397:DDJ655399 DNF655397:DNF655399 DXB655397:DXB655399 EGX655397:EGX655399 EQT655397:EQT655399 FAP655397:FAP655399 FKL655397:FKL655399 FUH655397:FUH655399 GED655397:GED655399 GNZ655397:GNZ655399 GXV655397:GXV655399 HHR655397:HHR655399 HRN655397:HRN655399 IBJ655397:IBJ655399 ILF655397:ILF655399 IVB655397:IVB655399 JEX655397:JEX655399 JOT655397:JOT655399 JYP655397:JYP655399 KIL655397:KIL655399 KSH655397:KSH655399 LCD655397:LCD655399 LLZ655397:LLZ655399 LVV655397:LVV655399 MFR655397:MFR655399 MPN655397:MPN655399 MZJ655397:MZJ655399 NJF655397:NJF655399 NTB655397:NTB655399 OCX655397:OCX655399 OMT655397:OMT655399 OWP655397:OWP655399 PGL655397:PGL655399 PQH655397:PQH655399 QAD655397:QAD655399 QJZ655397:QJZ655399 QTV655397:QTV655399 RDR655397:RDR655399 RNN655397:RNN655399 RXJ655397:RXJ655399 SHF655397:SHF655399 SRB655397:SRB655399 TAX655397:TAX655399 TKT655397:TKT655399 TUP655397:TUP655399 UEL655397:UEL655399 UOH655397:UOH655399 UYD655397:UYD655399 VHZ655397:VHZ655399 VRV655397:VRV655399 WBR655397:WBR655399 WLN655397:WLN655399 WVJ655397:WVJ655399 B720933:B720935 IX720933:IX720935 ST720933:ST720935 ACP720933:ACP720935 AML720933:AML720935 AWH720933:AWH720935 BGD720933:BGD720935 BPZ720933:BPZ720935 BZV720933:BZV720935 CJR720933:CJR720935 CTN720933:CTN720935 DDJ720933:DDJ720935 DNF720933:DNF720935 DXB720933:DXB720935 EGX720933:EGX720935 EQT720933:EQT720935 FAP720933:FAP720935 FKL720933:FKL720935 FUH720933:FUH720935 GED720933:GED720935 GNZ720933:GNZ720935 GXV720933:GXV720935 HHR720933:HHR720935 HRN720933:HRN720935 IBJ720933:IBJ720935 ILF720933:ILF720935 IVB720933:IVB720935 JEX720933:JEX720935 JOT720933:JOT720935 JYP720933:JYP720935 KIL720933:KIL720935 KSH720933:KSH720935 LCD720933:LCD720935 LLZ720933:LLZ720935 LVV720933:LVV720935 MFR720933:MFR720935 MPN720933:MPN720935 MZJ720933:MZJ720935 NJF720933:NJF720935 NTB720933:NTB720935 OCX720933:OCX720935 OMT720933:OMT720935 OWP720933:OWP720935 PGL720933:PGL720935 PQH720933:PQH720935 QAD720933:QAD720935 QJZ720933:QJZ720935 QTV720933:QTV720935 RDR720933:RDR720935 RNN720933:RNN720935 RXJ720933:RXJ720935 SHF720933:SHF720935 SRB720933:SRB720935 TAX720933:TAX720935 TKT720933:TKT720935 TUP720933:TUP720935 UEL720933:UEL720935 UOH720933:UOH720935 UYD720933:UYD720935 VHZ720933:VHZ720935 VRV720933:VRV720935 WBR720933:WBR720935 WLN720933:WLN720935 WVJ720933:WVJ720935 B786469:B786471 IX786469:IX786471 ST786469:ST786471 ACP786469:ACP786471 AML786469:AML786471 AWH786469:AWH786471 BGD786469:BGD786471 BPZ786469:BPZ786471 BZV786469:BZV786471 CJR786469:CJR786471 CTN786469:CTN786471 DDJ786469:DDJ786471 DNF786469:DNF786471 DXB786469:DXB786471 EGX786469:EGX786471 EQT786469:EQT786471 FAP786469:FAP786471 FKL786469:FKL786471 FUH786469:FUH786471 GED786469:GED786471 GNZ786469:GNZ786471 GXV786469:GXV786471 HHR786469:HHR786471 HRN786469:HRN786471 IBJ786469:IBJ786471 ILF786469:ILF786471 IVB786469:IVB786471 JEX786469:JEX786471 JOT786469:JOT786471 JYP786469:JYP786471 KIL786469:KIL786471 KSH786469:KSH786471 LCD786469:LCD786471 LLZ786469:LLZ786471 LVV786469:LVV786471 MFR786469:MFR786471 MPN786469:MPN786471 MZJ786469:MZJ786471 NJF786469:NJF786471 NTB786469:NTB786471 OCX786469:OCX786471 OMT786469:OMT786471 OWP786469:OWP786471 PGL786469:PGL786471 PQH786469:PQH786471 QAD786469:QAD786471 QJZ786469:QJZ786471 QTV786469:QTV786471 RDR786469:RDR786471 RNN786469:RNN786471 RXJ786469:RXJ786471 SHF786469:SHF786471 SRB786469:SRB786471 TAX786469:TAX786471 TKT786469:TKT786471 TUP786469:TUP786471 UEL786469:UEL786471 UOH786469:UOH786471 UYD786469:UYD786471 VHZ786469:VHZ786471 VRV786469:VRV786471 WBR786469:WBR786471 WLN786469:WLN786471 WVJ786469:WVJ786471 B852005:B852007 IX852005:IX852007 ST852005:ST852007 ACP852005:ACP852007 AML852005:AML852007 AWH852005:AWH852007 BGD852005:BGD852007 BPZ852005:BPZ852007 BZV852005:BZV852007 CJR852005:CJR852007 CTN852005:CTN852007 DDJ852005:DDJ852007 DNF852005:DNF852007 DXB852005:DXB852007 EGX852005:EGX852007 EQT852005:EQT852007 FAP852005:FAP852007 FKL852005:FKL852007 FUH852005:FUH852007 GED852005:GED852007 GNZ852005:GNZ852007 GXV852005:GXV852007 HHR852005:HHR852007 HRN852005:HRN852007 IBJ852005:IBJ852007 ILF852005:ILF852007 IVB852005:IVB852007 JEX852005:JEX852007 JOT852005:JOT852007 JYP852005:JYP852007 KIL852005:KIL852007 KSH852005:KSH852007 LCD852005:LCD852007 LLZ852005:LLZ852007 LVV852005:LVV852007 MFR852005:MFR852007 MPN852005:MPN852007 MZJ852005:MZJ852007 NJF852005:NJF852007 NTB852005:NTB852007 OCX852005:OCX852007 OMT852005:OMT852007 OWP852005:OWP852007 PGL852005:PGL852007 PQH852005:PQH852007 QAD852005:QAD852007 QJZ852005:QJZ852007 QTV852005:QTV852007 RDR852005:RDR852007 RNN852005:RNN852007 RXJ852005:RXJ852007 SHF852005:SHF852007 SRB852005:SRB852007 TAX852005:TAX852007 TKT852005:TKT852007 TUP852005:TUP852007 UEL852005:UEL852007 UOH852005:UOH852007 UYD852005:UYD852007 VHZ852005:VHZ852007 VRV852005:VRV852007 WBR852005:WBR852007 WLN852005:WLN852007 WVJ852005:WVJ852007 B917541:B917543 IX917541:IX917543 ST917541:ST917543 ACP917541:ACP917543 AML917541:AML917543 AWH917541:AWH917543 BGD917541:BGD917543 BPZ917541:BPZ917543 BZV917541:BZV917543 CJR917541:CJR917543 CTN917541:CTN917543 DDJ917541:DDJ917543 DNF917541:DNF917543 DXB917541:DXB917543 EGX917541:EGX917543 EQT917541:EQT917543 FAP917541:FAP917543 FKL917541:FKL917543 FUH917541:FUH917543 GED917541:GED917543 GNZ917541:GNZ917543 GXV917541:GXV917543 HHR917541:HHR917543 HRN917541:HRN917543 IBJ917541:IBJ917543 ILF917541:ILF917543 IVB917541:IVB917543 JEX917541:JEX917543 JOT917541:JOT917543 JYP917541:JYP917543 KIL917541:KIL917543 KSH917541:KSH917543 LCD917541:LCD917543 LLZ917541:LLZ917543 LVV917541:LVV917543 MFR917541:MFR917543 MPN917541:MPN917543 MZJ917541:MZJ917543 NJF917541:NJF917543 NTB917541:NTB917543 OCX917541:OCX917543 OMT917541:OMT917543 OWP917541:OWP917543 PGL917541:PGL917543 PQH917541:PQH917543 QAD917541:QAD917543 QJZ917541:QJZ917543 QTV917541:QTV917543 RDR917541:RDR917543 RNN917541:RNN917543 RXJ917541:RXJ917543 SHF917541:SHF917543 SRB917541:SRB917543 TAX917541:TAX917543 TKT917541:TKT917543 TUP917541:TUP917543 UEL917541:UEL917543 UOH917541:UOH917543 UYD917541:UYD917543 VHZ917541:VHZ917543 VRV917541:VRV917543 WBR917541:WBR917543 WLN917541:WLN917543 WVJ917541:WVJ917543 B983077:B983079 IX983077:IX983079 ST983077:ST983079 ACP983077:ACP983079 AML983077:AML983079 AWH983077:AWH983079 BGD983077:BGD983079 BPZ983077:BPZ983079 BZV983077:BZV983079 CJR983077:CJR983079 CTN983077:CTN983079 DDJ983077:DDJ983079 DNF983077:DNF983079 DXB983077:DXB983079 EGX983077:EGX983079 EQT983077:EQT983079 FAP983077:FAP983079 FKL983077:FKL983079 FUH983077:FUH983079 GED983077:GED983079 GNZ983077:GNZ983079 GXV983077:GXV983079 HHR983077:HHR983079 HRN983077:HRN983079 IBJ983077:IBJ983079 ILF983077:ILF983079 IVB983077:IVB983079 JEX983077:JEX983079 JOT983077:JOT983079 JYP983077:JYP983079 KIL983077:KIL983079 KSH983077:KSH983079 LCD983077:LCD983079 LLZ983077:LLZ983079 LVV983077:LVV983079 MFR983077:MFR983079 MPN983077:MPN983079 MZJ983077:MZJ983079 NJF983077:NJF983079 NTB983077:NTB983079 OCX983077:OCX983079 OMT983077:OMT983079 OWP983077:OWP983079 PGL983077:PGL983079 PQH983077:PQH983079 QAD983077:QAD983079 QJZ983077:QJZ983079 QTV983077:QTV983079 RDR983077:RDR983079 RNN983077:RNN983079 RXJ983077:RXJ983079 SHF983077:SHF983079 SRB983077:SRB983079 TAX983077:TAX983079 TKT983077:TKT983079 TUP983077:TUP983079 UEL983077:UEL983079 UOH983077:UOH983079 UYD983077:UYD983079 VHZ983077:VHZ983079 VRV983077:VRV983079 WBR983077:WBR983079 WLN983077:WLN983079 WVJ983077:WVJ983079" xr:uid="{4E083965-E5FC-459B-ABE4-082E48D539B5}"/>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685854DA-C51E-4DEB-BABA-86C6BC5E1CDD}"/>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E5049BF7-0491-4364-8152-767BECBEDE02}"/>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60EFC4AA-212B-4E2F-B921-B1102B205A27}"/>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6A8FE343-5540-4072-B6C4-8B7FAB1B29D6}"/>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F21AA379-696F-4419-8B4D-CCC681FAE921}">
      <formula1>LstState</formula1>
    </dataValidation>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5E1A49D4-1A6F-4EB8-ACFA-BDE9FADD4B77}"/>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97B95C5B-7BA2-4017-9A0B-A56407435646}">
      <formula1>"C - Central Government,O - Other than Central Government"</formula1>
    </dataValidation>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435EB827-2072-4821-A9A8-D54DD3410E5C}">
      <formula1>"No,Yes"</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E8FBD37A-FF8B-46FD-B668-229427A59BD7}"/>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764B58D-074B-4476-A3BC-BE21345F4E9A}"/>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EFA740C0-64C1-439C-A7BC-05650764FF9F}">
      <formula1>LstState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D02E8142-FE6F-40E1-888D-9FEE4D0F5273}">
      <formula1>LSTMINIA</formula1>
    </dataValidation>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A9DBBA7C-0A8F-4D50-A07C-F2EBF3C52534}"/>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372435BC-2123-438D-A7E7-D60C98126DAA}"/>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43003B27-B8C5-45B1-B587-AAE57607A334}"/>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A9052659-02E3-4719-9FC0-E31D26DABB15}"/>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C62B7C1-BCA6-4F22-A929-670FE3CECA07}"/>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216826C6-B001-4DA6-9D73-745328A2DF3C}"/>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74A123D6-1036-41A3-B8DF-8ECED83D18E3}">
      <formula1>LstGovState</formula1>
    </dataValidation>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D79C1374-493F-4834-B9B1-7E9A4C19D78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2022-07-21T05:44:06Z</cp:lastPrinted>
  <dcterms:created xsi:type="dcterms:W3CDTF">2022-03-01T11:38:42Z</dcterms:created>
  <dcterms:modified xsi:type="dcterms:W3CDTF">2022-07-29T08:42:33Z</dcterms:modified>
</cp:coreProperties>
</file>