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mc:AlternateContent xmlns:mc="http://schemas.openxmlformats.org/markup-compatibility/2006">
    <mc:Choice Requires="x15">
      <x15ac:absPath xmlns:x15ac="http://schemas.microsoft.com/office/spreadsheetml/2010/11/ac" url="C:\Ramesh\TDS\TDS 2022-23\MHPL-SOV-III\"/>
    </mc:Choice>
  </mc:AlternateContent>
  <xr:revisionPtr revIDLastSave="0" documentId="13_ncr:1_{6CCCD5DF-16F7-49C6-8DAD-D1BECD85C4A9}" xr6:coauthVersionLast="47" xr6:coauthVersionMax="47" xr10:uidLastSave="{00000000-0000-0000-0000-000000000000}"/>
  <bookViews>
    <workbookView xWindow="30" yWindow="0" windowWidth="20460" windowHeight="10920" firstSheet="4" activeTab="4" xr2:uid="{00000000-000D-0000-FFFF-FFFF00000000}"/>
  </bookViews>
  <sheets>
    <sheet name="jan-22" sheetId="4" state="hidden" r:id="rId1"/>
    <sheet name="feb-22" sheetId="2" state="hidden" r:id="rId2"/>
    <sheet name="March-22" sheetId="3" state="hidden" r:id="rId3"/>
    <sheet name="book tds" sheetId="5" state="hidden" r:id="rId4"/>
    <sheet name="consolidated" sheetId="6" r:id="rId5"/>
    <sheet name="summary consoildated" sheetId="9" r:id="rId6"/>
    <sheet name="Deducator Details " sheetId="10" r:id="rId7"/>
  </sheets>
  <externalReferences>
    <externalReference r:id="rId8"/>
  </externalReferences>
  <definedNames>
    <definedName name="_xlnm._FilterDatabase" localSheetId="4" hidden="1">consolidated!$A$3:$W$207</definedName>
    <definedName name="LstDedSection">[1]Master!$E$2:$E$16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0" i="9" l="1"/>
  <c r="J10" i="9"/>
  <c r="I127" i="6" l="1"/>
  <c r="I126" i="6"/>
  <c r="I125" i="6"/>
  <c r="I124" i="6"/>
  <c r="I123" i="6"/>
  <c r="I122" i="6"/>
  <c r="I121" i="6"/>
  <c r="I120" i="6"/>
  <c r="I119" i="6"/>
  <c r="I118" i="6"/>
  <c r="I117" i="6"/>
  <c r="I116" i="6"/>
  <c r="I115" i="6"/>
  <c r="I51" i="6"/>
  <c r="A5" i="6"/>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G10" i="9" l="1"/>
  <c r="E19" i="5"/>
  <c r="E17" i="5"/>
  <c r="E13" i="5"/>
  <c r="D13" i="5"/>
  <c r="A11" i="5"/>
  <c r="A12" i="5" s="1"/>
  <c r="E7" i="5"/>
  <c r="D7" i="5"/>
  <c r="D19" i="5" s="1"/>
  <c r="E128" i="3"/>
  <c r="D128" i="3"/>
  <c r="E121" i="3"/>
  <c r="D121" i="3"/>
  <c r="D134" i="3" s="1"/>
  <c r="A93" i="3"/>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92" i="3"/>
  <c r="E88" i="3"/>
  <c r="E134" i="3" s="1"/>
  <c r="D88" i="3"/>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D86" i="2"/>
  <c r="E82" i="2"/>
  <c r="E86" i="2" s="1"/>
  <c r="D79" i="2"/>
  <c r="D78" i="2"/>
  <c r="D80" i="2" s="1"/>
  <c r="D91" i="2" s="1"/>
  <c r="E75" i="2"/>
  <c r="E80" i="2" s="1"/>
  <c r="E71" i="2"/>
  <c r="E91" i="2" s="1"/>
  <c r="D71" i="2"/>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6" i="2"/>
  <c r="E41" i="4"/>
  <c r="D41" i="4"/>
  <c r="C40" i="4"/>
  <c r="E38" i="4"/>
  <c r="D38" i="4"/>
  <c r="C37" i="4"/>
  <c r="E34" i="4"/>
  <c r="C34" i="4" s="1"/>
  <c r="E33" i="4"/>
  <c r="D33" i="4"/>
  <c r="D35" i="4" s="1"/>
  <c r="C33" i="4"/>
  <c r="C32" i="4"/>
  <c r="C31" i="4"/>
  <c r="C30" i="4"/>
  <c r="E28" i="4"/>
  <c r="D28" i="4"/>
  <c r="D43" i="4" s="1"/>
  <c r="E26" i="4"/>
  <c r="D26" i="4"/>
  <c r="C26" i="4"/>
  <c r="C25" i="4"/>
  <c r="E24" i="4"/>
  <c r="D24" i="4"/>
  <c r="C24" i="4"/>
  <c r="C23" i="4"/>
  <c r="C22" i="4"/>
  <c r="C21" i="4"/>
  <c r="C20" i="4"/>
  <c r="C19" i="4"/>
  <c r="C18" i="4"/>
  <c r="C17" i="4"/>
  <c r="C16" i="4"/>
  <c r="C15" i="4"/>
  <c r="C14" i="4"/>
  <c r="C13" i="4"/>
  <c r="C12" i="4"/>
  <c r="C11" i="4"/>
  <c r="C10" i="4"/>
  <c r="C9" i="4"/>
  <c r="C8" i="4"/>
  <c r="C7" i="4"/>
  <c r="C6" i="4"/>
  <c r="E35" i="4" l="1"/>
  <c r="E4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accts</author>
  </authors>
  <commentList>
    <comment ref="F209" authorId="0" shapeId="0" xr:uid="{F98E1024-FE4E-44C3-9C1E-02AFC5DFF902}">
      <text>
        <r>
          <rPr>
            <b/>
            <sz val="9"/>
            <color indexed="81"/>
            <rFont val="Tahoma"/>
            <family val="2"/>
          </rPr>
          <t>accts: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Fastfacts</author>
  </authors>
  <commentList>
    <comment ref="A1" authorId="0" shapeId="0" xr:uid="{00000000-0006-0000-0600-000001000000}">
      <text>
        <r>
          <rPr>
            <sz val="9"/>
            <rFont val="Times New Roman"/>
            <family val="1"/>
          </rPr>
          <t xml:space="preserve">eTdsWizard :
Leave no Spaces Between Characters
</t>
        </r>
      </text>
    </comment>
    <comment ref="A2" authorId="0" shapeId="0" xr:uid="{00000000-0006-0000-0600-000002000000}">
      <text>
        <r>
          <rPr>
            <sz val="9"/>
            <rFont val="Times New Roman"/>
            <family val="1"/>
          </rPr>
          <t xml:space="preserve">eTdsWizard :
Leave no Spaces Between Characters
</t>
        </r>
      </text>
    </comment>
  </commentList>
</comments>
</file>

<file path=xl/sharedStrings.xml><?xml version="1.0" encoding="utf-8"?>
<sst xmlns="http://schemas.openxmlformats.org/spreadsheetml/2006/main" count="1447" uniqueCount="261">
  <si>
    <t>Company:</t>
  </si>
  <si>
    <t>Silver Oak Villas - III</t>
  </si>
  <si>
    <t>Prepared by:</t>
  </si>
  <si>
    <t>Akhilandeswari</t>
  </si>
  <si>
    <t>Date:</t>
  </si>
  <si>
    <t>TDS Statement For the month of  January-2021</t>
  </si>
  <si>
    <t>PAN No</t>
  </si>
  <si>
    <t>Particulars</t>
  </si>
  <si>
    <t>Rate</t>
  </si>
  <si>
    <t>Amount</t>
  </si>
  <si>
    <t>TDS</t>
  </si>
  <si>
    <t>AGHPG14308</t>
  </si>
  <si>
    <t>CONJBDW-G Mannem</t>
  </si>
  <si>
    <t>AVAPN7566M</t>
  </si>
  <si>
    <t>CONJBDW-N Nagaraju</t>
  </si>
  <si>
    <t>CONT- J Sushanth Kumar</t>
  </si>
  <si>
    <t>DLMPS9411K</t>
  </si>
  <si>
    <t>CONT- Sanku Suresh</t>
  </si>
  <si>
    <t>AUYPD0452B</t>
  </si>
  <si>
    <t>CONT-Anirudh</t>
  </si>
  <si>
    <t>ARYPB7461M</t>
  </si>
  <si>
    <t>CONT-Bohini Basappa</t>
  </si>
  <si>
    <t>CONT-Janardhan Prasad on Alc</t>
  </si>
  <si>
    <t>ALMPG5350Q</t>
  </si>
  <si>
    <t>CONT-Jyothiram</t>
  </si>
  <si>
    <t>CONT-V Bal Reddy</t>
  </si>
  <si>
    <t>DW- Biroporida</t>
  </si>
  <si>
    <t>DW- N. Nagaraju</t>
  </si>
  <si>
    <t>DW-Anirudh Dhal</t>
  </si>
  <si>
    <t>AYLPD2561N</t>
  </si>
  <si>
    <t>DW-Duguru Ramulu</t>
  </si>
  <si>
    <t>DW-G Mannem</t>
  </si>
  <si>
    <t>ADYPA2972Q</t>
  </si>
  <si>
    <t>DW-Radha Krishna</t>
  </si>
  <si>
    <t>SUP-Y.Pushpalatha</t>
  </si>
  <si>
    <t>AAJPI1995B</t>
  </si>
  <si>
    <t>WO-Mohd Ishaq</t>
  </si>
  <si>
    <t>WO-Mohd Ishaq( Turnkey Contractor)</t>
  </si>
  <si>
    <t>AARFR0861M</t>
  </si>
  <si>
    <t>WO-Rohan Constructions</t>
  </si>
  <si>
    <t>AALCS4817P</t>
  </si>
  <si>
    <t>WO-Surasani Constructions Pvt Ltd-III</t>
  </si>
  <si>
    <t>WO-Vasanthi Constructions &amp; Developers</t>
  </si>
  <si>
    <t>Total of 94C(1%)</t>
  </si>
  <si>
    <t>SP-Expert Security Guards</t>
  </si>
  <si>
    <t>ACIFS6178F</t>
  </si>
  <si>
    <t>SP-Shreyas Services</t>
  </si>
  <si>
    <t>ACVF57909P</t>
  </si>
  <si>
    <t>SUP-Serene Constructions LLP</t>
  </si>
  <si>
    <t>Total of 94C(2%)</t>
  </si>
  <si>
    <t>ACQFS2044C</t>
  </si>
  <si>
    <t>Summit Sales LLP Logistics</t>
  </si>
  <si>
    <t>Total of 94J(10%)</t>
  </si>
  <si>
    <t>SP-Summit Sales LLP</t>
  </si>
  <si>
    <t>Total of 94Q(0.1%)</t>
  </si>
  <si>
    <t>Grand Total</t>
  </si>
  <si>
    <t>SILVER OAK VILLS -III</t>
  </si>
  <si>
    <t>TDS STATEMENT FOR THE MONTH OF FEB-2022</t>
  </si>
  <si>
    <t>SL.No</t>
  </si>
  <si>
    <t>Percentage</t>
  </si>
  <si>
    <t>Section</t>
  </si>
  <si>
    <t>Contractors 194C</t>
  </si>
  <si>
    <t>194C</t>
  </si>
  <si>
    <t>CONJBDW-Baijnath</t>
  </si>
  <si>
    <t>CONJBDW-Basappa</t>
  </si>
  <si>
    <t>CONT- Tirupathi Singh</t>
  </si>
  <si>
    <t>CONT-Baijnath</t>
  </si>
  <si>
    <t>CONT-Benumadabdas</t>
  </si>
  <si>
    <t>CONT-Biroporida</t>
  </si>
  <si>
    <t>CONT-Duguru Ramulu</t>
  </si>
  <si>
    <t>CONT-K Krishna</t>
  </si>
  <si>
    <t>CONT-K Sravan Kumar</t>
  </si>
  <si>
    <t>CONT-Shaik Iqbal</t>
  </si>
  <si>
    <t>CONT-V Balreddy</t>
  </si>
  <si>
    <t>DW-Benumadab Das</t>
  </si>
  <si>
    <t>DW-G.Mannem</t>
  </si>
  <si>
    <t>DW-Vasanthi Construction &amp; Developers</t>
  </si>
  <si>
    <t>JW-Anirudhal</t>
  </si>
  <si>
    <t>Y pushpalatha</t>
  </si>
  <si>
    <t>Total</t>
  </si>
  <si>
    <t>Contractors 194C(2%)</t>
  </si>
  <si>
    <t>SP-Expert Security guards</t>
  </si>
  <si>
    <t>SUP-Serene Constructions llp</t>
  </si>
  <si>
    <t>WO-Rohan constructions</t>
  </si>
  <si>
    <t>Professional 194J 10%</t>
  </si>
  <si>
    <t>Shruthi  Agarwal</t>
  </si>
  <si>
    <t>KGM &amp;Co.</t>
  </si>
  <si>
    <t>194J</t>
  </si>
  <si>
    <t>SUP-Summit sales LLP</t>
  </si>
  <si>
    <t>TDS STATEMENT FOR THE MONTH OF MARCH-2022</t>
  </si>
  <si>
    <t>contractors 194c</t>
  </si>
  <si>
    <t>OEUD-House Keeping Services</t>
  </si>
  <si>
    <t>Steel GST 18%</t>
  </si>
  <si>
    <t>DW-Bhaijnath A/c</t>
  </si>
  <si>
    <t>CONT-N Nagaraju</t>
  </si>
  <si>
    <t>CONJBDW-Anirudh Dhal</t>
  </si>
  <si>
    <t>DW- Radhakrishna. Y</t>
  </si>
  <si>
    <t>CONT-MD Ishaq</t>
  </si>
  <si>
    <t>TOTAL</t>
  </si>
  <si>
    <t>summit sales LLP Logistics</t>
  </si>
  <si>
    <t>Ajay meta</t>
  </si>
  <si>
    <t>KGM&amp;co</t>
  </si>
  <si>
    <t>Sub Total</t>
  </si>
  <si>
    <t xml:space="preserve">Company Name </t>
  </si>
  <si>
    <t>Modi housing pvt ltd SOV-III</t>
  </si>
  <si>
    <t>Challan Serial No.</t>
  </si>
  <si>
    <t>Section Code</t>
  </si>
  <si>
    <t>Deductee Code</t>
  </si>
  <si>
    <t>Name of Deductee</t>
  </si>
  <si>
    <t>Permanent Account Number (PAN) of deductee</t>
  </si>
  <si>
    <t>Amount of Payment</t>
  </si>
  <si>
    <t>Date on which Amount paid / credited</t>
  </si>
  <si>
    <t>Rate at which Tax deducted</t>
  </si>
  <si>
    <t>Total Tax Deposited</t>
  </si>
  <si>
    <t>Date on which tax deducted</t>
  </si>
  <si>
    <t>02-Other than Companies</t>
  </si>
  <si>
    <t>DW- Nadeem( Gvsh)</t>
  </si>
  <si>
    <t>DW- T.Kurmanna</t>
  </si>
  <si>
    <t>DW- Thirupathi Singh</t>
  </si>
  <si>
    <t>DW-Nagaraju</t>
  </si>
  <si>
    <t>Sri bhavani Ads</t>
  </si>
  <si>
    <t>Naveen Ads</t>
  </si>
  <si>
    <t>CONT-T. Yellanna</t>
  </si>
  <si>
    <t>194H</t>
  </si>
  <si>
    <t>CONT-Benumadhavu Das</t>
  </si>
  <si>
    <t>CONT-Kailsh Pandey</t>
  </si>
  <si>
    <t>DW-Benu Madhav Das</t>
  </si>
  <si>
    <t>Summary_Statement of e-TDS  SOV-III_COnsolidated for Q 4 of FY 2021-22</t>
  </si>
  <si>
    <t xml:space="preserve">Statementof e-TDS for Q-I(April 2021 to June 2021) </t>
  </si>
  <si>
    <t>Income Tax</t>
  </si>
  <si>
    <t>Surcharge</t>
  </si>
  <si>
    <t>Education Cess</t>
  </si>
  <si>
    <t>Secondary &amp; Higher Education Cess</t>
  </si>
  <si>
    <t>Interest</t>
  </si>
  <si>
    <t>Late Fee
u/s 234E</t>
  </si>
  <si>
    <t>Others</t>
  </si>
  <si>
    <t>Cheque/DD No.</t>
  </si>
  <si>
    <t>BSR Code</t>
  </si>
  <si>
    <t>Date on which Tax Deposited</t>
  </si>
  <si>
    <t>Bank Challan No./Transfer Voucher No.</t>
  </si>
  <si>
    <t>Whether deposited by book entry?Yes/No</t>
  </si>
  <si>
    <t>Minor Head of Challan</t>
  </si>
  <si>
    <t>Internet</t>
  </si>
  <si>
    <t>No</t>
  </si>
  <si>
    <t>200</t>
  </si>
  <si>
    <t xml:space="preserve">Tax Deduction Account Number     </t>
  </si>
  <si>
    <t>HYDM04919F</t>
  </si>
  <si>
    <t xml:space="preserve">Permanent Account Number         </t>
  </si>
  <si>
    <t>AADCM5906D</t>
  </si>
  <si>
    <t>Name of the Company</t>
  </si>
  <si>
    <t>MODI HOUSING PVT. LTD.</t>
  </si>
  <si>
    <t>Branch/ Divison</t>
  </si>
  <si>
    <t>SECUNDERABAD</t>
  </si>
  <si>
    <t>Flat / Door / Block No</t>
  </si>
  <si>
    <t>5-4-187/3&amp;4, 2ND FLOOR</t>
  </si>
  <si>
    <t xml:space="preserve">Name of Premises / Building      </t>
  </si>
  <si>
    <t>SOHAM MANSION</t>
  </si>
  <si>
    <t xml:space="preserve">Road / Street / Lane             </t>
  </si>
  <si>
    <t>M.G. ROAD</t>
  </si>
  <si>
    <t xml:space="preserve">Area / Locality                  </t>
  </si>
  <si>
    <t xml:space="preserve">Town / District / City           </t>
  </si>
  <si>
    <t>PIN Code</t>
  </si>
  <si>
    <t>STD Code</t>
  </si>
  <si>
    <t>040-</t>
  </si>
  <si>
    <t>Telephone No.</t>
  </si>
  <si>
    <t>Email</t>
  </si>
  <si>
    <t>accounts@modiproperties.com</t>
  </si>
  <si>
    <t>Name of the Responsible Person</t>
  </si>
  <si>
    <t>MR. SOHAM MODI</t>
  </si>
  <si>
    <t>5-4-187/3&amp;4, IIND FLOOR, SOHAM MANSION</t>
  </si>
  <si>
    <t>HYDERABAD</t>
  </si>
  <si>
    <t>Designation</t>
  </si>
  <si>
    <t>Remarks</t>
  </si>
  <si>
    <t>TDS Circle</t>
  </si>
  <si>
    <t>Statement of e-TDS for Q-1( April 2022 to june 2022)</t>
  </si>
  <si>
    <t>CONJBDW-Surasani Assosiates</t>
  </si>
  <si>
    <t>Sri bhavani digital</t>
  </si>
  <si>
    <t>Modi consultancy Services</t>
  </si>
  <si>
    <t>EUC- Janardhan Prasad</t>
  </si>
  <si>
    <t>EUC-G.Sneha Latha</t>
  </si>
  <si>
    <t>EUC-Dara Vijay Kumar ( Gvsh)</t>
  </si>
  <si>
    <t>V Green medial pvt ltd</t>
  </si>
  <si>
    <t>EUC-Benumadhav Das</t>
  </si>
  <si>
    <t>0.1%</t>
  </si>
  <si>
    <t>SP-SP-Y Ravi Shankar</t>
  </si>
  <si>
    <t>DW-Bomma Suresh (Gvsh)</t>
  </si>
  <si>
    <t>CONT-B.Suresh ( Gvsh)</t>
  </si>
  <si>
    <t>CONT-Y Radha Krishna ( GVSH)</t>
  </si>
  <si>
    <t>CONT- T .Kurmanna  (GVSH)</t>
  </si>
  <si>
    <t>SP-Naveen Ads</t>
  </si>
  <si>
    <t>SP-Sri Bhavani Ads</t>
  </si>
  <si>
    <t>CONT-Imran Irfan  Siddiqui</t>
  </si>
  <si>
    <t>WO-Vasanthi Constructions and Developers</t>
  </si>
  <si>
    <t>SUP-Sri Bhavani Digitals</t>
  </si>
  <si>
    <t>CONT- Mohmmad Imtiyaz</t>
  </si>
  <si>
    <t>CONJBDW-Benu Madhav Das</t>
  </si>
  <si>
    <t>EUC-GSnehalatha</t>
  </si>
  <si>
    <t>EUC-Janardhan Prasad</t>
  </si>
  <si>
    <t>SP- SmatBot</t>
  </si>
  <si>
    <t>Emp-Nagarjuna Saved Discount</t>
  </si>
  <si>
    <t>EMP - M Nagarjuna Comm A/c</t>
  </si>
  <si>
    <t>EMP - N Anitha Comm A/c</t>
  </si>
  <si>
    <t>SP- Modi Properties Pvt Ltd</t>
  </si>
  <si>
    <t>SP- SSLLP Logistics</t>
  </si>
  <si>
    <t>SP-SSLLP Common Expenses</t>
  </si>
  <si>
    <t>DW-T Kurmanna</t>
  </si>
  <si>
    <t>CONJBDW-Gulla Ravi Kumar ( GVSH)</t>
  </si>
  <si>
    <t>DW-Chhotelal Mahto</t>
  </si>
  <si>
    <t>sri bhavani digital</t>
  </si>
  <si>
    <t>Naveen ads</t>
  </si>
  <si>
    <t>SRI bhavani ads</t>
  </si>
  <si>
    <t>CONT-Janardhan Prasad</t>
  </si>
  <si>
    <t>CONT-Snehalatha G</t>
  </si>
  <si>
    <t>M Rajukumar</t>
  </si>
  <si>
    <t>summit sales logistics</t>
  </si>
  <si>
    <t>Modi consultancy services</t>
  </si>
  <si>
    <t>EUC- G.Narsimha Reddy</t>
  </si>
  <si>
    <t>Social DNA</t>
  </si>
  <si>
    <t>SSLLP LOIGISTIC</t>
  </si>
  <si>
    <t>Naveena yadav</t>
  </si>
  <si>
    <t>AJXPB6598G</t>
  </si>
  <si>
    <t>CBGPD1053B</t>
  </si>
  <si>
    <t>APFPM1811B</t>
  </si>
  <si>
    <t>DCAPK7785K</t>
  </si>
  <si>
    <t>CAPPB1174H</t>
  </si>
  <si>
    <t>ARAPB3941N</t>
  </si>
  <si>
    <t>FLTPS2172G</t>
  </si>
  <si>
    <t>BDAPK8279D</t>
  </si>
  <si>
    <t>ASBPG5129R</t>
  </si>
  <si>
    <t>ALLPT0362J</t>
  </si>
  <si>
    <t>ANGPN6386H</t>
  </si>
  <si>
    <t>AMRPT4104H</t>
  </si>
  <si>
    <t>AFVPN1969B</t>
  </si>
  <si>
    <t>ARLPN4322J</t>
  </si>
  <si>
    <t>BTSPG9508B</t>
  </si>
  <si>
    <t>IACPK5502F</t>
  </si>
  <si>
    <t>GLLPS8753N</t>
  </si>
  <si>
    <t>AJIPM8876F</t>
  </si>
  <si>
    <t>AABCM4761E</t>
  </si>
  <si>
    <t>aaccf6679f</t>
  </si>
  <si>
    <t>AEQPR6876M</t>
  </si>
  <si>
    <t>AADCV9375P</t>
  </si>
  <si>
    <t>BPLPS9325F</t>
  </si>
  <si>
    <t>HMVPS7900H</t>
  </si>
  <si>
    <t>CWTPM4842B</t>
  </si>
  <si>
    <t>HPZPK7227E</t>
  </si>
  <si>
    <t>AFNPN1772J</t>
  </si>
  <si>
    <t>01-Companies</t>
  </si>
  <si>
    <t>11.07.2022</t>
  </si>
  <si>
    <t>04.06.2022</t>
  </si>
  <si>
    <t>07.07.2022</t>
  </si>
  <si>
    <t>30.04.2022</t>
  </si>
  <si>
    <t>31.05.2022</t>
  </si>
  <si>
    <t>30.06.2022</t>
  </si>
  <si>
    <t>28.07.2022</t>
  </si>
  <si>
    <t>73908</t>
  </si>
  <si>
    <t>BFTPG4896R</t>
  </si>
  <si>
    <t>AIRPS8553R</t>
  </si>
  <si>
    <t>shurthi Agarwal</t>
  </si>
  <si>
    <t>ASDPM5467A</t>
  </si>
  <si>
    <t>4053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</si>
</sst>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00_);_(* \(#,##0.00\);_(* &quot;-&quot;??_);_(@_)"/>
    <numFmt numFmtId="165" formatCode="0;[Red]0"/>
    <numFmt numFmtId="166" formatCode="0.00;[Red]0.00"/>
    <numFmt numFmtId="167" formatCode="0.0%"/>
    <numFmt numFmtId="168" formatCode="_(* #,##0_);_(* \(#,##0\);_(* &quot;-&quot;??_);_(@_)"/>
    <numFmt numFmtId="169" formatCode="_(* #,##0.000_);_(* \(#,##0.000\);_(* &quot;-&quot;??.0_);_(@_)"/>
    <numFmt numFmtId="170" formatCode="0_ "/>
    <numFmt numFmtId="171" formatCode="_ * #,##0_ ;_ * \-#,##0_ ;_ * &quot;-&quot;??_ ;_ @_ "/>
    <numFmt numFmtId="172" formatCode="_(* #,##0.00_);_(* \(#,##0.00\);_(* &quot;-&quot;??.00_);_(@_)"/>
    <numFmt numFmtId="173" formatCode="[$-14009]dd/mm/yyyy;@"/>
  </numFmts>
  <fonts count="39">
    <font>
      <sz val="11"/>
      <color theme="1"/>
      <name val="Calibri"/>
      <charset val="134"/>
      <scheme val="minor"/>
    </font>
    <font>
      <sz val="11"/>
      <color theme="1"/>
      <name val="Calibri"/>
      <family val="2"/>
      <scheme val="minor"/>
    </font>
    <font>
      <b/>
      <sz val="10"/>
      <name val="Arial"/>
      <family val="2"/>
    </font>
    <font>
      <u/>
      <sz val="11"/>
      <color theme="10"/>
      <name val="Calibri"/>
      <family val="2"/>
      <scheme val="minor"/>
    </font>
    <font>
      <sz val="12"/>
      <name val="Calibri"/>
      <family val="2"/>
    </font>
    <font>
      <b/>
      <sz val="12"/>
      <name val="Calibri"/>
      <family val="2"/>
    </font>
    <font>
      <sz val="11"/>
      <name val="Times New Roman"/>
      <family val="1"/>
    </font>
    <font>
      <b/>
      <sz val="11"/>
      <name val="Times New Roman"/>
      <family val="1"/>
    </font>
    <font>
      <sz val="11"/>
      <color indexed="8"/>
      <name val="Times New Roman"/>
      <family val="1"/>
    </font>
    <font>
      <sz val="10"/>
      <color theme="1"/>
      <name val="Times New Roman"/>
      <family val="1"/>
    </font>
    <font>
      <sz val="12"/>
      <color theme="1"/>
      <name val="Calibri"/>
      <family val="2"/>
    </font>
    <font>
      <sz val="11"/>
      <color indexed="8"/>
      <name val="Times"/>
      <charset val="134"/>
    </font>
    <font>
      <sz val="11"/>
      <color theme="1"/>
      <name val="Times New Roman"/>
      <family val="1"/>
    </font>
    <font>
      <sz val="10.5"/>
      <color theme="1"/>
      <name val="Times New Roman"/>
      <family val="1"/>
    </font>
    <font>
      <sz val="10.5"/>
      <name val="Times New Roman"/>
      <family val="1"/>
    </font>
    <font>
      <b/>
      <sz val="10.5"/>
      <color theme="1"/>
      <name val="Times New Roman"/>
      <family val="1"/>
    </font>
    <font>
      <sz val="12"/>
      <color indexed="8"/>
      <name val="Calibri"/>
      <family val="2"/>
    </font>
    <font>
      <sz val="10"/>
      <color indexed="8"/>
      <name val="Arial"/>
      <family val="2"/>
    </font>
    <font>
      <sz val="9"/>
      <color indexed="8"/>
      <name val="Arial"/>
      <family val="2"/>
    </font>
    <font>
      <b/>
      <sz val="11"/>
      <color theme="1"/>
      <name val="Times New Roman"/>
      <family val="1"/>
    </font>
    <font>
      <sz val="10"/>
      <color theme="1"/>
      <name val="Arial"/>
      <family val="2"/>
    </font>
    <font>
      <b/>
      <sz val="11"/>
      <color theme="1"/>
      <name val="Calibri"/>
      <family val="2"/>
      <scheme val="minor"/>
    </font>
    <font>
      <u/>
      <sz val="10.5"/>
      <color theme="1"/>
      <name val="Times New Roman"/>
      <family val="1"/>
    </font>
    <font>
      <b/>
      <u/>
      <sz val="11"/>
      <color theme="10"/>
      <name val="Calibri"/>
      <family val="2"/>
      <scheme val="minor"/>
    </font>
    <font>
      <b/>
      <sz val="10.5"/>
      <name val="Times New Roman"/>
      <family val="1"/>
    </font>
    <font>
      <b/>
      <u/>
      <sz val="11"/>
      <name val="Times New Roman"/>
      <family val="1"/>
    </font>
    <font>
      <sz val="11"/>
      <color theme="1"/>
      <name val="Calibri"/>
      <family val="2"/>
      <scheme val="minor"/>
    </font>
    <font>
      <sz val="12"/>
      <name val="Times New Roman"/>
      <family val="1"/>
    </font>
    <font>
      <sz val="10"/>
      <name val="Arial"/>
      <family val="2"/>
    </font>
    <font>
      <u/>
      <sz val="11"/>
      <color rgb="FF0000FF"/>
      <name val="Calibri"/>
      <family val="2"/>
      <scheme val="minor"/>
    </font>
    <font>
      <sz val="11"/>
      <color indexed="8"/>
      <name val="Calibri"/>
      <family val="2"/>
    </font>
    <font>
      <sz val="9"/>
      <name val="Times New Roman"/>
      <family val="1"/>
    </font>
    <font>
      <sz val="10.5"/>
      <color theme="1"/>
      <name val="Times New Roman"/>
      <charset val="134"/>
    </font>
    <font>
      <sz val="10"/>
      <color theme="1"/>
      <name val="Times New Roman"/>
      <charset val="134"/>
    </font>
    <font>
      <sz val="11"/>
      <color theme="1"/>
      <name val="Times New Roman"/>
      <charset val="134"/>
    </font>
    <font>
      <sz val="12"/>
      <color theme="1"/>
      <name val="Calibri"/>
      <charset val="134"/>
    </font>
    <font>
      <sz val="10"/>
      <name val="Times New Roman"/>
      <charset val="134"/>
    </font>
    <font>
      <sz val="9"/>
      <color indexed="81"/>
      <name val="Tahoma"/>
      <family val="2"/>
    </font>
    <font>
      <b/>
      <sz val="9"/>
      <color indexed="81"/>
      <name val="Tahoma"/>
      <family val="2"/>
    </font>
  </fonts>
  <fills count="11">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41"/>
        <bgColor indexed="64"/>
      </patternFill>
    </fill>
    <fill>
      <patternFill patternType="solid">
        <fgColor indexed="43"/>
        <bgColor indexed="64"/>
      </patternFill>
    </fill>
    <fill>
      <patternFill patternType="solid">
        <fgColor rgb="FF92D050"/>
        <bgColor indexed="64"/>
      </patternFill>
    </fill>
    <fill>
      <patternFill patternType="solid">
        <fgColor theme="2"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s>
  <borders count="23">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top/>
      <bottom style="thin">
        <color theme="4" tint="0.39991454817346722"/>
      </bottom>
      <diagonal/>
    </border>
    <border>
      <left/>
      <right style="medium">
        <color auto="1"/>
      </right>
      <top style="medium">
        <color auto="1"/>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right/>
      <top style="thin">
        <color auto="1"/>
      </top>
      <bottom style="medium">
        <color auto="1"/>
      </bottom>
      <diagonal/>
    </border>
    <border>
      <left style="thin">
        <color auto="1"/>
      </left>
      <right style="thin">
        <color auto="1"/>
      </right>
      <top style="thin">
        <color auto="1"/>
      </top>
      <bottom/>
      <diagonal/>
    </border>
  </borders>
  <cellStyleXfs count="20">
    <xf numFmtId="0" fontId="0" fillId="0" borderId="0"/>
    <xf numFmtId="43" fontId="26" fillId="0" borderId="0" applyFont="0" applyFill="0" applyBorder="0" applyAlignment="0" applyProtection="0"/>
    <xf numFmtId="9" fontId="26" fillId="0" borderId="0" applyFont="0" applyFill="0" applyBorder="0" applyAlignment="0" applyProtection="0"/>
    <xf numFmtId="0" fontId="3" fillId="0" borderId="0" applyNumberFormat="0" applyFill="0" applyBorder="0" applyAlignment="0" applyProtection="0"/>
    <xf numFmtId="0" fontId="26" fillId="0" borderId="0">
      <alignment vertical="center"/>
    </xf>
    <xf numFmtId="0" fontId="26" fillId="0" borderId="0"/>
    <xf numFmtId="0" fontId="30" fillId="0" borderId="0">
      <alignment vertical="center"/>
    </xf>
    <xf numFmtId="0" fontId="26" fillId="0" borderId="0">
      <alignment vertical="center"/>
    </xf>
    <xf numFmtId="9" fontId="30" fillId="0" borderId="0" applyFont="0" applyFill="0" applyBorder="0" applyAlignment="0" applyProtection="0">
      <alignment vertical="center"/>
    </xf>
    <xf numFmtId="43" fontId="28" fillId="0" borderId="0" applyFont="0" applyFill="0" applyBorder="0" applyAlignment="0" applyProtection="0"/>
    <xf numFmtId="0" fontId="26" fillId="0" borderId="0">
      <alignment vertical="center"/>
    </xf>
    <xf numFmtId="0" fontId="26" fillId="0" borderId="0">
      <alignment vertical="center"/>
    </xf>
    <xf numFmtId="164" fontId="28" fillId="0" borderId="0" applyFont="0" applyFill="0" applyBorder="0" applyAlignment="0" applyProtection="0"/>
    <xf numFmtId="43" fontId="27" fillId="0" borderId="0" applyFont="0" applyFill="0" applyBorder="0" applyAlignment="0" applyProtection="0">
      <alignment vertical="center"/>
    </xf>
    <xf numFmtId="43" fontId="26" fillId="0" borderId="0" applyFont="0" applyFill="0" applyBorder="0" applyAlignment="0" applyProtection="0">
      <alignment vertical="center"/>
    </xf>
    <xf numFmtId="0" fontId="29" fillId="0" borderId="0" applyNumberFormat="0" applyFill="0" applyBorder="0" applyAlignment="0" applyProtection="0">
      <alignment vertical="center"/>
    </xf>
    <xf numFmtId="0" fontId="28" fillId="0" borderId="0"/>
    <xf numFmtId="0" fontId="28" fillId="0" borderId="0"/>
    <xf numFmtId="0" fontId="30" fillId="0" borderId="0">
      <alignment vertical="center"/>
    </xf>
    <xf numFmtId="9" fontId="26" fillId="0" borderId="0" applyFont="0" applyFill="0" applyBorder="0" applyAlignment="0" applyProtection="0">
      <alignment vertical="center"/>
    </xf>
  </cellStyleXfs>
  <cellXfs count="240">
    <xf numFmtId="0" fontId="0" fillId="0" borderId="0" xfId="0"/>
    <xf numFmtId="0" fontId="2" fillId="0" borderId="0" xfId="0" applyFont="1"/>
    <xf numFmtId="0" fontId="2" fillId="2" borderId="1" xfId="0" applyFont="1" applyFill="1" applyBorder="1"/>
    <xf numFmtId="0" fontId="2" fillId="3" borderId="0" xfId="0" applyFont="1" applyFill="1"/>
    <xf numFmtId="0" fontId="2" fillId="2" borderId="2" xfId="0" applyFont="1" applyFill="1" applyBorder="1"/>
    <xf numFmtId="0" fontId="0" fillId="4" borderId="3" xfId="0" applyFill="1" applyBorder="1"/>
    <xf numFmtId="0" fontId="0" fillId="4" borderId="3" xfId="0" applyFill="1" applyBorder="1" applyAlignment="1">
      <alignment horizontal="left"/>
    </xf>
    <xf numFmtId="0" fontId="3" fillId="4" borderId="3" xfId="3" applyFill="1" applyBorder="1" applyAlignment="1" applyProtection="1">
      <alignment horizontal="left"/>
    </xf>
    <xf numFmtId="0" fontId="0" fillId="5" borderId="3" xfId="0" applyFill="1" applyBorder="1"/>
    <xf numFmtId="0" fontId="0" fillId="5" borderId="3" xfId="0" applyFill="1" applyBorder="1" applyAlignment="1">
      <alignment horizontal="left"/>
    </xf>
    <xf numFmtId="0" fontId="2" fillId="2" borderId="4" xfId="0" applyFont="1" applyFill="1" applyBorder="1"/>
    <xf numFmtId="0" fontId="0" fillId="5" borderId="5" xfId="0" applyFill="1" applyBorder="1"/>
    <xf numFmtId="0" fontId="2" fillId="2" borderId="6" xfId="0" applyFont="1" applyFill="1" applyBorder="1"/>
    <xf numFmtId="0" fontId="0" fillId="5" borderId="7" xfId="0" applyFill="1" applyBorder="1"/>
    <xf numFmtId="49" fontId="4" fillId="0" borderId="0" xfId="0" applyNumberFormat="1" applyFont="1"/>
    <xf numFmtId="165" fontId="4" fillId="0" borderId="0" xfId="0" applyNumberFormat="1" applyFont="1" applyAlignment="1" applyProtection="1">
      <alignment horizontal="center"/>
      <protection locked="0"/>
    </xf>
    <xf numFmtId="166" fontId="4" fillId="0" borderId="0" xfId="0" applyNumberFormat="1" applyFont="1" applyAlignment="1" applyProtection="1">
      <alignment horizontal="right" vertical="center"/>
      <protection locked="0"/>
    </xf>
    <xf numFmtId="2" fontId="4" fillId="0" borderId="0" xfId="0" applyNumberFormat="1" applyFont="1" applyAlignment="1">
      <alignment horizontal="right" vertical="center"/>
    </xf>
    <xf numFmtId="49" fontId="4" fillId="0" borderId="0" xfId="0" applyNumberFormat="1" applyFont="1" applyAlignment="1" applyProtection="1">
      <alignment horizontal="center" vertical="center"/>
      <protection locked="0"/>
    </xf>
    <xf numFmtId="49" fontId="4" fillId="6" borderId="0" xfId="0" applyNumberFormat="1" applyFont="1" applyFill="1" applyAlignment="1" applyProtection="1">
      <alignment horizontal="center" wrapText="1"/>
      <protection locked="0"/>
    </xf>
    <xf numFmtId="49" fontId="5" fillId="8" borderId="11" xfId="0" applyNumberFormat="1" applyFont="1" applyFill="1" applyBorder="1" applyAlignment="1">
      <alignment horizontal="center" vertical="center" wrapText="1"/>
    </xf>
    <xf numFmtId="2" fontId="5" fillId="8" borderId="11" xfId="0" applyNumberFormat="1" applyFont="1" applyFill="1" applyBorder="1" applyAlignment="1">
      <alignment horizontal="center" vertical="center" wrapText="1"/>
    </xf>
    <xf numFmtId="1" fontId="4" fillId="0" borderId="11" xfId="0" applyNumberFormat="1" applyFont="1" applyBorder="1" applyAlignment="1">
      <alignment horizontal="center"/>
    </xf>
    <xf numFmtId="0" fontId="4" fillId="0" borderId="11" xfId="0" applyFont="1" applyBorder="1" applyAlignment="1">
      <alignment horizontal="center"/>
    </xf>
    <xf numFmtId="168" fontId="4" fillId="0" borderId="11" xfId="12" applyNumberFormat="1" applyFont="1" applyBorder="1" applyAlignment="1">
      <alignment horizontal="right"/>
    </xf>
    <xf numFmtId="164" fontId="4" fillId="0" borderId="11" xfId="12" applyFont="1" applyFill="1" applyBorder="1" applyAlignment="1" applyProtection="1">
      <alignment horizontal="right" vertical="center"/>
      <protection locked="0"/>
    </xf>
    <xf numFmtId="168" fontId="4" fillId="0" borderId="11" xfId="12" applyNumberFormat="1" applyFont="1" applyFill="1" applyBorder="1" applyAlignment="1" applyProtection="1">
      <alignment horizontal="right" vertical="center"/>
      <protection locked="0"/>
    </xf>
    <xf numFmtId="168" fontId="5" fillId="0" borderId="11" xfId="12" applyNumberFormat="1" applyFont="1" applyBorder="1" applyAlignment="1" applyProtection="1">
      <alignment horizontal="right" vertical="center"/>
      <protection locked="0"/>
    </xf>
    <xf numFmtId="166" fontId="4" fillId="0" borderId="11" xfId="0" applyNumberFormat="1" applyFont="1" applyBorder="1" applyAlignment="1" applyProtection="1">
      <alignment horizontal="right" vertical="center"/>
      <protection locked="0"/>
    </xf>
    <xf numFmtId="49" fontId="4" fillId="0" borderId="0" xfId="0" applyNumberFormat="1" applyFont="1" applyAlignment="1" applyProtection="1">
      <alignment horizontal="center"/>
      <protection locked="0"/>
    </xf>
    <xf numFmtId="49" fontId="5" fillId="2" borderId="11" xfId="0" applyNumberFormat="1" applyFont="1" applyFill="1" applyBorder="1" applyAlignment="1">
      <alignment horizontal="center" vertical="center" wrapText="1"/>
    </xf>
    <xf numFmtId="168" fontId="4" fillId="0" borderId="11" xfId="12" applyNumberFormat="1" applyFont="1" applyFill="1" applyBorder="1" applyAlignment="1" applyProtection="1">
      <alignment horizontal="right" vertical="center"/>
    </xf>
    <xf numFmtId="14" fontId="4" fillId="0" borderId="11" xfId="0" applyNumberFormat="1" applyFont="1" applyBorder="1" applyAlignment="1">
      <alignment horizontal="center"/>
    </xf>
    <xf numFmtId="49" fontId="4" fillId="0" borderId="11" xfId="0" applyNumberFormat="1" applyFont="1" applyBorder="1" applyAlignment="1" applyProtection="1">
      <alignment horizontal="center" vertical="center"/>
      <protection locked="0"/>
    </xf>
    <xf numFmtId="168" fontId="5" fillId="0" borderId="11" xfId="12" applyNumberFormat="1" applyFont="1" applyFill="1" applyBorder="1" applyAlignment="1" applyProtection="1">
      <alignment horizontal="right" vertical="center"/>
    </xf>
    <xf numFmtId="166" fontId="4" fillId="0" borderId="0" xfId="0" applyNumberFormat="1" applyFont="1" applyAlignment="1">
      <alignment horizontal="right" vertical="center"/>
    </xf>
    <xf numFmtId="169" fontId="4" fillId="0" borderId="0" xfId="12" applyNumberFormat="1" applyFont="1" applyAlignment="1" applyProtection="1">
      <alignment horizontal="right" vertical="center"/>
      <protection locked="0"/>
    </xf>
    <xf numFmtId="2" fontId="4" fillId="0" borderId="0" xfId="0" applyNumberFormat="1" applyFont="1" applyAlignment="1">
      <alignment horizontal="right"/>
    </xf>
    <xf numFmtId="164" fontId="4" fillId="0" borderId="0" xfId="12" applyFont="1" applyFill="1" applyAlignment="1" applyProtection="1">
      <alignment horizontal="right"/>
      <protection locked="0"/>
    </xf>
    <xf numFmtId="2" fontId="4" fillId="0" borderId="0" xfId="0" applyNumberFormat="1" applyFont="1" applyAlignment="1" applyProtection="1">
      <alignment horizontal="right"/>
      <protection locked="0"/>
    </xf>
    <xf numFmtId="0" fontId="0" fillId="0" borderId="0" xfId="0" applyFill="1"/>
    <xf numFmtId="0" fontId="0" fillId="0" borderId="0" xfId="0" applyAlignment="1">
      <alignment horizontal="center"/>
    </xf>
    <xf numFmtId="168" fontId="0" fillId="0" borderId="0" xfId="1" applyNumberFormat="1" applyFont="1"/>
    <xf numFmtId="9" fontId="0" fillId="0" borderId="0" xfId="0" applyNumberFormat="1" applyBorder="1" applyAlignment="1">
      <alignment horizontal="right"/>
    </xf>
    <xf numFmtId="43" fontId="0" fillId="0" borderId="0" xfId="1" applyFont="1" applyBorder="1"/>
    <xf numFmtId="49" fontId="6" fillId="0" borderId="0" xfId="0" applyNumberFormat="1" applyFont="1" applyAlignment="1" applyProtection="1">
      <alignment horizontal="center" wrapText="1"/>
      <protection locked="0"/>
    </xf>
    <xf numFmtId="49" fontId="7" fillId="0" borderId="0" xfId="0" applyNumberFormat="1" applyFont="1" applyAlignment="1" applyProtection="1">
      <alignment horizontal="center"/>
      <protection locked="0"/>
    </xf>
    <xf numFmtId="49" fontId="6" fillId="0" borderId="0" xfId="0" applyNumberFormat="1" applyFont="1" applyAlignment="1" applyProtection="1">
      <alignment horizontal="center"/>
      <protection locked="0"/>
    </xf>
    <xf numFmtId="168" fontId="6" fillId="0" borderId="0" xfId="1" applyNumberFormat="1" applyFont="1" applyFill="1" applyAlignment="1">
      <alignment horizontal="right"/>
    </xf>
    <xf numFmtId="9" fontId="6" fillId="0" borderId="0" xfId="1" applyNumberFormat="1" applyFont="1" applyFill="1" applyBorder="1" applyAlignment="1">
      <alignment horizontal="right"/>
    </xf>
    <xf numFmtId="49" fontId="7" fillId="9" borderId="11" xfId="0" applyNumberFormat="1" applyFont="1" applyFill="1" applyBorder="1" applyAlignment="1">
      <alignment horizontal="center" vertical="center" wrapText="1"/>
    </xf>
    <xf numFmtId="168" fontId="7" fillId="9" borderId="11" xfId="1" applyNumberFormat="1" applyFont="1" applyFill="1" applyBorder="1" applyAlignment="1">
      <alignment horizontal="center" vertical="center" wrapText="1"/>
    </xf>
    <xf numFmtId="9" fontId="7" fillId="9" borderId="11" xfId="1" applyNumberFormat="1" applyFont="1" applyFill="1" applyBorder="1" applyAlignment="1">
      <alignment horizontal="right" vertical="center" wrapText="1"/>
    </xf>
    <xf numFmtId="0" fontId="8" fillId="0" borderId="0" xfId="0" applyFont="1" applyAlignment="1">
      <alignment horizontal="left" vertical="center"/>
    </xf>
    <xf numFmtId="0" fontId="9" fillId="0" borderId="0" xfId="0" applyFont="1"/>
    <xf numFmtId="0" fontId="12" fillId="0" borderId="0" xfId="6" applyFont="1" applyAlignment="1"/>
    <xf numFmtId="0" fontId="0" fillId="0" borderId="0" xfId="0" applyAlignment="1">
      <alignment vertical="center"/>
    </xf>
    <xf numFmtId="0" fontId="0" fillId="0" borderId="17" xfId="0" applyBorder="1" applyAlignment="1">
      <alignment vertical="center"/>
    </xf>
    <xf numFmtId="0" fontId="0" fillId="0" borderId="0" xfId="0" applyFont="1" applyAlignment="1">
      <alignment vertical="center"/>
    </xf>
    <xf numFmtId="43" fontId="6" fillId="0" borderId="0" xfId="1" applyFont="1" applyFill="1" applyBorder="1" applyAlignment="1" applyProtection="1">
      <alignment horizontal="right"/>
      <protection locked="0"/>
    </xf>
    <xf numFmtId="43" fontId="7" fillId="9" borderId="11" xfId="1" applyFont="1" applyFill="1" applyBorder="1" applyAlignment="1" applyProtection="1">
      <alignment horizontal="center" vertical="center" wrapText="1"/>
    </xf>
    <xf numFmtId="43" fontId="0" fillId="0" borderId="0" xfId="0" applyNumberFormat="1"/>
    <xf numFmtId="0" fontId="0" fillId="0" borderId="0" xfId="0" applyFill="1" applyAlignment="1">
      <alignment vertical="center"/>
    </xf>
    <xf numFmtId="43" fontId="0" fillId="0" borderId="0" xfId="0" applyNumberFormat="1" applyFill="1"/>
    <xf numFmtId="0" fontId="10" fillId="0" borderId="0" xfId="6" applyFont="1" applyAlignment="1"/>
    <xf numFmtId="168" fontId="13" fillId="0" borderId="0" xfId="1" applyNumberFormat="1" applyFont="1" applyFill="1" applyBorder="1" applyAlignment="1"/>
    <xf numFmtId="0" fontId="13" fillId="0" borderId="0" xfId="0" applyFont="1"/>
    <xf numFmtId="172" fontId="6" fillId="0" borderId="0" xfId="1" applyNumberFormat="1" applyFont="1" applyFill="1" applyBorder="1" applyAlignment="1">
      <alignment horizontal="center"/>
    </xf>
    <xf numFmtId="171" fontId="12" fillId="0" borderId="0" xfId="12" applyNumberFormat="1" applyFont="1" applyFill="1" applyAlignment="1">
      <alignment vertical="center"/>
    </xf>
    <xf numFmtId="171" fontId="13" fillId="0" borderId="0" xfId="1" applyNumberFormat="1" applyFont="1" applyFill="1" applyBorder="1" applyAlignment="1">
      <alignment horizontal="left" vertical="top"/>
    </xf>
    <xf numFmtId="2" fontId="6" fillId="0" borderId="0" xfId="2" applyNumberFormat="1" applyFont="1" applyFill="1" applyBorder="1" applyAlignment="1">
      <alignment horizontal="right"/>
    </xf>
    <xf numFmtId="2" fontId="8" fillId="0" borderId="0" xfId="1" applyNumberFormat="1" applyFont="1" applyFill="1" applyAlignment="1"/>
    <xf numFmtId="2" fontId="6" fillId="0" borderId="0" xfId="0" applyNumberFormat="1" applyFont="1" applyAlignment="1" applyProtection="1">
      <alignment horizontal="right"/>
      <protection locked="0"/>
    </xf>
    <xf numFmtId="171" fontId="12" fillId="0" borderId="0" xfId="1" applyNumberFormat="1" applyFont="1" applyFill="1" applyBorder="1" applyAlignment="1">
      <alignment horizontal="left" vertical="top"/>
    </xf>
    <xf numFmtId="9" fontId="6" fillId="0" borderId="0" xfId="2" applyNumberFormat="1" applyFont="1" applyFill="1" applyBorder="1" applyAlignment="1">
      <alignment horizontal="right"/>
    </xf>
    <xf numFmtId="49" fontId="4" fillId="0" borderId="0" xfId="0" applyNumberFormat="1" applyFont="1" applyAlignment="1">
      <alignment horizontal="left"/>
    </xf>
    <xf numFmtId="171" fontId="10" fillId="0" borderId="0" xfId="12" applyNumberFormat="1" applyFont="1" applyFill="1" applyAlignment="1">
      <alignment vertical="center"/>
    </xf>
    <xf numFmtId="2" fontId="4" fillId="0" borderId="0" xfId="2" applyNumberFormat="1" applyFont="1" applyFill="1" applyBorder="1" applyAlignment="1">
      <alignment horizontal="right"/>
    </xf>
    <xf numFmtId="49" fontId="4" fillId="0" borderId="0" xfId="0" applyNumberFormat="1" applyFont="1" applyBorder="1" applyAlignment="1">
      <alignment horizontal="left"/>
    </xf>
    <xf numFmtId="2" fontId="16" fillId="0" borderId="0" xfId="1" applyNumberFormat="1" applyFont="1" applyFill="1" applyAlignment="1"/>
    <xf numFmtId="171" fontId="10" fillId="0" borderId="0" xfId="1" applyNumberFormat="1" applyFont="1" applyFill="1" applyAlignment="1">
      <alignment horizontal="left" vertical="top"/>
    </xf>
    <xf numFmtId="49" fontId="10" fillId="0" borderId="0" xfId="0" applyNumberFormat="1" applyFont="1" applyAlignment="1">
      <alignment horizontal="left" vertical="top"/>
    </xf>
    <xf numFmtId="43" fontId="8" fillId="0" borderId="0" xfId="1" applyFont="1" applyFill="1" applyBorder="1" applyAlignment="1">
      <alignment horizontal="center" vertical="center"/>
    </xf>
    <xf numFmtId="49" fontId="12" fillId="0" borderId="0" xfId="0" applyNumberFormat="1" applyFont="1" applyAlignment="1">
      <alignment horizontal="left" vertical="top"/>
    </xf>
    <xf numFmtId="49" fontId="17" fillId="0" borderId="0" xfId="0" applyNumberFormat="1" applyFont="1" applyAlignment="1">
      <alignment vertical="top"/>
    </xf>
    <xf numFmtId="2" fontId="6" fillId="0" borderId="0" xfId="0" applyNumberFormat="1" applyFont="1" applyBorder="1" applyAlignment="1" applyProtection="1">
      <alignment horizontal="right"/>
      <protection locked="0"/>
    </xf>
    <xf numFmtId="49" fontId="18" fillId="0" borderId="0" xfId="0" applyNumberFormat="1" applyFont="1" applyAlignment="1">
      <alignment vertical="top"/>
    </xf>
    <xf numFmtId="168" fontId="5" fillId="0" borderId="9" xfId="1" applyNumberFormat="1" applyFont="1" applyFill="1" applyBorder="1" applyAlignment="1" applyProtection="1">
      <alignment horizontal="right"/>
      <protection locked="0"/>
    </xf>
    <xf numFmtId="168" fontId="4" fillId="0" borderId="0" xfId="1" applyNumberFormat="1" applyFont="1" applyFill="1" applyBorder="1" applyAlignment="1" applyProtection="1">
      <alignment horizontal="right"/>
      <protection locked="0"/>
    </xf>
    <xf numFmtId="0" fontId="4" fillId="0" borderId="0" xfId="1" applyNumberFormat="1" applyFont="1" applyFill="1" applyBorder="1" applyAlignment="1">
      <alignment horizontal="center"/>
    </xf>
    <xf numFmtId="9" fontId="10" fillId="0" borderId="0" xfId="2" applyNumberFormat="1" applyFont="1" applyFill="1" applyBorder="1" applyAlignment="1">
      <alignment horizontal="right" vertical="top"/>
    </xf>
    <xf numFmtId="43" fontId="4" fillId="0" borderId="0" xfId="1" applyFont="1" applyFill="1" applyBorder="1" applyAlignment="1" applyProtection="1">
      <alignment horizontal="right"/>
      <protection locked="0"/>
    </xf>
    <xf numFmtId="0" fontId="2" fillId="0" borderId="8" xfId="0" applyFont="1" applyBorder="1"/>
    <xf numFmtId="0" fontId="2" fillId="0" borderId="9" xfId="0" applyFont="1" applyBorder="1"/>
    <xf numFmtId="9" fontId="2" fillId="0" borderId="0" xfId="0" applyNumberFormat="1" applyFont="1" applyBorder="1" applyAlignment="1">
      <alignment horizontal="right"/>
    </xf>
    <xf numFmtId="43" fontId="5" fillId="0" borderId="0" xfId="1" applyFont="1" applyFill="1" applyBorder="1" applyAlignment="1" applyProtection="1">
      <alignment horizontal="right"/>
      <protection locked="0"/>
    </xf>
    <xf numFmtId="0" fontId="13" fillId="0" borderId="11" xfId="0" applyFont="1" applyBorder="1" applyAlignment="1">
      <alignment horizontal="center"/>
    </xf>
    <xf numFmtId="0" fontId="13" fillId="0" borderId="11" xfId="0" applyFont="1" applyBorder="1"/>
    <xf numFmtId="168" fontId="13" fillId="0" borderId="11" xfId="1" applyNumberFormat="1" applyFont="1" applyFill="1" applyBorder="1" applyAlignment="1"/>
    <xf numFmtId="0" fontId="0" fillId="0" borderId="11" xfId="0" applyBorder="1"/>
    <xf numFmtId="0" fontId="19" fillId="0" borderId="11" xfId="0" applyFont="1" applyBorder="1"/>
    <xf numFmtId="9" fontId="13" fillId="0" borderId="11" xfId="0" applyNumberFormat="1" applyFont="1" applyBorder="1" applyAlignment="1">
      <alignment horizontal="center"/>
    </xf>
    <xf numFmtId="49" fontId="9" fillId="0" borderId="11" xfId="0" applyNumberFormat="1" applyFont="1" applyBorder="1" applyAlignment="1">
      <alignment vertical="top"/>
    </xf>
    <xf numFmtId="171" fontId="12" fillId="0" borderId="11" xfId="1" applyNumberFormat="1" applyFont="1" applyBorder="1"/>
    <xf numFmtId="171" fontId="20" fillId="0" borderId="11" xfId="1" applyNumberFormat="1" applyFont="1" applyBorder="1" applyAlignment="1">
      <alignment horizontal="right" vertical="top"/>
    </xf>
    <xf numFmtId="171" fontId="0" fillId="0" borderId="0" xfId="0" applyNumberFormat="1"/>
    <xf numFmtId="171" fontId="19" fillId="0" borderId="11" xfId="0" applyNumberFormat="1" applyFont="1" applyBorder="1"/>
    <xf numFmtId="9" fontId="13" fillId="0" borderId="11" xfId="2" applyFont="1" applyFill="1" applyBorder="1" applyAlignment="1">
      <alignment horizontal="center"/>
    </xf>
    <xf numFmtId="171" fontId="9" fillId="0" borderId="11" xfId="1" applyNumberFormat="1" applyFont="1" applyBorder="1" applyAlignment="1">
      <alignment horizontal="right" vertical="top"/>
    </xf>
    <xf numFmtId="171" fontId="19" fillId="0" borderId="11" xfId="1" applyNumberFormat="1" applyFont="1" applyBorder="1"/>
    <xf numFmtId="171" fontId="21" fillId="0" borderId="11" xfId="0" applyNumberFormat="1" applyFont="1" applyBorder="1"/>
    <xf numFmtId="0" fontId="15" fillId="0" borderId="11" xfId="0" applyFont="1" applyBorder="1"/>
    <xf numFmtId="0" fontId="12" fillId="0" borderId="11" xfId="0" applyFont="1" applyBorder="1"/>
    <xf numFmtId="9" fontId="0" fillId="0" borderId="11" xfId="0" applyNumberFormat="1" applyBorder="1" applyAlignment="1">
      <alignment horizontal="center"/>
    </xf>
    <xf numFmtId="171" fontId="12" fillId="0" borderId="11" xfId="0" applyNumberFormat="1" applyFont="1" applyBorder="1"/>
    <xf numFmtId="0" fontId="21" fillId="0" borderId="11" xfId="0" applyFont="1" applyBorder="1" applyAlignment="1">
      <alignment horizontal="right"/>
    </xf>
    <xf numFmtId="0" fontId="0" fillId="0" borderId="19" xfId="0" applyBorder="1"/>
    <xf numFmtId="171" fontId="21" fillId="0" borderId="19" xfId="0" applyNumberFormat="1" applyFont="1" applyBorder="1"/>
    <xf numFmtId="0" fontId="0" fillId="0" borderId="20" xfId="0" applyBorder="1"/>
    <xf numFmtId="9" fontId="13" fillId="0" borderId="11" xfId="0" applyNumberFormat="1" applyFont="1" applyBorder="1"/>
    <xf numFmtId="9" fontId="0" fillId="0" borderId="11" xfId="0" applyNumberFormat="1" applyBorder="1"/>
    <xf numFmtId="167" fontId="13" fillId="0" borderId="11" xfId="0" applyNumberFormat="1" applyFont="1" applyBorder="1" applyAlignment="1">
      <alignment horizontal="right"/>
    </xf>
    <xf numFmtId="0" fontId="13" fillId="0" borderId="0" xfId="0" applyFont="1" applyAlignment="1">
      <alignment horizontal="center"/>
    </xf>
    <xf numFmtId="0" fontId="3" fillId="0" borderId="11" xfId="3" applyBorder="1" applyAlignment="1">
      <alignment horizontal="left"/>
    </xf>
    <xf numFmtId="49" fontId="20" fillId="0" borderId="11" xfId="0" applyNumberFormat="1" applyFont="1" applyBorder="1" applyAlignment="1">
      <alignment vertical="top"/>
    </xf>
    <xf numFmtId="168" fontId="13" fillId="0" borderId="0" xfId="0" applyNumberFormat="1" applyFont="1"/>
    <xf numFmtId="171" fontId="13" fillId="0" borderId="0" xfId="0" applyNumberFormat="1" applyFont="1"/>
    <xf numFmtId="49" fontId="14" fillId="0" borderId="11" xfId="0" applyNumberFormat="1" applyFont="1" applyBorder="1" applyAlignment="1" applyProtection="1">
      <alignment horizontal="center"/>
      <protection locked="0"/>
    </xf>
    <xf numFmtId="49" fontId="15" fillId="0" borderId="11" xfId="0" applyNumberFormat="1" applyFont="1" applyBorder="1" applyAlignment="1">
      <alignment horizontal="right" vertical="top"/>
    </xf>
    <xf numFmtId="168" fontId="15" fillId="0" borderId="11" xfId="1" applyNumberFormat="1" applyFont="1" applyFill="1" applyBorder="1" applyAlignment="1">
      <alignment horizontal="right"/>
    </xf>
    <xf numFmtId="0" fontId="15" fillId="0" borderId="11" xfId="0" applyFont="1" applyBorder="1" applyAlignment="1">
      <alignment horizontal="right"/>
    </xf>
    <xf numFmtId="168" fontId="15" fillId="0" borderId="0" xfId="0" applyNumberFormat="1" applyFont="1" applyAlignment="1">
      <alignment horizontal="right"/>
    </xf>
    <xf numFmtId="49" fontId="13" fillId="0" borderId="11" xfId="0" applyNumberFormat="1" applyFont="1" applyBorder="1" applyAlignment="1">
      <alignment vertical="top"/>
    </xf>
    <xf numFmtId="171" fontId="13" fillId="0" borderId="11" xfId="1" applyNumberFormat="1" applyFont="1" applyBorder="1" applyAlignment="1">
      <alignment horizontal="right" vertical="top"/>
    </xf>
    <xf numFmtId="168" fontId="15" fillId="0" borderId="11" xfId="1" applyNumberFormat="1" applyFont="1" applyFill="1" applyBorder="1" applyAlignment="1"/>
    <xf numFmtId="0" fontId="22" fillId="0" borderId="11" xfId="0" applyFont="1" applyBorder="1" applyAlignment="1">
      <alignment horizontal="left"/>
    </xf>
    <xf numFmtId="0" fontId="23" fillId="0" borderId="11" xfId="3" applyFont="1" applyBorder="1" applyAlignment="1">
      <alignment horizontal="left"/>
    </xf>
    <xf numFmtId="10" fontId="13" fillId="0" borderId="11" xfId="0" applyNumberFormat="1" applyFont="1" applyBorder="1"/>
    <xf numFmtId="171" fontId="13" fillId="0" borderId="11" xfId="1" applyNumberFormat="1" applyFont="1" applyFill="1" applyBorder="1" applyAlignment="1">
      <alignment horizontal="right" vertical="top"/>
    </xf>
    <xf numFmtId="168" fontId="15" fillId="9" borderId="11" xfId="1" applyNumberFormat="1" applyFont="1" applyFill="1" applyBorder="1" applyAlignment="1"/>
    <xf numFmtId="49" fontId="24" fillId="0" borderId="11" xfId="0" applyNumberFormat="1" applyFont="1" applyBorder="1" applyAlignment="1" applyProtection="1">
      <alignment horizontal="center"/>
      <protection locked="0"/>
    </xf>
    <xf numFmtId="0" fontId="13" fillId="0" borderId="11" xfId="0" applyFont="1" applyBorder="1" applyAlignment="1">
      <alignment horizontal="right"/>
    </xf>
    <xf numFmtId="49" fontId="13" fillId="0" borderId="11" xfId="5" applyNumberFormat="1" applyFont="1" applyBorder="1" applyAlignment="1">
      <alignment vertical="top"/>
    </xf>
    <xf numFmtId="168" fontId="13" fillId="0" borderId="11" xfId="1" applyNumberFormat="1" applyFont="1" applyFill="1" applyBorder="1" applyAlignment="1">
      <alignment horizontal="right" vertical="top"/>
    </xf>
    <xf numFmtId="0" fontId="12" fillId="0" borderId="0" xfId="0" applyFont="1" applyAlignment="1">
      <alignment horizontal="left"/>
    </xf>
    <xf numFmtId="0" fontId="12" fillId="0" borderId="0" xfId="0" applyFont="1"/>
    <xf numFmtId="173" fontId="12" fillId="0" borderId="0" xfId="1" applyNumberFormat="1" applyFont="1" applyFill="1" applyBorder="1" applyAlignment="1" applyProtection="1">
      <alignment horizontal="left"/>
      <protection locked="0"/>
    </xf>
    <xf numFmtId="0" fontId="6" fillId="0" borderId="0" xfId="6" applyFont="1" applyAlignment="1"/>
    <xf numFmtId="9" fontId="6" fillId="0" borderId="0" xfId="6" applyNumberFormat="1" applyFont="1" applyAlignment="1"/>
    <xf numFmtId="171" fontId="6" fillId="0" borderId="0" xfId="1" applyNumberFormat="1" applyFont="1" applyFill="1" applyBorder="1" applyAlignment="1"/>
    <xf numFmtId="0" fontId="25" fillId="0" borderId="0" xfId="6" applyFont="1" applyAlignment="1">
      <alignment horizontal="center"/>
    </xf>
    <xf numFmtId="9" fontId="25" fillId="0" borderId="0" xfId="8" applyFont="1" applyFill="1" applyBorder="1" applyAlignment="1">
      <alignment horizontal="center"/>
    </xf>
    <xf numFmtId="171" fontId="25" fillId="0" borderId="0" xfId="1" applyNumberFormat="1" applyFont="1" applyFill="1" applyBorder="1" applyAlignment="1">
      <alignment horizontal="center"/>
    </xf>
    <xf numFmtId="0" fontId="9" fillId="0" borderId="0" xfId="6" applyFont="1" applyAlignment="1"/>
    <xf numFmtId="10" fontId="12" fillId="0" borderId="0" xfId="2" applyNumberFormat="1" applyFont="1" applyFill="1" applyBorder="1" applyAlignment="1">
      <alignment horizontal="center"/>
    </xf>
    <xf numFmtId="0" fontId="0" fillId="0" borderId="0" xfId="0" applyBorder="1" applyAlignment="1">
      <alignment vertical="center"/>
    </xf>
    <xf numFmtId="0" fontId="19" fillId="0" borderId="21" xfId="0" applyFont="1" applyBorder="1"/>
    <xf numFmtId="0" fontId="19" fillId="0" borderId="21" xfId="0" applyFont="1" applyBorder="1" applyAlignment="1">
      <alignment horizontal="center"/>
    </xf>
    <xf numFmtId="171" fontId="19" fillId="0" borderId="21" xfId="0" applyNumberFormat="1" applyFont="1" applyBorder="1"/>
    <xf numFmtId="170" fontId="0" fillId="0" borderId="0" xfId="0" applyNumberFormat="1" applyAlignment="1">
      <alignment vertical="center"/>
    </xf>
    <xf numFmtId="9" fontId="19" fillId="0" borderId="21" xfId="0" applyNumberFormat="1" applyFont="1" applyBorder="1"/>
    <xf numFmtId="9" fontId="12" fillId="0" borderId="0" xfId="0" applyNumberFormat="1" applyFont="1"/>
    <xf numFmtId="170" fontId="6" fillId="0" borderId="0" xfId="6" applyNumberFormat="1" applyFont="1" applyAlignment="1"/>
    <xf numFmtId="0" fontId="19" fillId="0" borderId="0" xfId="0" applyFont="1"/>
    <xf numFmtId="0" fontId="19" fillId="0" borderId="0" xfId="0" applyFont="1" applyAlignment="1">
      <alignment horizontal="center"/>
    </xf>
    <xf numFmtId="9" fontId="19" fillId="0" borderId="0" xfId="0" applyNumberFormat="1" applyFont="1"/>
    <xf numFmtId="171" fontId="19" fillId="0" borderId="0" xfId="0" applyNumberFormat="1" applyFont="1"/>
    <xf numFmtId="0" fontId="12" fillId="0" borderId="0" xfId="0" applyFont="1" applyAlignment="1">
      <alignment horizontal="center"/>
    </xf>
    <xf numFmtId="0" fontId="19" fillId="0" borderId="0" xfId="0" applyFont="1" applyAlignment="1">
      <alignment horizontal="left"/>
    </xf>
    <xf numFmtId="171" fontId="19" fillId="0" borderId="0" xfId="0" applyNumberFormat="1" applyFont="1" applyAlignment="1">
      <alignment horizontal="center"/>
    </xf>
    <xf numFmtId="14" fontId="4" fillId="0" borderId="11" xfId="0" quotePrefix="1" applyNumberFormat="1" applyFont="1" applyBorder="1" applyAlignment="1">
      <alignment horizontal="center"/>
    </xf>
    <xf numFmtId="49" fontId="9" fillId="0" borderId="11" xfId="0" applyNumberFormat="1" applyFont="1" applyBorder="1" applyAlignment="1">
      <alignment vertical="top" wrapText="1"/>
    </xf>
    <xf numFmtId="168" fontId="32" fillId="0" borderId="11" xfId="1" applyNumberFormat="1" applyFont="1" applyFill="1" applyBorder="1" applyAlignment="1"/>
    <xf numFmtId="165" fontId="6" fillId="0" borderId="11" xfId="0" applyNumberFormat="1" applyFont="1" applyBorder="1" applyAlignment="1" applyProtection="1">
      <alignment horizontal="center"/>
      <protection locked="0"/>
    </xf>
    <xf numFmtId="0" fontId="8" fillId="0" borderId="11" xfId="0" applyFont="1" applyBorder="1" applyAlignment="1">
      <alignment horizontal="center" vertical="center" wrapText="1"/>
    </xf>
    <xf numFmtId="0" fontId="8" fillId="0" borderId="11" xfId="0" applyFont="1" applyBorder="1" applyAlignment="1">
      <alignment horizontal="left" vertical="center"/>
    </xf>
    <xf numFmtId="0" fontId="9" fillId="0" borderId="11" xfId="0" applyFont="1" applyBorder="1"/>
    <xf numFmtId="0" fontId="8" fillId="0" borderId="11" xfId="0" applyFont="1" applyFill="1" applyBorder="1" applyAlignment="1">
      <alignment horizontal="center" vertical="center" wrapText="1"/>
    </xf>
    <xf numFmtId="9" fontId="0" fillId="0" borderId="11" xfId="0" quotePrefix="1" applyNumberFormat="1" applyBorder="1" applyAlignment="1">
      <alignment horizontal="right"/>
    </xf>
    <xf numFmtId="171" fontId="9" fillId="0" borderId="11" xfId="12" applyNumberFormat="1" applyFont="1" applyBorder="1" applyAlignment="1">
      <alignment horizontal="right" vertical="top"/>
    </xf>
    <xf numFmtId="171" fontId="0" fillId="0" borderId="11" xfId="1" applyNumberFormat="1" applyFont="1" applyBorder="1"/>
    <xf numFmtId="171" fontId="0" fillId="0" borderId="11" xfId="0" applyNumberFormat="1" applyBorder="1"/>
    <xf numFmtId="9" fontId="32" fillId="0" borderId="11" xfId="0" applyNumberFormat="1" applyFont="1" applyBorder="1" applyAlignment="1">
      <alignment horizontal="right"/>
    </xf>
    <xf numFmtId="9" fontId="32" fillId="0" borderId="11" xfId="2" applyFont="1" applyFill="1" applyBorder="1" applyAlignment="1">
      <alignment horizontal="right"/>
    </xf>
    <xf numFmtId="171" fontId="12" fillId="10" borderId="11" xfId="1" applyNumberFormat="1" applyFont="1" applyFill="1" applyBorder="1"/>
    <xf numFmtId="49" fontId="4" fillId="0" borderId="11" xfId="0" applyNumberFormat="1" applyFont="1" applyBorder="1" applyAlignment="1" applyProtection="1">
      <alignment horizontal="center"/>
      <protection locked="0"/>
    </xf>
    <xf numFmtId="0" fontId="8" fillId="0" borderId="11" xfId="0" applyFont="1" applyBorder="1" applyAlignment="1">
      <alignment horizontal="center" vertical="center"/>
    </xf>
    <xf numFmtId="172" fontId="6" fillId="0" borderId="11" xfId="1" applyNumberFormat="1" applyFont="1" applyFill="1" applyBorder="1" applyAlignment="1">
      <alignment horizontal="center"/>
    </xf>
    <xf numFmtId="9" fontId="0" fillId="0" borderId="11" xfId="0" applyNumberFormat="1" applyBorder="1" applyAlignment="1">
      <alignment horizontal="right"/>
    </xf>
    <xf numFmtId="49" fontId="9" fillId="0" borderId="11" xfId="0" applyNumberFormat="1" applyFont="1" applyBorder="1" applyAlignment="1">
      <alignment horizontal="left" vertical="top"/>
    </xf>
    <xf numFmtId="0" fontId="9" fillId="0" borderId="11" xfId="6" applyFont="1" applyBorder="1" applyAlignment="1"/>
    <xf numFmtId="0" fontId="33" fillId="0" borderId="11" xfId="0" applyFont="1" applyBorder="1"/>
    <xf numFmtId="0" fontId="34" fillId="0" borderId="11" xfId="6" applyFont="1" applyBorder="1" applyAlignment="1"/>
    <xf numFmtId="0" fontId="11" fillId="0" borderId="11" xfId="18" applyFont="1" applyBorder="1" applyAlignment="1"/>
    <xf numFmtId="0" fontId="36" fillId="0" borderId="11" xfId="0" applyFont="1" applyBorder="1"/>
    <xf numFmtId="0" fontId="34" fillId="0" borderId="11" xfId="16" applyFont="1" applyBorder="1"/>
    <xf numFmtId="0" fontId="35" fillId="0" borderId="11" xfId="16" applyFont="1" applyBorder="1"/>
    <xf numFmtId="1" fontId="4" fillId="0" borderId="12" xfId="0" applyNumberFormat="1" applyFont="1" applyBorder="1" applyAlignment="1">
      <alignment horizontal="center"/>
    </xf>
    <xf numFmtId="0" fontId="1" fillId="0" borderId="11" xfId="0" applyFont="1" applyBorder="1"/>
    <xf numFmtId="0" fontId="0" fillId="10" borderId="11" xfId="0" applyFill="1" applyBorder="1"/>
    <xf numFmtId="165" fontId="6" fillId="10" borderId="11" xfId="0" applyNumberFormat="1" applyFont="1" applyFill="1" applyBorder="1" applyAlignment="1" applyProtection="1">
      <alignment horizontal="center"/>
      <protection locked="0"/>
    </xf>
    <xf numFmtId="49" fontId="4" fillId="10" borderId="11" xfId="0" applyNumberFormat="1" applyFont="1" applyFill="1" applyBorder="1" applyAlignment="1" applyProtection="1">
      <alignment horizontal="center"/>
      <protection locked="0"/>
    </xf>
    <xf numFmtId="0" fontId="8" fillId="10" borderId="11" xfId="0" applyFont="1" applyFill="1" applyBorder="1" applyAlignment="1">
      <alignment horizontal="left" vertical="center"/>
    </xf>
    <xf numFmtId="49" fontId="9" fillId="10" borderId="11" xfId="0" applyNumberFormat="1" applyFont="1" applyFill="1" applyBorder="1" applyAlignment="1">
      <alignment vertical="top"/>
    </xf>
    <xf numFmtId="0" fontId="33" fillId="10" borderId="11" xfId="0" applyFont="1" applyFill="1" applyBorder="1"/>
    <xf numFmtId="9" fontId="0" fillId="10" borderId="11" xfId="0" applyNumberFormat="1" applyFill="1" applyBorder="1"/>
    <xf numFmtId="171" fontId="9" fillId="10" borderId="11" xfId="12" applyNumberFormat="1" applyFont="1" applyFill="1" applyBorder="1" applyAlignment="1">
      <alignment horizontal="right" vertical="top"/>
    </xf>
    <xf numFmtId="0" fontId="13" fillId="10" borderId="11" xfId="0" applyFont="1" applyFill="1" applyBorder="1"/>
    <xf numFmtId="0" fontId="0" fillId="10" borderId="0" xfId="0" applyFill="1"/>
    <xf numFmtId="0" fontId="13" fillId="0" borderId="11" xfId="0" applyFont="1" applyBorder="1" applyAlignment="1">
      <alignment horizontal="center"/>
    </xf>
    <xf numFmtId="168" fontId="13" fillId="0" borderId="11" xfId="1" applyNumberFormat="1" applyFont="1" applyFill="1" applyBorder="1" applyAlignment="1">
      <alignment horizontal="center"/>
    </xf>
    <xf numFmtId="49" fontId="7" fillId="0" borderId="0" xfId="0" applyNumberFormat="1" applyFont="1" applyAlignment="1" applyProtection="1">
      <alignment horizontal="center"/>
      <protection locked="0"/>
    </xf>
    <xf numFmtId="49" fontId="7" fillId="0" borderId="15" xfId="0" applyNumberFormat="1" applyFont="1" applyBorder="1" applyAlignment="1" applyProtection="1">
      <alignment horizontal="center"/>
      <protection locked="0"/>
    </xf>
    <xf numFmtId="49" fontId="7" fillId="0" borderId="16" xfId="0" applyNumberFormat="1" applyFont="1" applyBorder="1" applyAlignment="1" applyProtection="1">
      <alignment horizontal="center"/>
      <protection locked="0"/>
    </xf>
    <xf numFmtId="168" fontId="7" fillId="0" borderId="16" xfId="1" applyNumberFormat="1" applyFont="1" applyFill="1" applyBorder="1" applyAlignment="1" applyProtection="1">
      <alignment horizontal="center"/>
      <protection locked="0"/>
    </xf>
    <xf numFmtId="43" fontId="7" fillId="0" borderId="16" xfId="1" applyFont="1" applyFill="1" applyBorder="1" applyAlignment="1" applyProtection="1">
      <alignment horizontal="center"/>
      <protection locked="0"/>
    </xf>
    <xf numFmtId="49" fontId="7" fillId="0" borderId="18" xfId="0" applyNumberFormat="1" applyFont="1" applyBorder="1" applyAlignment="1" applyProtection="1">
      <alignment horizontal="center"/>
      <protection locked="0"/>
    </xf>
    <xf numFmtId="49" fontId="4" fillId="6" borderId="8" xfId="0" applyNumberFormat="1" applyFont="1" applyFill="1" applyBorder="1" applyAlignment="1" applyProtection="1">
      <alignment horizontal="center"/>
      <protection locked="0"/>
    </xf>
    <xf numFmtId="49" fontId="4" fillId="6" borderId="9" xfId="0" applyNumberFormat="1" applyFont="1" applyFill="1" applyBorder="1" applyAlignment="1" applyProtection="1">
      <alignment horizontal="center"/>
      <protection locked="0"/>
    </xf>
    <xf numFmtId="49" fontId="4" fillId="6" borderId="14" xfId="0" applyNumberFormat="1" applyFont="1" applyFill="1" applyBorder="1" applyAlignment="1" applyProtection="1">
      <alignment horizontal="center"/>
      <protection locked="0"/>
    </xf>
    <xf numFmtId="49" fontId="5" fillId="7" borderId="8" xfId="0" applyNumberFormat="1" applyFont="1" applyFill="1" applyBorder="1" applyAlignment="1" applyProtection="1">
      <alignment horizontal="center"/>
      <protection locked="0"/>
    </xf>
    <xf numFmtId="49" fontId="5" fillId="7" borderId="10" xfId="0" applyNumberFormat="1" applyFont="1" applyFill="1" applyBorder="1" applyAlignment="1" applyProtection="1">
      <alignment horizontal="center"/>
      <protection locked="0"/>
    </xf>
    <xf numFmtId="49" fontId="5" fillId="7" borderId="9" xfId="0" applyNumberFormat="1" applyFont="1" applyFill="1" applyBorder="1" applyAlignment="1" applyProtection="1">
      <alignment horizontal="center"/>
      <protection locked="0"/>
    </xf>
    <xf numFmtId="49" fontId="5" fillId="7" borderId="14" xfId="0" applyNumberFormat="1" applyFont="1" applyFill="1" applyBorder="1" applyAlignment="1" applyProtection="1">
      <alignment horizontal="center"/>
      <protection locked="0"/>
    </xf>
    <xf numFmtId="165" fontId="5" fillId="0" borderId="12" xfId="0" applyNumberFormat="1" applyFont="1" applyBorder="1" applyAlignment="1" applyProtection="1">
      <alignment horizontal="center"/>
      <protection locked="0"/>
    </xf>
    <xf numFmtId="165" fontId="5" fillId="0" borderId="13" xfId="0" applyNumberFormat="1" applyFont="1" applyBorder="1" applyAlignment="1" applyProtection="1">
      <alignment horizontal="center"/>
      <protection locked="0"/>
    </xf>
    <xf numFmtId="165" fontId="6" fillId="0" borderId="0" xfId="0" applyNumberFormat="1" applyFont="1" applyBorder="1" applyAlignment="1" applyProtection="1">
      <alignment horizontal="center"/>
      <protection locked="0"/>
    </xf>
    <xf numFmtId="0" fontId="13" fillId="0" borderId="0" xfId="0" applyFont="1" applyBorder="1"/>
    <xf numFmtId="0" fontId="33" fillId="0" borderId="0" xfId="0" applyFont="1" applyBorder="1"/>
    <xf numFmtId="171" fontId="0" fillId="0" borderId="0" xfId="0" applyNumberFormat="1" applyBorder="1"/>
    <xf numFmtId="0" fontId="8" fillId="0" borderId="22" xfId="0" applyFont="1" applyBorder="1" applyAlignment="1">
      <alignment horizontal="center" vertical="center" wrapText="1"/>
    </xf>
    <xf numFmtId="0" fontId="8" fillId="0" borderId="22" xfId="0" applyFont="1" applyBorder="1" applyAlignment="1">
      <alignment horizontal="left" vertical="center"/>
    </xf>
    <xf numFmtId="9" fontId="32" fillId="0" borderId="22" xfId="0" applyNumberFormat="1" applyFont="1" applyBorder="1" applyAlignment="1">
      <alignment horizontal="right"/>
    </xf>
    <xf numFmtId="0" fontId="1" fillId="0" borderId="22" xfId="0" applyFont="1" applyBorder="1"/>
    <xf numFmtId="165" fontId="4" fillId="0" borderId="11" xfId="0" applyNumberFormat="1" applyFont="1" applyBorder="1" applyAlignment="1" applyProtection="1">
      <alignment horizontal="center"/>
      <protection locked="0"/>
    </xf>
    <xf numFmtId="49" fontId="10" fillId="0" borderId="11" xfId="0" applyNumberFormat="1" applyFont="1" applyBorder="1" applyAlignment="1">
      <alignment horizontal="left" vertical="top"/>
    </xf>
    <xf numFmtId="0" fontId="10" fillId="0" borderId="11" xfId="6" applyFont="1" applyBorder="1" applyAlignment="1"/>
    <xf numFmtId="43" fontId="8" fillId="0" borderId="11" xfId="1" applyFont="1" applyFill="1" applyBorder="1" applyAlignment="1">
      <alignment horizontal="center" vertical="center"/>
    </xf>
    <xf numFmtId="2" fontId="6" fillId="0" borderId="11" xfId="0" applyNumberFormat="1" applyFont="1" applyBorder="1" applyAlignment="1" applyProtection="1">
      <alignment horizontal="right"/>
      <protection locked="0"/>
    </xf>
    <xf numFmtId="0" fontId="0" fillId="0" borderId="0" xfId="0" applyAlignment="1">
      <alignment horizontal="left"/>
    </xf>
  </cellXfs>
  <cellStyles count="20">
    <cellStyle name="Comma" xfId="1" builtinId="3"/>
    <cellStyle name="Comma 2" xfId="12" xr:uid="{00000000-0005-0000-0000-000039000000}"/>
    <cellStyle name="Comma 2 2" xfId="9" xr:uid="{00000000-0005-0000-0000-000031000000}"/>
    <cellStyle name="Comma 3" xfId="13" xr:uid="{00000000-0005-0000-0000-00003A000000}"/>
    <cellStyle name="Comma 4" xfId="14" xr:uid="{00000000-0005-0000-0000-00003B000000}"/>
    <cellStyle name="Hyperlink" xfId="3" builtinId="8"/>
    <cellStyle name="Hyperlink 2" xfId="15" xr:uid="{00000000-0005-0000-0000-00003C000000}"/>
    <cellStyle name="Normal" xfId="0" builtinId="0"/>
    <cellStyle name="Normal 2" xfId="6" xr:uid="{00000000-0005-0000-0000-000022000000}"/>
    <cellStyle name="Normal 2 2" xfId="16" xr:uid="{00000000-0005-0000-0000-00003D000000}"/>
    <cellStyle name="Normal 2 30" xfId="17" xr:uid="{00000000-0005-0000-0000-00003E000000}"/>
    <cellStyle name="Normal 3" xfId="7" xr:uid="{00000000-0005-0000-0000-000027000000}"/>
    <cellStyle name="Normal 3 4" xfId="18" xr:uid="{00000000-0005-0000-0000-00003F000000}"/>
    <cellStyle name="Normal 4" xfId="5" xr:uid="{00000000-0005-0000-0000-000017000000}"/>
    <cellStyle name="Normal 5" xfId="4" xr:uid="{00000000-0005-0000-0000-000008000000}"/>
    <cellStyle name="Normal 6" xfId="10" xr:uid="{00000000-0005-0000-0000-000033000000}"/>
    <cellStyle name="Normal 7" xfId="11" xr:uid="{00000000-0005-0000-0000-000037000000}"/>
    <cellStyle name="Percent" xfId="2" builtinId="5"/>
    <cellStyle name="Percent 2" xfId="8" xr:uid="{00000000-0005-0000-0000-00002F000000}"/>
    <cellStyle name="Percent 3" xfId="19" xr:uid="{00000000-0005-0000-0000-00004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9\Users\lavanya\AppData\Local\Microsoft\Windows\INetCache\Content.Outlook\AAFCO0OZ\NE%2026Q3%20%20Oct-19%20to%20Dec-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ial_Notes"/>
      <sheetName val="Deductor Details"/>
      <sheetName val="Challan Details"/>
      <sheetName val="Annexure I"/>
      <sheetName val="Master"/>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mailto:Contractors@1%25" TargetMode="External"/><Relationship Id="rId1" Type="http://schemas.openxmlformats.org/officeDocument/2006/relationships/hyperlink" Target="mailto:Contractors@1%25"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mailto:accounts@modiproperties.com" TargetMode="External"/><Relationship Id="rId1" Type="http://schemas.openxmlformats.org/officeDocument/2006/relationships/hyperlink" Target="mailto:accounts@modiproperties.com"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3"/>
  <sheetViews>
    <sheetView topLeftCell="A28" workbookViewId="0">
      <selection activeCell="A25" sqref="A25:A26"/>
    </sheetView>
  </sheetViews>
  <sheetFormatPr defaultColWidth="9.140625" defaultRowHeight="15"/>
  <cols>
    <col min="1" max="1" width="16.28515625" customWidth="1"/>
    <col min="2" max="2" width="34.140625" customWidth="1"/>
    <col min="4" max="4" width="15.140625" customWidth="1"/>
    <col min="5" max="5" width="10.42578125" customWidth="1"/>
  </cols>
  <sheetData>
    <row r="1" spans="1:5">
      <c r="A1" s="144" t="s">
        <v>0</v>
      </c>
      <c r="B1" s="145" t="s">
        <v>1</v>
      </c>
      <c r="C1" s="144" t="s">
        <v>2</v>
      </c>
      <c r="D1" s="145" t="s">
        <v>3</v>
      </c>
    </row>
    <row r="2" spans="1:5">
      <c r="A2" s="144" t="s">
        <v>0</v>
      </c>
      <c r="B2" s="145" t="s">
        <v>1</v>
      </c>
      <c r="C2" s="144" t="s">
        <v>4</v>
      </c>
      <c r="D2" s="146">
        <v>44594</v>
      </c>
    </row>
    <row r="3" spans="1:5">
      <c r="A3" s="145"/>
      <c r="B3" s="145"/>
      <c r="C3" s="145"/>
      <c r="D3" s="145"/>
      <c r="E3" s="145"/>
    </row>
    <row r="4" spans="1:5">
      <c r="A4" s="147" t="s">
        <v>5</v>
      </c>
      <c r="B4" s="147"/>
      <c r="C4" s="148"/>
      <c r="D4" s="149"/>
      <c r="E4" s="149"/>
    </row>
    <row r="5" spans="1:5">
      <c r="A5" s="150" t="s">
        <v>6</v>
      </c>
      <c r="B5" s="150" t="s">
        <v>7</v>
      </c>
      <c r="C5" s="151" t="s">
        <v>8</v>
      </c>
      <c r="D5" s="152" t="s">
        <v>9</v>
      </c>
      <c r="E5" s="152" t="s">
        <v>10</v>
      </c>
    </row>
    <row r="6" spans="1:5">
      <c r="A6" s="153" t="s">
        <v>11</v>
      </c>
      <c r="B6" s="147" t="s">
        <v>12</v>
      </c>
      <c r="C6" s="154">
        <f t="shared" ref="C6:C26" si="0">E6/D6</f>
        <v>0.01</v>
      </c>
      <c r="D6" s="56">
        <v>44100</v>
      </c>
      <c r="E6" s="56">
        <v>441</v>
      </c>
    </row>
    <row r="7" spans="1:5">
      <c r="A7" s="153" t="s">
        <v>13</v>
      </c>
      <c r="B7" s="147" t="s">
        <v>14</v>
      </c>
      <c r="C7" s="154">
        <f t="shared" si="0"/>
        <v>0.01</v>
      </c>
      <c r="D7" s="56">
        <v>4800</v>
      </c>
      <c r="E7" s="56">
        <v>48</v>
      </c>
    </row>
    <row r="8" spans="1:5">
      <c r="A8" s="55"/>
      <c r="B8" s="147" t="s">
        <v>15</v>
      </c>
      <c r="C8" s="154">
        <f t="shared" si="0"/>
        <v>0.01</v>
      </c>
      <c r="D8" s="56">
        <v>15000</v>
      </c>
      <c r="E8" s="56">
        <v>150</v>
      </c>
    </row>
    <row r="9" spans="1:5">
      <c r="A9" s="54" t="s">
        <v>16</v>
      </c>
      <c r="B9" s="147" t="s">
        <v>17</v>
      </c>
      <c r="C9" s="154">
        <f t="shared" si="0"/>
        <v>0.01</v>
      </c>
      <c r="D9" s="56">
        <v>6000</v>
      </c>
      <c r="E9" s="56">
        <v>60</v>
      </c>
    </row>
    <row r="10" spans="1:5">
      <c r="A10" s="153" t="s">
        <v>18</v>
      </c>
      <c r="B10" s="147" t="s">
        <v>19</v>
      </c>
      <c r="C10" s="154">
        <f t="shared" si="0"/>
        <v>0.01</v>
      </c>
      <c r="D10" s="56">
        <v>110000</v>
      </c>
      <c r="E10" s="56">
        <v>1100</v>
      </c>
    </row>
    <row r="11" spans="1:5">
      <c r="A11" s="153" t="s">
        <v>20</v>
      </c>
      <c r="B11" s="147" t="s">
        <v>21</v>
      </c>
      <c r="C11" s="154">
        <f t="shared" si="0"/>
        <v>0.01</v>
      </c>
      <c r="D11" s="56">
        <v>50000</v>
      </c>
      <c r="E11" s="56">
        <v>500</v>
      </c>
    </row>
    <row r="12" spans="1:5">
      <c r="A12" s="55"/>
      <c r="B12" s="147" t="s">
        <v>22</v>
      </c>
      <c r="C12" s="154">
        <f t="shared" si="0"/>
        <v>0.01</v>
      </c>
      <c r="D12" s="56">
        <v>200000</v>
      </c>
      <c r="E12" s="56">
        <v>2000</v>
      </c>
    </row>
    <row r="13" spans="1:5">
      <c r="A13" s="153" t="s">
        <v>23</v>
      </c>
      <c r="B13" s="147" t="s">
        <v>24</v>
      </c>
      <c r="C13" s="154">
        <f t="shared" si="0"/>
        <v>0.01</v>
      </c>
      <c r="D13" s="56">
        <v>115000</v>
      </c>
      <c r="E13" s="56">
        <v>1150</v>
      </c>
    </row>
    <row r="14" spans="1:5">
      <c r="A14" s="55"/>
      <c r="B14" s="147" t="s">
        <v>25</v>
      </c>
      <c r="C14" s="154">
        <f t="shared" si="0"/>
        <v>0.01</v>
      </c>
      <c r="D14" s="56">
        <v>30000</v>
      </c>
      <c r="E14" s="56">
        <v>300</v>
      </c>
    </row>
    <row r="15" spans="1:5">
      <c r="A15" s="55"/>
      <c r="B15" s="147" t="s">
        <v>26</v>
      </c>
      <c r="C15" s="154">
        <f t="shared" si="0"/>
        <v>0.01</v>
      </c>
      <c r="D15" s="56">
        <v>1200</v>
      </c>
      <c r="E15" s="56">
        <v>12</v>
      </c>
    </row>
    <row r="16" spans="1:5">
      <c r="A16" s="153" t="s">
        <v>13</v>
      </c>
      <c r="B16" s="147" t="s">
        <v>27</v>
      </c>
      <c r="C16" s="154">
        <f t="shared" si="0"/>
        <v>0.01</v>
      </c>
      <c r="D16" s="56">
        <v>17500</v>
      </c>
      <c r="E16" s="56">
        <v>175</v>
      </c>
    </row>
    <row r="17" spans="1:5">
      <c r="A17" s="153" t="s">
        <v>18</v>
      </c>
      <c r="B17" s="147" t="s">
        <v>28</v>
      </c>
      <c r="C17" s="154">
        <f t="shared" si="0"/>
        <v>0.01</v>
      </c>
      <c r="D17" s="56">
        <v>21800</v>
      </c>
      <c r="E17" s="56">
        <v>218</v>
      </c>
    </row>
    <row r="18" spans="1:5">
      <c r="A18" s="153" t="s">
        <v>29</v>
      </c>
      <c r="B18" s="147" t="s">
        <v>30</v>
      </c>
      <c r="C18" s="154">
        <f t="shared" si="0"/>
        <v>9.8684210526315784E-3</v>
      </c>
      <c r="D18" s="56">
        <v>11248</v>
      </c>
      <c r="E18" s="56">
        <v>111</v>
      </c>
    </row>
    <row r="19" spans="1:5">
      <c r="A19" s="153" t="s">
        <v>11</v>
      </c>
      <c r="B19" s="147" t="s">
        <v>31</v>
      </c>
      <c r="C19" s="154">
        <f t="shared" si="0"/>
        <v>9.9854862119013055E-3</v>
      </c>
      <c r="D19" s="56">
        <v>34450</v>
      </c>
      <c r="E19" s="56">
        <v>344</v>
      </c>
    </row>
    <row r="20" spans="1:5">
      <c r="A20" s="153" t="s">
        <v>32</v>
      </c>
      <c r="B20" s="147" t="s">
        <v>33</v>
      </c>
      <c r="C20" s="154">
        <f t="shared" si="0"/>
        <v>9.9654826856697479E-3</v>
      </c>
      <c r="D20" s="56">
        <v>17962</v>
      </c>
      <c r="E20" s="56">
        <v>179</v>
      </c>
    </row>
    <row r="21" spans="1:5">
      <c r="A21" s="55"/>
      <c r="B21" s="147" t="s">
        <v>34</v>
      </c>
      <c r="C21" s="154">
        <f t="shared" si="0"/>
        <v>9.9792638672887499E-3</v>
      </c>
      <c r="D21" s="56">
        <v>7716</v>
      </c>
      <c r="E21" s="56">
        <v>77</v>
      </c>
    </row>
    <row r="22" spans="1:5">
      <c r="A22" s="153" t="s">
        <v>35</v>
      </c>
      <c r="B22" s="147" t="s">
        <v>36</v>
      </c>
      <c r="C22" s="154">
        <f t="shared" si="0"/>
        <v>9.9997302837415043E-3</v>
      </c>
      <c r="D22" s="56">
        <v>444912</v>
      </c>
      <c r="E22" s="56">
        <v>4449</v>
      </c>
    </row>
    <row r="23" spans="1:5">
      <c r="A23" s="153" t="s">
        <v>35</v>
      </c>
      <c r="B23" s="147" t="s">
        <v>37</v>
      </c>
      <c r="C23" s="154">
        <f t="shared" si="0"/>
        <v>1.0000508644124313E-2</v>
      </c>
      <c r="D23" s="56">
        <v>1415528</v>
      </c>
      <c r="E23" s="56">
        <v>14156</v>
      </c>
    </row>
    <row r="24" spans="1:5">
      <c r="A24" s="153" t="s">
        <v>38</v>
      </c>
      <c r="B24" s="147" t="s">
        <v>39</v>
      </c>
      <c r="C24" s="154">
        <f t="shared" si="0"/>
        <v>0.01</v>
      </c>
      <c r="D24" s="56">
        <f>1500000-500000</f>
        <v>1000000</v>
      </c>
      <c r="E24" s="56">
        <f>15000-5000</f>
        <v>10000</v>
      </c>
    </row>
    <row r="25" spans="1:5">
      <c r="A25" s="153" t="s">
        <v>40</v>
      </c>
      <c r="B25" s="147" t="s">
        <v>41</v>
      </c>
      <c r="C25" s="154">
        <f t="shared" si="0"/>
        <v>2.0001110144873907E-2</v>
      </c>
      <c r="D25" s="56">
        <v>216188</v>
      </c>
      <c r="E25" s="56">
        <v>4324</v>
      </c>
    </row>
    <row r="26" spans="1:5">
      <c r="A26" s="153" t="s">
        <v>40</v>
      </c>
      <c r="B26" s="147" t="s">
        <v>42</v>
      </c>
      <c r="C26" s="154">
        <f t="shared" si="0"/>
        <v>9.9990561362939198E-3</v>
      </c>
      <c r="D26" s="57">
        <f>96716+36400+36400</f>
        <v>169516</v>
      </c>
      <c r="E26" s="57">
        <f>967+364+364</f>
        <v>1695</v>
      </c>
    </row>
    <row r="27" spans="1:5">
      <c r="A27" s="153"/>
      <c r="B27" s="147"/>
      <c r="C27" s="154"/>
      <c r="D27" s="155"/>
      <c r="E27" s="155"/>
    </row>
    <row r="28" spans="1:5">
      <c r="A28" s="156"/>
      <c r="B28" s="157" t="s">
        <v>43</v>
      </c>
      <c r="C28" s="156"/>
      <c r="D28" s="158">
        <f>SUM(D6:D26)</f>
        <v>3932920</v>
      </c>
      <c r="E28" s="158">
        <f>SUM(E6:E26)</f>
        <v>41489</v>
      </c>
    </row>
    <row r="29" spans="1:5">
      <c r="A29" s="145"/>
      <c r="B29" s="145"/>
      <c r="C29" s="145"/>
      <c r="D29" s="145"/>
      <c r="E29" s="145"/>
    </row>
    <row r="30" spans="1:5">
      <c r="A30" s="153"/>
      <c r="B30" s="147" t="s">
        <v>44</v>
      </c>
      <c r="C30" s="154">
        <f t="shared" ref="C30:C34" si="1">E30/D30</f>
        <v>2.0001669123988094E-2</v>
      </c>
      <c r="D30" s="56">
        <v>71894</v>
      </c>
      <c r="E30" s="56">
        <v>1438</v>
      </c>
    </row>
    <row r="31" spans="1:5">
      <c r="A31" s="153" t="s">
        <v>45</v>
      </c>
      <c r="B31" s="147" t="s">
        <v>46</v>
      </c>
      <c r="C31" s="154">
        <f t="shared" si="1"/>
        <v>2.0213490801726096E-2</v>
      </c>
      <c r="D31" s="56">
        <v>39627</v>
      </c>
      <c r="E31" s="56">
        <v>801</v>
      </c>
    </row>
    <row r="32" spans="1:5">
      <c r="A32" s="55" t="s">
        <v>47</v>
      </c>
      <c r="B32" s="147" t="s">
        <v>48</v>
      </c>
      <c r="C32" s="154">
        <f t="shared" si="1"/>
        <v>0.02</v>
      </c>
      <c r="D32" s="56">
        <v>1412000</v>
      </c>
      <c r="E32" s="56">
        <v>28240</v>
      </c>
    </row>
    <row r="33" spans="1:5">
      <c r="A33" s="153" t="s">
        <v>38</v>
      </c>
      <c r="B33" s="147" t="s">
        <v>39</v>
      </c>
      <c r="C33" s="154">
        <f t="shared" si="1"/>
        <v>2.0001109407506379E-2</v>
      </c>
      <c r="D33" s="56">
        <f>2001213+355634-500000</f>
        <v>1856847</v>
      </c>
      <c r="E33" s="56">
        <f>40026+7113-10000</f>
        <v>37139</v>
      </c>
    </row>
    <row r="34" spans="1:5">
      <c r="A34" s="153" t="s">
        <v>40</v>
      </c>
      <c r="B34" s="147" t="s">
        <v>41</v>
      </c>
      <c r="C34" s="154">
        <f t="shared" si="1"/>
        <v>2.3941053858369952E-2</v>
      </c>
      <c r="D34" s="57">
        <v>1805309</v>
      </c>
      <c r="E34" s="57">
        <f>36108+7113</f>
        <v>43221</v>
      </c>
    </row>
    <row r="35" spans="1:5">
      <c r="A35" s="156"/>
      <c r="B35" s="157" t="s">
        <v>49</v>
      </c>
      <c r="C35" s="156"/>
      <c r="D35" s="158">
        <f>SUM(D30:D34)</f>
        <v>5185677</v>
      </c>
      <c r="E35" s="158">
        <f>SUM(E30:E34)</f>
        <v>110839</v>
      </c>
    </row>
    <row r="36" spans="1:5">
      <c r="A36" s="145"/>
      <c r="B36" s="145"/>
      <c r="C36" s="145"/>
      <c r="D36" s="145"/>
      <c r="E36" s="145"/>
    </row>
    <row r="37" spans="1:5">
      <c r="A37" s="54" t="s">
        <v>50</v>
      </c>
      <c r="B37" s="147" t="s">
        <v>51</v>
      </c>
      <c r="C37" s="154">
        <f>E37/D37</f>
        <v>9.9987456192466379E-2</v>
      </c>
      <c r="D37" s="159">
        <v>24793.11</v>
      </c>
      <c r="E37" s="159">
        <v>2479</v>
      </c>
    </row>
    <row r="38" spans="1:5">
      <c r="A38" s="156"/>
      <c r="B38" s="157" t="s">
        <v>52</v>
      </c>
      <c r="C38" s="160"/>
      <c r="D38" s="158">
        <f>SUM(D37:D37)</f>
        <v>24793.11</v>
      </c>
      <c r="E38" s="158">
        <f>SUM(E37:E37)</f>
        <v>2479</v>
      </c>
    </row>
    <row r="39" spans="1:5">
      <c r="A39" s="145"/>
      <c r="B39" s="145"/>
      <c r="C39" s="161"/>
      <c r="D39" s="145"/>
      <c r="E39" s="145"/>
    </row>
    <row r="40" spans="1:5">
      <c r="A40" s="145" t="s">
        <v>50</v>
      </c>
      <c r="B40" s="147" t="s">
        <v>53</v>
      </c>
      <c r="C40" s="154">
        <f>E40/D40</f>
        <v>1.158469763162159E-3</v>
      </c>
      <c r="D40" s="162">
        <v>2265056.96</v>
      </c>
      <c r="E40" s="162">
        <v>2624</v>
      </c>
    </row>
    <row r="41" spans="1:5">
      <c r="A41" s="156"/>
      <c r="B41" s="157" t="s">
        <v>54</v>
      </c>
      <c r="C41" s="160"/>
      <c r="D41" s="158">
        <f>SUM(D40:D40)</f>
        <v>2265056.96</v>
      </c>
      <c r="E41" s="158">
        <f>SUM(E40:E40)</f>
        <v>2624</v>
      </c>
    </row>
    <row r="42" spans="1:5">
      <c r="A42" s="163"/>
      <c r="B42" s="164"/>
      <c r="C42" s="165"/>
      <c r="D42" s="166"/>
      <c r="E42" s="166"/>
    </row>
    <row r="43" spans="1:5">
      <c r="A43" s="167"/>
      <c r="B43" s="168" t="s">
        <v>55</v>
      </c>
      <c r="C43" s="164"/>
      <c r="D43" s="169">
        <f>D28+D35+D38+D41</f>
        <v>11408447.07</v>
      </c>
      <c r="E43" s="169">
        <f>E28+E35+E38+E41</f>
        <v>157431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2"/>
  <sheetViews>
    <sheetView topLeftCell="A40" workbookViewId="0">
      <selection activeCell="E91" sqref="E91"/>
    </sheetView>
  </sheetViews>
  <sheetFormatPr defaultColWidth="9.140625" defaultRowHeight="13.5"/>
  <cols>
    <col min="1" max="1" width="6.28515625" style="122" customWidth="1"/>
    <col min="2" max="2" width="35.85546875" style="66" customWidth="1"/>
    <col min="3" max="3" width="9.42578125" style="66" customWidth="1"/>
    <col min="4" max="4" width="13.5703125" style="65" customWidth="1"/>
    <col min="5" max="5" width="10.28515625" style="65" customWidth="1"/>
    <col min="6" max="6" width="7.5703125" style="66" customWidth="1"/>
    <col min="7" max="7" width="9.5703125" style="66" customWidth="1"/>
    <col min="8" max="8" width="9.42578125" style="66" customWidth="1"/>
    <col min="9" max="16384" width="9.140625" style="66"/>
  </cols>
  <sheetData>
    <row r="1" spans="1:8">
      <c r="A1" s="209" t="s">
        <v>56</v>
      </c>
      <c r="B1" s="209"/>
      <c r="C1" s="209"/>
      <c r="D1" s="210"/>
      <c r="E1" s="210"/>
      <c r="F1" s="209"/>
    </row>
    <row r="2" spans="1:8">
      <c r="A2" s="209" t="s">
        <v>57</v>
      </c>
      <c r="B2" s="209"/>
      <c r="C2" s="209"/>
      <c r="D2" s="210"/>
      <c r="E2" s="210"/>
      <c r="F2" s="209"/>
    </row>
    <row r="3" spans="1:8">
      <c r="A3" s="96" t="s">
        <v>58</v>
      </c>
      <c r="B3" s="97" t="s">
        <v>7</v>
      </c>
      <c r="C3" s="97" t="s">
        <v>59</v>
      </c>
      <c r="D3" s="98" t="s">
        <v>9</v>
      </c>
      <c r="E3" s="98" t="s">
        <v>10</v>
      </c>
      <c r="F3" s="97" t="s">
        <v>60</v>
      </c>
    </row>
    <row r="4" spans="1:8" ht="15">
      <c r="A4" s="123"/>
      <c r="B4" s="123" t="s">
        <v>61</v>
      </c>
      <c r="C4" s="97"/>
      <c r="D4" s="98"/>
      <c r="E4" s="98"/>
      <c r="F4" s="97" t="s">
        <v>62</v>
      </c>
    </row>
    <row r="5" spans="1:8">
      <c r="A5" s="96">
        <v>1</v>
      </c>
      <c r="B5" s="124" t="s">
        <v>63</v>
      </c>
      <c r="C5" s="119">
        <v>0.01</v>
      </c>
      <c r="D5" s="98">
        <v>3000</v>
      </c>
      <c r="E5" s="104">
        <v>30</v>
      </c>
      <c r="F5" s="97"/>
      <c r="G5" s="125"/>
      <c r="H5" s="126"/>
    </row>
    <row r="6" spans="1:8">
      <c r="A6" s="96">
        <f>A5+1</f>
        <v>2</v>
      </c>
      <c r="B6" s="124" t="s">
        <v>64</v>
      </c>
      <c r="C6" s="119">
        <v>0.01</v>
      </c>
      <c r="D6" s="98">
        <v>2500</v>
      </c>
      <c r="E6" s="104">
        <v>25</v>
      </c>
      <c r="F6" s="97"/>
      <c r="G6" s="125"/>
      <c r="H6" s="126"/>
    </row>
    <row r="7" spans="1:8">
      <c r="A7" s="96">
        <f t="shared" ref="A7:A70" si="0">A6+1</f>
        <v>3</v>
      </c>
      <c r="B7" s="124" t="s">
        <v>12</v>
      </c>
      <c r="C7" s="119">
        <v>0.01</v>
      </c>
      <c r="D7" s="98">
        <v>16800</v>
      </c>
      <c r="E7" s="104">
        <v>168</v>
      </c>
      <c r="F7" s="97"/>
      <c r="G7" s="125"/>
      <c r="H7" s="126"/>
    </row>
    <row r="8" spans="1:8">
      <c r="A8" s="96">
        <f t="shared" si="0"/>
        <v>4</v>
      </c>
      <c r="B8" s="124" t="s">
        <v>12</v>
      </c>
      <c r="C8" s="119">
        <v>0.01</v>
      </c>
      <c r="D8" s="98">
        <v>11400</v>
      </c>
      <c r="E8" s="104">
        <v>114</v>
      </c>
      <c r="F8" s="97"/>
      <c r="G8" s="125"/>
      <c r="H8" s="126"/>
    </row>
    <row r="9" spans="1:8">
      <c r="A9" s="96">
        <f t="shared" si="0"/>
        <v>5</v>
      </c>
      <c r="B9" s="124" t="s">
        <v>12</v>
      </c>
      <c r="C9" s="119">
        <v>0.01</v>
      </c>
      <c r="D9" s="98">
        <v>13600</v>
      </c>
      <c r="E9" s="104">
        <v>136</v>
      </c>
      <c r="F9" s="97"/>
      <c r="G9" s="125"/>
      <c r="H9" s="126"/>
    </row>
    <row r="10" spans="1:8">
      <c r="A10" s="96">
        <f t="shared" si="0"/>
        <v>6</v>
      </c>
      <c r="B10" s="124" t="s">
        <v>12</v>
      </c>
      <c r="C10" s="119">
        <v>0.01</v>
      </c>
      <c r="D10" s="98">
        <v>8800</v>
      </c>
      <c r="E10" s="104">
        <v>88</v>
      </c>
      <c r="F10" s="97"/>
      <c r="G10" s="125"/>
      <c r="H10" s="126"/>
    </row>
    <row r="11" spans="1:8">
      <c r="A11" s="96">
        <f t="shared" si="0"/>
        <v>7</v>
      </c>
      <c r="B11" s="124" t="s">
        <v>15</v>
      </c>
      <c r="C11" s="119">
        <v>0.01</v>
      </c>
      <c r="D11" s="98">
        <v>35000</v>
      </c>
      <c r="E11" s="104">
        <v>350</v>
      </c>
      <c r="F11" s="97"/>
      <c r="G11" s="125"/>
      <c r="H11" s="126"/>
    </row>
    <row r="12" spans="1:8">
      <c r="A12" s="96">
        <f t="shared" si="0"/>
        <v>8</v>
      </c>
      <c r="B12" s="124" t="s">
        <v>15</v>
      </c>
      <c r="C12" s="119">
        <v>0.01</v>
      </c>
      <c r="D12" s="98">
        <v>6000</v>
      </c>
      <c r="E12" s="104">
        <v>60</v>
      </c>
      <c r="F12" s="97"/>
      <c r="G12" s="125"/>
      <c r="H12" s="126"/>
    </row>
    <row r="13" spans="1:8">
      <c r="A13" s="96">
        <f t="shared" si="0"/>
        <v>9</v>
      </c>
      <c r="B13" s="124" t="s">
        <v>17</v>
      </c>
      <c r="C13" s="119">
        <v>0.01</v>
      </c>
      <c r="D13" s="98">
        <v>20000</v>
      </c>
      <c r="E13" s="104">
        <v>200</v>
      </c>
      <c r="F13" s="97"/>
      <c r="G13" s="125"/>
      <c r="H13" s="126"/>
    </row>
    <row r="14" spans="1:8">
      <c r="A14" s="96">
        <f t="shared" si="0"/>
        <v>10</v>
      </c>
      <c r="B14" s="124" t="s">
        <v>17</v>
      </c>
      <c r="C14" s="119">
        <v>0.01</v>
      </c>
      <c r="D14" s="98">
        <v>15000</v>
      </c>
      <c r="E14" s="104">
        <v>150</v>
      </c>
      <c r="F14" s="97"/>
      <c r="G14" s="125"/>
      <c r="H14" s="126"/>
    </row>
    <row r="15" spans="1:8">
      <c r="A15" s="96">
        <f t="shared" si="0"/>
        <v>11</v>
      </c>
      <c r="B15" s="124" t="s">
        <v>65</v>
      </c>
      <c r="C15" s="119">
        <v>0.01</v>
      </c>
      <c r="D15" s="98">
        <v>10374</v>
      </c>
      <c r="E15" s="104">
        <v>104</v>
      </c>
      <c r="F15" s="97"/>
      <c r="G15" s="125"/>
      <c r="H15" s="126"/>
    </row>
    <row r="16" spans="1:8">
      <c r="A16" s="96">
        <f t="shared" si="0"/>
        <v>12</v>
      </c>
      <c r="B16" s="124" t="s">
        <v>19</v>
      </c>
      <c r="C16" s="119">
        <v>0.01</v>
      </c>
      <c r="D16" s="98">
        <v>50000</v>
      </c>
      <c r="E16" s="104">
        <v>500</v>
      </c>
      <c r="F16" s="97"/>
      <c r="G16" s="125"/>
      <c r="H16" s="126"/>
    </row>
    <row r="17" spans="1:8">
      <c r="A17" s="96">
        <f t="shared" si="0"/>
        <v>13</v>
      </c>
      <c r="B17" s="124" t="s">
        <v>19</v>
      </c>
      <c r="C17" s="119">
        <v>0.01</v>
      </c>
      <c r="D17" s="98">
        <v>50000</v>
      </c>
      <c r="E17" s="104">
        <v>500</v>
      </c>
      <c r="F17" s="97"/>
      <c r="G17" s="125"/>
      <c r="H17" s="126"/>
    </row>
    <row r="18" spans="1:8">
      <c r="A18" s="96">
        <f t="shared" si="0"/>
        <v>14</v>
      </c>
      <c r="B18" s="124" t="s">
        <v>19</v>
      </c>
      <c r="C18" s="119">
        <v>0.01</v>
      </c>
      <c r="D18" s="98">
        <v>50000</v>
      </c>
      <c r="E18" s="104">
        <v>500</v>
      </c>
      <c r="F18" s="97"/>
      <c r="G18" s="125"/>
      <c r="H18" s="126"/>
    </row>
    <row r="19" spans="1:8">
      <c r="A19" s="96">
        <f t="shared" si="0"/>
        <v>15</v>
      </c>
      <c r="B19" s="124" t="s">
        <v>19</v>
      </c>
      <c r="C19" s="119">
        <v>0.01</v>
      </c>
      <c r="D19" s="98">
        <v>10000</v>
      </c>
      <c r="E19" s="104">
        <v>100</v>
      </c>
      <c r="F19" s="97"/>
      <c r="G19" s="125"/>
      <c r="H19" s="126"/>
    </row>
    <row r="20" spans="1:8">
      <c r="A20" s="96">
        <f t="shared" si="0"/>
        <v>16</v>
      </c>
      <c r="B20" s="124" t="s">
        <v>19</v>
      </c>
      <c r="C20" s="119">
        <v>0.01</v>
      </c>
      <c r="D20" s="98">
        <v>15000</v>
      </c>
      <c r="E20" s="104">
        <v>150</v>
      </c>
      <c r="F20" s="97"/>
      <c r="G20" s="125"/>
      <c r="H20" s="126"/>
    </row>
    <row r="21" spans="1:8">
      <c r="A21" s="96">
        <f t="shared" si="0"/>
        <v>17</v>
      </c>
      <c r="B21" s="124" t="s">
        <v>66</v>
      </c>
      <c r="C21" s="119">
        <v>0.01</v>
      </c>
      <c r="D21" s="98">
        <v>50000</v>
      </c>
      <c r="E21" s="104">
        <v>500</v>
      </c>
      <c r="F21" s="97"/>
      <c r="G21" s="125"/>
      <c r="H21" s="126"/>
    </row>
    <row r="22" spans="1:8">
      <c r="A22" s="96">
        <f t="shared" si="0"/>
        <v>18</v>
      </c>
      <c r="B22" s="124" t="s">
        <v>66</v>
      </c>
      <c r="C22" s="119">
        <v>0.01</v>
      </c>
      <c r="D22" s="98">
        <v>20000</v>
      </c>
      <c r="E22" s="104">
        <v>200</v>
      </c>
      <c r="F22" s="97"/>
      <c r="G22" s="125"/>
      <c r="H22" s="126"/>
    </row>
    <row r="23" spans="1:8">
      <c r="A23" s="96">
        <f t="shared" si="0"/>
        <v>19</v>
      </c>
      <c r="B23" s="124" t="s">
        <v>67</v>
      </c>
      <c r="C23" s="119">
        <v>0.01</v>
      </c>
      <c r="D23" s="98">
        <v>10000</v>
      </c>
      <c r="E23" s="104">
        <v>100</v>
      </c>
      <c r="F23" s="97"/>
      <c r="G23" s="125"/>
      <c r="H23" s="126"/>
    </row>
    <row r="24" spans="1:8">
      <c r="A24" s="96">
        <f t="shared" si="0"/>
        <v>20</v>
      </c>
      <c r="B24" s="124" t="s">
        <v>68</v>
      </c>
      <c r="C24" s="119">
        <v>0.01</v>
      </c>
      <c r="D24" s="98">
        <v>4000</v>
      </c>
      <c r="E24" s="104">
        <v>40</v>
      </c>
      <c r="F24" s="97"/>
      <c r="G24" s="125"/>
      <c r="H24" s="126"/>
    </row>
    <row r="25" spans="1:8">
      <c r="A25" s="96">
        <f t="shared" si="0"/>
        <v>21</v>
      </c>
      <c r="B25" s="124" t="s">
        <v>21</v>
      </c>
      <c r="C25" s="119">
        <v>0.01</v>
      </c>
      <c r="D25" s="98">
        <v>50000</v>
      </c>
      <c r="E25" s="104">
        <v>500</v>
      </c>
      <c r="F25" s="97"/>
      <c r="G25" s="125"/>
      <c r="H25" s="126"/>
    </row>
    <row r="26" spans="1:8">
      <c r="A26" s="96">
        <f t="shared" si="0"/>
        <v>22</v>
      </c>
      <c r="B26" s="124" t="s">
        <v>21</v>
      </c>
      <c r="C26" s="119">
        <v>0.01</v>
      </c>
      <c r="D26" s="98">
        <v>30000</v>
      </c>
      <c r="E26" s="104">
        <v>300</v>
      </c>
      <c r="F26" s="97"/>
      <c r="G26" s="125"/>
      <c r="H26" s="126"/>
    </row>
    <row r="27" spans="1:8">
      <c r="A27" s="96">
        <f t="shared" si="0"/>
        <v>23</v>
      </c>
      <c r="B27" s="124" t="s">
        <v>21</v>
      </c>
      <c r="C27" s="119">
        <v>0.01</v>
      </c>
      <c r="D27" s="98">
        <v>20000</v>
      </c>
      <c r="E27" s="104">
        <v>200</v>
      </c>
      <c r="F27" s="97"/>
      <c r="G27" s="125"/>
      <c r="H27" s="126"/>
    </row>
    <row r="28" spans="1:8">
      <c r="A28" s="96">
        <f t="shared" si="0"/>
        <v>24</v>
      </c>
      <c r="B28" s="124" t="s">
        <v>21</v>
      </c>
      <c r="C28" s="119">
        <v>0.01</v>
      </c>
      <c r="D28" s="98">
        <v>30000</v>
      </c>
      <c r="E28" s="104">
        <v>300</v>
      </c>
      <c r="F28" s="97"/>
      <c r="G28" s="125"/>
      <c r="H28" s="126"/>
    </row>
    <row r="29" spans="1:8">
      <c r="A29" s="96">
        <f t="shared" si="0"/>
        <v>25</v>
      </c>
      <c r="B29" s="124" t="s">
        <v>69</v>
      </c>
      <c r="C29" s="119">
        <v>0.01</v>
      </c>
      <c r="D29" s="98">
        <v>8000</v>
      </c>
      <c r="E29" s="104">
        <v>80</v>
      </c>
      <c r="F29" s="97"/>
      <c r="G29" s="125"/>
      <c r="H29" s="126"/>
    </row>
    <row r="30" spans="1:8">
      <c r="A30" s="96">
        <f t="shared" si="0"/>
        <v>26</v>
      </c>
      <c r="B30" s="124" t="s">
        <v>22</v>
      </c>
      <c r="C30" s="119">
        <v>0.01</v>
      </c>
      <c r="D30" s="98">
        <v>50000</v>
      </c>
      <c r="E30" s="104">
        <v>500</v>
      </c>
      <c r="F30" s="97"/>
      <c r="G30" s="125"/>
      <c r="H30" s="126"/>
    </row>
    <row r="31" spans="1:8">
      <c r="A31" s="96">
        <f t="shared" si="0"/>
        <v>27</v>
      </c>
      <c r="B31" s="124" t="s">
        <v>22</v>
      </c>
      <c r="C31" s="119">
        <v>0.01</v>
      </c>
      <c r="D31" s="98">
        <v>20000</v>
      </c>
      <c r="E31" s="104">
        <v>200</v>
      </c>
      <c r="F31" s="97"/>
      <c r="G31" s="125"/>
      <c r="H31" s="126"/>
    </row>
    <row r="32" spans="1:8">
      <c r="A32" s="96">
        <f t="shared" si="0"/>
        <v>28</v>
      </c>
      <c r="B32" s="124" t="s">
        <v>22</v>
      </c>
      <c r="C32" s="119">
        <v>0.01</v>
      </c>
      <c r="D32" s="98">
        <v>50000</v>
      </c>
      <c r="E32" s="104">
        <v>500</v>
      </c>
      <c r="F32" s="97"/>
      <c r="G32" s="125"/>
      <c r="H32" s="126"/>
    </row>
    <row r="33" spans="1:8">
      <c r="A33" s="96">
        <f t="shared" si="0"/>
        <v>29</v>
      </c>
      <c r="B33" s="124" t="s">
        <v>24</v>
      </c>
      <c r="C33" s="119">
        <v>0.01</v>
      </c>
      <c r="D33" s="98">
        <v>80000</v>
      </c>
      <c r="E33" s="104">
        <v>800</v>
      </c>
      <c r="F33" s="97"/>
      <c r="G33" s="125"/>
      <c r="H33" s="126"/>
    </row>
    <row r="34" spans="1:8">
      <c r="A34" s="96">
        <f t="shared" si="0"/>
        <v>30</v>
      </c>
      <c r="B34" s="124" t="s">
        <v>24</v>
      </c>
      <c r="C34" s="119">
        <v>0.01</v>
      </c>
      <c r="D34" s="98">
        <v>30000</v>
      </c>
      <c r="E34" s="104">
        <v>300</v>
      </c>
      <c r="F34" s="97"/>
      <c r="G34" s="125"/>
      <c r="H34" s="126"/>
    </row>
    <row r="35" spans="1:8">
      <c r="A35" s="96">
        <f t="shared" si="0"/>
        <v>31</v>
      </c>
      <c r="B35" s="124" t="s">
        <v>70</v>
      </c>
      <c r="C35" s="119">
        <v>0.01</v>
      </c>
      <c r="D35" s="98">
        <v>40000</v>
      </c>
      <c r="E35" s="104">
        <v>400</v>
      </c>
      <c r="F35" s="97"/>
      <c r="G35" s="125"/>
      <c r="H35" s="126"/>
    </row>
    <row r="36" spans="1:8">
      <c r="A36" s="96">
        <f t="shared" si="0"/>
        <v>32</v>
      </c>
      <c r="B36" s="124" t="s">
        <v>71</v>
      </c>
      <c r="C36" s="119">
        <v>0.01</v>
      </c>
      <c r="D36" s="98">
        <v>50000</v>
      </c>
      <c r="E36" s="104">
        <v>500</v>
      </c>
      <c r="F36" s="97"/>
      <c r="G36" s="125"/>
      <c r="H36" s="126"/>
    </row>
    <row r="37" spans="1:8">
      <c r="A37" s="96">
        <f t="shared" si="0"/>
        <v>33</v>
      </c>
      <c r="B37" s="124" t="s">
        <v>72</v>
      </c>
      <c r="C37" s="119">
        <v>0.01</v>
      </c>
      <c r="D37" s="98">
        <v>32656</v>
      </c>
      <c r="E37" s="104">
        <v>326</v>
      </c>
      <c r="F37" s="97"/>
      <c r="G37" s="125"/>
      <c r="H37" s="126"/>
    </row>
    <row r="38" spans="1:8">
      <c r="A38" s="96">
        <f t="shared" si="0"/>
        <v>34</v>
      </c>
      <c r="B38" s="124" t="s">
        <v>73</v>
      </c>
      <c r="C38" s="119">
        <v>0.01</v>
      </c>
      <c r="D38" s="98">
        <v>40000</v>
      </c>
      <c r="E38" s="104">
        <v>400</v>
      </c>
      <c r="F38" s="97"/>
      <c r="G38" s="125"/>
      <c r="H38" s="126"/>
    </row>
    <row r="39" spans="1:8">
      <c r="A39" s="96">
        <f t="shared" si="0"/>
        <v>35</v>
      </c>
      <c r="B39" s="124" t="s">
        <v>26</v>
      </c>
      <c r="C39" s="119">
        <v>0.01</v>
      </c>
      <c r="D39" s="98">
        <v>1200</v>
      </c>
      <c r="E39" s="104">
        <v>12</v>
      </c>
      <c r="F39" s="97"/>
      <c r="G39" s="125"/>
      <c r="H39" s="126"/>
    </row>
    <row r="40" spans="1:8">
      <c r="A40" s="96">
        <f t="shared" si="0"/>
        <v>36</v>
      </c>
      <c r="B40" s="124" t="s">
        <v>27</v>
      </c>
      <c r="C40" s="119">
        <v>0.01</v>
      </c>
      <c r="D40" s="98">
        <v>4200</v>
      </c>
      <c r="E40" s="104">
        <v>42</v>
      </c>
      <c r="F40" s="97"/>
      <c r="G40" s="125"/>
      <c r="H40" s="126"/>
    </row>
    <row r="41" spans="1:8">
      <c r="A41" s="96">
        <f t="shared" si="0"/>
        <v>37</v>
      </c>
      <c r="B41" s="124" t="s">
        <v>27</v>
      </c>
      <c r="C41" s="119">
        <v>0.01</v>
      </c>
      <c r="D41" s="98">
        <v>7000</v>
      </c>
      <c r="E41" s="104">
        <v>70</v>
      </c>
      <c r="F41" s="97"/>
      <c r="G41" s="125"/>
      <c r="H41" s="126"/>
    </row>
    <row r="42" spans="1:8">
      <c r="A42" s="96">
        <f t="shared" si="0"/>
        <v>38</v>
      </c>
      <c r="B42" s="124" t="s">
        <v>27</v>
      </c>
      <c r="C42" s="119">
        <v>0.01</v>
      </c>
      <c r="D42" s="98">
        <v>4200</v>
      </c>
      <c r="E42" s="104">
        <v>42</v>
      </c>
      <c r="F42" s="97"/>
      <c r="G42" s="125"/>
      <c r="H42" s="126"/>
    </row>
    <row r="43" spans="1:8">
      <c r="A43" s="96">
        <f t="shared" si="0"/>
        <v>39</v>
      </c>
      <c r="B43" s="124" t="s">
        <v>27</v>
      </c>
      <c r="C43" s="119">
        <v>0.01</v>
      </c>
      <c r="D43" s="98">
        <v>6300</v>
      </c>
      <c r="E43" s="104">
        <v>63</v>
      </c>
      <c r="F43" s="97"/>
      <c r="G43" s="125"/>
      <c r="H43" s="126"/>
    </row>
    <row r="44" spans="1:8">
      <c r="A44" s="96">
        <f t="shared" si="0"/>
        <v>40</v>
      </c>
      <c r="B44" s="124" t="s">
        <v>28</v>
      </c>
      <c r="C44" s="119">
        <v>0.01</v>
      </c>
      <c r="D44" s="98">
        <v>5700</v>
      </c>
      <c r="E44" s="104">
        <v>57</v>
      </c>
      <c r="F44" s="97"/>
      <c r="G44" s="125"/>
      <c r="H44" s="126"/>
    </row>
    <row r="45" spans="1:8">
      <c r="A45" s="96">
        <f t="shared" si="0"/>
        <v>41</v>
      </c>
      <c r="B45" s="124" t="s">
        <v>28</v>
      </c>
      <c r="C45" s="119">
        <v>0.01</v>
      </c>
      <c r="D45" s="98">
        <v>6250</v>
      </c>
      <c r="E45" s="104">
        <v>62</v>
      </c>
      <c r="F45" s="97"/>
      <c r="G45" s="125"/>
      <c r="H45" s="126"/>
    </row>
    <row r="46" spans="1:8">
      <c r="A46" s="96">
        <f t="shared" si="0"/>
        <v>42</v>
      </c>
      <c r="B46" s="124" t="s">
        <v>28</v>
      </c>
      <c r="C46" s="119">
        <v>0.01</v>
      </c>
      <c r="D46" s="98">
        <v>5550</v>
      </c>
      <c r="E46" s="104">
        <v>55</v>
      </c>
      <c r="F46" s="97"/>
      <c r="G46" s="125"/>
      <c r="H46" s="126"/>
    </row>
    <row r="47" spans="1:8">
      <c r="A47" s="96">
        <f t="shared" si="0"/>
        <v>43</v>
      </c>
      <c r="B47" s="124" t="s">
        <v>28</v>
      </c>
      <c r="C47" s="119">
        <v>0.01</v>
      </c>
      <c r="D47" s="98">
        <v>6250</v>
      </c>
      <c r="E47" s="104">
        <v>62</v>
      </c>
      <c r="F47" s="97"/>
      <c r="G47" s="125"/>
      <c r="H47" s="126"/>
    </row>
    <row r="48" spans="1:8">
      <c r="A48" s="96">
        <f t="shared" si="0"/>
        <v>44</v>
      </c>
      <c r="B48" s="124" t="s">
        <v>74</v>
      </c>
      <c r="C48" s="119">
        <v>0.01</v>
      </c>
      <c r="D48" s="98">
        <v>7500</v>
      </c>
      <c r="E48" s="104">
        <v>75</v>
      </c>
      <c r="F48" s="97"/>
      <c r="G48" s="125"/>
      <c r="H48" s="126"/>
    </row>
    <row r="49" spans="1:8">
      <c r="A49" s="96">
        <f t="shared" si="0"/>
        <v>45</v>
      </c>
      <c r="B49" s="124" t="s">
        <v>74</v>
      </c>
      <c r="C49" s="119">
        <v>0.01</v>
      </c>
      <c r="D49" s="98">
        <v>2275</v>
      </c>
      <c r="E49" s="104">
        <v>23</v>
      </c>
      <c r="F49" s="97"/>
      <c r="G49" s="125"/>
      <c r="H49" s="126"/>
    </row>
    <row r="50" spans="1:8">
      <c r="A50" s="96">
        <f t="shared" si="0"/>
        <v>46</v>
      </c>
      <c r="B50" s="124" t="s">
        <v>30</v>
      </c>
      <c r="C50" s="119">
        <v>0.01</v>
      </c>
      <c r="D50" s="98">
        <v>3200</v>
      </c>
      <c r="E50" s="104">
        <v>32</v>
      </c>
      <c r="F50" s="97"/>
      <c r="G50" s="125"/>
      <c r="H50" s="126"/>
    </row>
    <row r="51" spans="1:8">
      <c r="A51" s="96">
        <f t="shared" si="0"/>
        <v>47</v>
      </c>
      <c r="B51" s="124" t="s">
        <v>30</v>
      </c>
      <c r="C51" s="119">
        <v>0.01</v>
      </c>
      <c r="D51" s="98">
        <v>3050</v>
      </c>
      <c r="E51" s="104">
        <v>30</v>
      </c>
      <c r="F51" s="97"/>
      <c r="G51" s="125"/>
      <c r="H51" s="126"/>
    </row>
    <row r="52" spans="1:8">
      <c r="A52" s="96">
        <f t="shared" si="0"/>
        <v>48</v>
      </c>
      <c r="B52" s="124" t="s">
        <v>75</v>
      </c>
      <c r="C52" s="119">
        <v>0.01</v>
      </c>
      <c r="D52" s="98">
        <v>12600</v>
      </c>
      <c r="E52" s="104">
        <v>126</v>
      </c>
      <c r="F52" s="97"/>
      <c r="G52" s="125"/>
      <c r="H52" s="126"/>
    </row>
    <row r="53" spans="1:8">
      <c r="A53" s="96">
        <f t="shared" si="0"/>
        <v>49</v>
      </c>
      <c r="B53" s="124" t="s">
        <v>75</v>
      </c>
      <c r="C53" s="119">
        <v>0.01</v>
      </c>
      <c r="D53" s="98">
        <v>12500</v>
      </c>
      <c r="E53" s="104">
        <v>125</v>
      </c>
      <c r="F53" s="97"/>
      <c r="G53" s="125"/>
      <c r="H53" s="126"/>
    </row>
    <row r="54" spans="1:8">
      <c r="A54" s="96">
        <f t="shared" si="0"/>
        <v>50</v>
      </c>
      <c r="B54" s="124" t="s">
        <v>33</v>
      </c>
      <c r="C54" s="119">
        <v>0.01</v>
      </c>
      <c r="D54" s="98">
        <v>9300</v>
      </c>
      <c r="E54" s="104">
        <v>93</v>
      </c>
      <c r="F54" s="97"/>
      <c r="G54" s="125"/>
      <c r="H54" s="126"/>
    </row>
    <row r="55" spans="1:8">
      <c r="A55" s="96">
        <f t="shared" si="0"/>
        <v>51</v>
      </c>
      <c r="B55" s="124" t="s">
        <v>33</v>
      </c>
      <c r="C55" s="119">
        <v>0.01</v>
      </c>
      <c r="D55" s="98">
        <v>8800</v>
      </c>
      <c r="E55" s="104">
        <v>88</v>
      </c>
      <c r="F55" s="97"/>
      <c r="G55" s="125"/>
      <c r="H55" s="126"/>
    </row>
    <row r="56" spans="1:8">
      <c r="A56" s="96">
        <f t="shared" si="0"/>
        <v>52</v>
      </c>
      <c r="B56" s="124" t="s">
        <v>33</v>
      </c>
      <c r="C56" s="119">
        <v>0.01</v>
      </c>
      <c r="D56" s="98">
        <v>2100</v>
      </c>
      <c r="E56" s="104">
        <v>21</v>
      </c>
      <c r="F56" s="97"/>
      <c r="G56" s="125"/>
      <c r="H56" s="126"/>
    </row>
    <row r="57" spans="1:8">
      <c r="A57" s="96">
        <f t="shared" si="0"/>
        <v>53</v>
      </c>
      <c r="B57" s="124" t="s">
        <v>76</v>
      </c>
      <c r="C57" s="119">
        <v>0.01</v>
      </c>
      <c r="D57" s="98">
        <v>23400</v>
      </c>
      <c r="E57" s="104">
        <v>234</v>
      </c>
      <c r="F57" s="97"/>
      <c r="G57" s="125"/>
      <c r="H57" s="126"/>
    </row>
    <row r="58" spans="1:8">
      <c r="A58" s="96">
        <f t="shared" si="0"/>
        <v>54</v>
      </c>
      <c r="B58" s="124" t="s">
        <v>77</v>
      </c>
      <c r="C58" s="119">
        <v>0.01</v>
      </c>
      <c r="D58" s="98">
        <v>2000</v>
      </c>
      <c r="E58" s="104">
        <v>20</v>
      </c>
      <c r="F58" s="97"/>
      <c r="G58" s="125"/>
      <c r="H58" s="126"/>
    </row>
    <row r="59" spans="1:8">
      <c r="A59" s="96">
        <f t="shared" si="0"/>
        <v>55</v>
      </c>
      <c r="B59" s="124" t="s">
        <v>78</v>
      </c>
      <c r="C59" s="119">
        <v>0.01</v>
      </c>
      <c r="D59" s="98">
        <v>11480</v>
      </c>
      <c r="E59" s="104">
        <v>114</v>
      </c>
      <c r="F59" s="97"/>
      <c r="G59" s="125"/>
      <c r="H59" s="126"/>
    </row>
    <row r="60" spans="1:8">
      <c r="A60" s="96">
        <f t="shared" si="0"/>
        <v>56</v>
      </c>
      <c r="B60" s="124" t="s">
        <v>37</v>
      </c>
      <c r="C60" s="119">
        <v>0.01</v>
      </c>
      <c r="D60" s="98">
        <v>552895</v>
      </c>
      <c r="E60" s="104">
        <v>5529</v>
      </c>
      <c r="F60" s="97"/>
      <c r="G60" s="125"/>
      <c r="H60" s="126"/>
    </row>
    <row r="61" spans="1:8">
      <c r="A61" s="96">
        <f t="shared" si="0"/>
        <v>57</v>
      </c>
      <c r="B61" s="124" t="s">
        <v>37</v>
      </c>
      <c r="C61" s="119">
        <v>0.01</v>
      </c>
      <c r="D61" s="98">
        <v>639563</v>
      </c>
      <c r="E61" s="104">
        <v>6396</v>
      </c>
      <c r="F61" s="127"/>
      <c r="G61" s="125"/>
      <c r="H61" s="126"/>
    </row>
    <row r="62" spans="1:8">
      <c r="A62" s="96">
        <f t="shared" si="0"/>
        <v>58</v>
      </c>
      <c r="B62" s="124" t="s">
        <v>37</v>
      </c>
      <c r="C62" s="119">
        <v>0.01</v>
      </c>
      <c r="D62" s="98">
        <v>50700</v>
      </c>
      <c r="E62" s="104">
        <v>507</v>
      </c>
      <c r="F62" s="97"/>
      <c r="G62" s="125"/>
      <c r="H62" s="126"/>
    </row>
    <row r="63" spans="1:8">
      <c r="A63" s="96">
        <f t="shared" si="0"/>
        <v>59</v>
      </c>
      <c r="B63" s="124" t="s">
        <v>37</v>
      </c>
      <c r="C63" s="119">
        <v>0.01</v>
      </c>
      <c r="D63" s="98">
        <v>370060</v>
      </c>
      <c r="E63" s="104">
        <v>3701</v>
      </c>
      <c r="F63" s="97"/>
      <c r="G63" s="125"/>
      <c r="H63" s="126"/>
    </row>
    <row r="64" spans="1:8">
      <c r="A64" s="96">
        <f t="shared" si="0"/>
        <v>60</v>
      </c>
      <c r="B64" s="124" t="s">
        <v>37</v>
      </c>
      <c r="C64" s="119">
        <v>0.01</v>
      </c>
      <c r="D64" s="98">
        <v>1409678</v>
      </c>
      <c r="E64" s="104">
        <v>14097</v>
      </c>
      <c r="F64" s="97"/>
      <c r="G64" s="125"/>
      <c r="H64" s="126"/>
    </row>
    <row r="65" spans="1:9">
      <c r="A65" s="96">
        <f t="shared" si="0"/>
        <v>61</v>
      </c>
      <c r="B65" s="124" t="s">
        <v>39</v>
      </c>
      <c r="C65" s="119">
        <v>0.01</v>
      </c>
      <c r="D65" s="98">
        <v>47320</v>
      </c>
      <c r="E65" s="104">
        <v>473</v>
      </c>
      <c r="F65" s="97"/>
      <c r="G65" s="125"/>
      <c r="H65" s="126"/>
    </row>
    <row r="66" spans="1:9">
      <c r="A66" s="96">
        <f t="shared" si="0"/>
        <v>62</v>
      </c>
      <c r="B66" s="124" t="s">
        <v>41</v>
      </c>
      <c r="C66" s="119">
        <v>0.01</v>
      </c>
      <c r="D66" s="98">
        <v>102440</v>
      </c>
      <c r="E66" s="104">
        <v>1024</v>
      </c>
      <c r="F66" s="97"/>
      <c r="G66" s="125"/>
      <c r="H66" s="126"/>
    </row>
    <row r="67" spans="1:9">
      <c r="A67" s="96">
        <f t="shared" si="0"/>
        <v>63</v>
      </c>
      <c r="B67" s="124" t="s">
        <v>42</v>
      </c>
      <c r="C67" s="119">
        <v>0.01</v>
      </c>
      <c r="D67" s="98">
        <v>462408</v>
      </c>
      <c r="E67" s="104">
        <v>4624</v>
      </c>
      <c r="F67" s="97"/>
      <c r="G67" s="125"/>
      <c r="H67" s="126"/>
    </row>
    <row r="68" spans="1:9">
      <c r="A68" s="96">
        <f t="shared" si="0"/>
        <v>64</v>
      </c>
      <c r="B68" s="124" t="s">
        <v>42</v>
      </c>
      <c r="C68" s="119">
        <v>0.01</v>
      </c>
      <c r="D68" s="98">
        <v>13520</v>
      </c>
      <c r="E68" s="104">
        <v>135</v>
      </c>
      <c r="F68" s="97"/>
      <c r="G68" s="125"/>
      <c r="H68" s="126"/>
    </row>
    <row r="69" spans="1:9">
      <c r="A69" s="96">
        <f t="shared" si="0"/>
        <v>65</v>
      </c>
      <c r="B69" s="124" t="s">
        <v>42</v>
      </c>
      <c r="C69" s="119">
        <v>0.01</v>
      </c>
      <c r="D69" s="98">
        <v>57600</v>
      </c>
      <c r="E69" s="104">
        <v>576</v>
      </c>
      <c r="F69" s="97"/>
      <c r="G69" s="125"/>
      <c r="H69" s="126"/>
    </row>
    <row r="70" spans="1:9">
      <c r="A70" s="96">
        <f t="shared" si="0"/>
        <v>66</v>
      </c>
      <c r="B70" s="124" t="s">
        <v>42</v>
      </c>
      <c r="C70" s="119">
        <v>0.01</v>
      </c>
      <c r="D70" s="98">
        <v>32500</v>
      </c>
      <c r="E70" s="104">
        <v>325</v>
      </c>
      <c r="F70" s="97"/>
      <c r="G70" s="125"/>
      <c r="H70" s="126"/>
    </row>
    <row r="71" spans="1:9">
      <c r="A71" s="96"/>
      <c r="B71" s="128"/>
      <c r="C71" s="128" t="s">
        <v>79</v>
      </c>
      <c r="D71" s="129">
        <f>SUM(D5:D70)</f>
        <v>4815669</v>
      </c>
      <c r="E71" s="129">
        <f>SUM(E5:E70)</f>
        <v>48154</v>
      </c>
      <c r="F71" s="130" t="s">
        <v>62</v>
      </c>
      <c r="G71" s="131"/>
      <c r="H71" s="126"/>
      <c r="I71" s="126"/>
    </row>
    <row r="72" spans="1:9">
      <c r="A72" s="96"/>
      <c r="B72" s="132"/>
      <c r="C72" s="107"/>
      <c r="D72" s="98"/>
      <c r="E72" s="133"/>
      <c r="F72" s="97"/>
      <c r="G72" s="125"/>
    </row>
    <row r="73" spans="1:9">
      <c r="A73" s="96"/>
      <c r="B73" s="111"/>
      <c r="C73" s="130"/>
      <c r="D73" s="134"/>
      <c r="E73" s="134"/>
      <c r="F73" s="98"/>
      <c r="G73" s="125"/>
    </row>
    <row r="74" spans="1:9" ht="15">
      <c r="A74" s="135"/>
      <c r="B74" s="136" t="s">
        <v>80</v>
      </c>
      <c r="C74" s="137"/>
      <c r="D74" s="98"/>
      <c r="E74" s="97"/>
      <c r="F74" s="127"/>
      <c r="G74" s="125"/>
    </row>
    <row r="75" spans="1:9">
      <c r="A75" s="96">
        <v>1</v>
      </c>
      <c r="B75" s="132" t="s">
        <v>81</v>
      </c>
      <c r="C75" s="107">
        <v>0.02</v>
      </c>
      <c r="D75" s="98">
        <v>71372</v>
      </c>
      <c r="E75" s="138">
        <f>D75*2/100</f>
        <v>1427.44</v>
      </c>
      <c r="F75" s="127"/>
      <c r="G75" s="125"/>
      <c r="H75" s="126"/>
    </row>
    <row r="76" spans="1:9">
      <c r="A76" s="96">
        <v>2</v>
      </c>
      <c r="B76" s="132" t="s">
        <v>46</v>
      </c>
      <c r="C76" s="107">
        <v>0.02</v>
      </c>
      <c r="D76" s="98">
        <v>40267</v>
      </c>
      <c r="E76" s="138">
        <v>805</v>
      </c>
      <c r="F76" s="127"/>
      <c r="G76" s="125"/>
      <c r="H76" s="126"/>
    </row>
    <row r="77" spans="1:9">
      <c r="A77" s="96">
        <v>2</v>
      </c>
      <c r="B77" s="132" t="s">
        <v>82</v>
      </c>
      <c r="C77" s="107">
        <v>0.02</v>
      </c>
      <c r="D77" s="98">
        <v>2471000</v>
      </c>
      <c r="E77" s="138">
        <v>49420</v>
      </c>
      <c r="F77" s="127"/>
      <c r="G77" s="125"/>
      <c r="H77" s="126"/>
    </row>
    <row r="78" spans="1:9">
      <c r="A78" s="96">
        <v>3</v>
      </c>
      <c r="B78" s="132" t="s">
        <v>83</v>
      </c>
      <c r="C78" s="107">
        <v>0.02</v>
      </c>
      <c r="D78" s="98">
        <f>500000+225153+500000+500000+231865+500000+168891+500000+209249</f>
        <v>3335158</v>
      </c>
      <c r="E78" s="138">
        <v>66703</v>
      </c>
      <c r="F78" s="127"/>
      <c r="G78" s="125"/>
      <c r="H78" s="126"/>
    </row>
    <row r="79" spans="1:9">
      <c r="A79" s="96">
        <v>4</v>
      </c>
      <c r="B79" s="132" t="s">
        <v>83</v>
      </c>
      <c r="C79" s="107">
        <v>0.02</v>
      </c>
      <c r="D79" s="98">
        <f>1157399+355110+300000+300000+106935+300000+129500</f>
        <v>2648944</v>
      </c>
      <c r="E79" s="138">
        <v>52979</v>
      </c>
      <c r="F79" s="127"/>
      <c r="G79" s="125"/>
      <c r="H79" s="126"/>
    </row>
    <row r="80" spans="1:9">
      <c r="A80" s="96"/>
      <c r="B80" s="97"/>
      <c r="C80" s="130" t="s">
        <v>79</v>
      </c>
      <c r="D80" s="134">
        <f>SUM(D75:D79)</f>
        <v>8566741</v>
      </c>
      <c r="E80" s="139">
        <f>SUM(E75:E79)</f>
        <v>171334.44</v>
      </c>
      <c r="F80" s="140" t="s">
        <v>62</v>
      </c>
      <c r="G80" s="125"/>
    </row>
    <row r="81" spans="1:7">
      <c r="A81" s="96"/>
      <c r="B81" s="111" t="s">
        <v>84</v>
      </c>
      <c r="C81" s="141"/>
      <c r="D81" s="98"/>
      <c r="E81" s="98"/>
      <c r="F81" s="127"/>
      <c r="G81" s="125"/>
    </row>
    <row r="82" spans="1:7">
      <c r="A82" s="96">
        <v>1</v>
      </c>
      <c r="B82" s="142" t="s">
        <v>85</v>
      </c>
      <c r="C82" s="119">
        <v>0.1</v>
      </c>
      <c r="D82" s="98">
        <v>3000</v>
      </c>
      <c r="E82" s="143">
        <f>D82*10/100</f>
        <v>300</v>
      </c>
      <c r="F82" s="127"/>
      <c r="G82" s="125"/>
    </row>
    <row r="83" spans="1:7">
      <c r="A83" s="96">
        <v>2</v>
      </c>
      <c r="B83" s="142" t="s">
        <v>86</v>
      </c>
      <c r="C83" s="119">
        <v>0.1</v>
      </c>
      <c r="D83" s="98">
        <v>70000</v>
      </c>
      <c r="E83" s="143">
        <v>7000</v>
      </c>
      <c r="F83" s="127"/>
      <c r="G83" s="125"/>
    </row>
    <row r="84" spans="1:7">
      <c r="A84" s="135"/>
      <c r="B84" s="142"/>
      <c r="C84" s="137"/>
      <c r="D84" s="98"/>
      <c r="E84" s="143"/>
      <c r="F84" s="127"/>
      <c r="G84" s="125"/>
    </row>
    <row r="85" spans="1:7">
      <c r="A85" s="96"/>
      <c r="B85" s="132"/>
      <c r="C85" s="107"/>
      <c r="D85" s="98"/>
      <c r="E85" s="138"/>
      <c r="F85" s="127"/>
      <c r="G85" s="125"/>
    </row>
    <row r="86" spans="1:7">
      <c r="A86" s="96"/>
      <c r="B86" s="132"/>
      <c r="C86" s="130" t="s">
        <v>79</v>
      </c>
      <c r="D86" s="134">
        <f>SUM(D82:D85)</f>
        <v>73000</v>
      </c>
      <c r="E86" s="134">
        <f>SUM(E82:E85)</f>
        <v>7300</v>
      </c>
      <c r="F86" s="140" t="s">
        <v>87</v>
      </c>
      <c r="G86" s="125"/>
    </row>
    <row r="87" spans="1:7">
      <c r="A87" s="96"/>
      <c r="B87" s="97"/>
      <c r="C87" s="141"/>
      <c r="D87" s="98"/>
      <c r="E87" s="98"/>
      <c r="F87" s="127"/>
      <c r="G87" s="125"/>
    </row>
    <row r="88" spans="1:7">
      <c r="A88" s="96">
        <v>1</v>
      </c>
      <c r="B88" s="97" t="s">
        <v>88</v>
      </c>
      <c r="C88" s="121">
        <v>1E-3</v>
      </c>
      <c r="D88" s="98">
        <v>1923810</v>
      </c>
      <c r="E88" s="98">
        <v>2085</v>
      </c>
      <c r="F88" s="127"/>
      <c r="G88" s="125"/>
    </row>
    <row r="89" spans="1:7">
      <c r="A89" s="96"/>
      <c r="B89" s="97"/>
      <c r="C89" s="141"/>
      <c r="D89" s="98"/>
      <c r="E89" s="98"/>
      <c r="F89" s="127"/>
      <c r="G89" s="125"/>
    </row>
    <row r="90" spans="1:7">
      <c r="A90" s="96"/>
      <c r="B90" s="97"/>
      <c r="C90" s="141"/>
      <c r="D90" s="98"/>
      <c r="E90" s="98"/>
      <c r="F90" s="127"/>
      <c r="G90" s="125"/>
    </row>
    <row r="91" spans="1:7">
      <c r="A91" s="96"/>
      <c r="B91" s="97"/>
      <c r="C91" s="130" t="s">
        <v>55</v>
      </c>
      <c r="D91" s="134">
        <f>+D80+D86+D71+D88</f>
        <v>15379220</v>
      </c>
      <c r="E91" s="134">
        <f>E71+E80+E86+E88</f>
        <v>228873.44</v>
      </c>
      <c r="F91" s="111"/>
    </row>
    <row r="92" spans="1:7">
      <c r="A92" s="96"/>
      <c r="B92" s="97"/>
      <c r="C92" s="97"/>
      <c r="D92" s="98"/>
      <c r="E92" s="98"/>
      <c r="F92" s="97"/>
    </row>
  </sheetData>
  <sortState xmlns:xlrd2="http://schemas.microsoft.com/office/spreadsheetml/2017/richdata2" ref="B5:E70">
    <sortCondition ref="B5:B70"/>
  </sortState>
  <mergeCells count="2">
    <mergeCell ref="A1:F1"/>
    <mergeCell ref="A2:F2"/>
  </mergeCells>
  <dataValidations count="1">
    <dataValidation type="list" allowBlank="1" showErrorMessage="1" sqref="F61 F74:F90" xr:uid="{00000000-0002-0000-0100-000000000000}">
      <formula1>LstDedSection</formula1>
    </dataValidation>
  </dataValidations>
  <hyperlinks>
    <hyperlink ref="B74" r:id="rId1" xr:uid="{00000000-0004-0000-0100-000000000000}"/>
    <hyperlink ref="B4" r:id="rId2" xr:uid="{00000000-0004-0000-0100-000001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5"/>
  <sheetViews>
    <sheetView workbookViewId="0">
      <selection activeCell="E134" sqref="E134"/>
    </sheetView>
  </sheetViews>
  <sheetFormatPr defaultColWidth="9" defaultRowHeight="15"/>
  <cols>
    <col min="1" max="1" width="7.42578125" customWidth="1"/>
    <col min="2" max="2" width="39" customWidth="1"/>
    <col min="3" max="3" width="10.28515625" customWidth="1"/>
    <col min="4" max="4" width="13.28515625" customWidth="1"/>
    <col min="5" max="5" width="13.140625" customWidth="1"/>
  </cols>
  <sheetData>
    <row r="1" spans="1:6">
      <c r="A1" s="209" t="s">
        <v>56</v>
      </c>
      <c r="B1" s="209"/>
      <c r="C1" s="209"/>
      <c r="D1" s="210"/>
      <c r="E1" s="210"/>
      <c r="F1" s="209"/>
    </row>
    <row r="2" spans="1:6">
      <c r="A2" s="209" t="s">
        <v>89</v>
      </c>
      <c r="B2" s="209"/>
      <c r="C2" s="209"/>
      <c r="D2" s="210"/>
      <c r="E2" s="210"/>
      <c r="F2" s="209"/>
    </row>
    <row r="3" spans="1:6">
      <c r="A3" s="96" t="s">
        <v>58</v>
      </c>
      <c r="B3" s="97" t="s">
        <v>7</v>
      </c>
      <c r="C3" s="97" t="s">
        <v>59</v>
      </c>
      <c r="D3" s="98" t="s">
        <v>9</v>
      </c>
      <c r="E3" s="98" t="s">
        <v>10</v>
      </c>
      <c r="F3" s="97" t="s">
        <v>60</v>
      </c>
    </row>
    <row r="4" spans="1:6">
      <c r="A4" s="99">
        <v>1</v>
      </c>
      <c r="B4" s="100" t="s">
        <v>90</v>
      </c>
      <c r="C4" s="119"/>
      <c r="D4" s="99"/>
      <c r="E4" s="99"/>
      <c r="F4" s="99"/>
    </row>
    <row r="5" spans="1:6">
      <c r="A5" s="99">
        <f>A4+1</f>
        <v>2</v>
      </c>
      <c r="B5" s="102" t="s">
        <v>27</v>
      </c>
      <c r="C5" s="119">
        <v>0.01</v>
      </c>
      <c r="D5" s="103">
        <v>4200</v>
      </c>
      <c r="E5" s="104">
        <v>42</v>
      </c>
      <c r="F5" s="99"/>
    </row>
    <row r="6" spans="1:6">
      <c r="A6" s="99">
        <f t="shared" ref="A6:A69" si="0">A5+1</f>
        <v>3</v>
      </c>
      <c r="B6" s="102" t="s">
        <v>31</v>
      </c>
      <c r="C6" s="119">
        <v>0.01</v>
      </c>
      <c r="D6" s="103">
        <v>12500</v>
      </c>
      <c r="E6" s="104">
        <v>126</v>
      </c>
      <c r="F6" s="99"/>
    </row>
    <row r="7" spans="1:6">
      <c r="A7" s="99">
        <f t="shared" si="0"/>
        <v>4</v>
      </c>
      <c r="B7" s="102" t="s">
        <v>66</v>
      </c>
      <c r="C7" s="119">
        <v>0.01</v>
      </c>
      <c r="D7" s="103">
        <v>15000</v>
      </c>
      <c r="E7" s="104">
        <v>150</v>
      </c>
      <c r="F7" s="99"/>
    </row>
    <row r="8" spans="1:6">
      <c r="A8" s="99">
        <f t="shared" si="0"/>
        <v>5</v>
      </c>
      <c r="B8" s="102" t="s">
        <v>33</v>
      </c>
      <c r="C8" s="119">
        <v>0.01</v>
      </c>
      <c r="D8" s="103">
        <v>5249</v>
      </c>
      <c r="E8" s="104">
        <v>52</v>
      </c>
      <c r="F8" s="99"/>
    </row>
    <row r="9" spans="1:6">
      <c r="A9" s="99">
        <f t="shared" si="0"/>
        <v>6</v>
      </c>
      <c r="B9" s="102" t="s">
        <v>30</v>
      </c>
      <c r="C9" s="119">
        <v>0.01</v>
      </c>
      <c r="D9" s="103">
        <v>1250</v>
      </c>
      <c r="E9" s="104">
        <v>12</v>
      </c>
      <c r="F9" s="99"/>
    </row>
    <row r="10" spans="1:6">
      <c r="A10" s="99">
        <f t="shared" si="0"/>
        <v>7</v>
      </c>
      <c r="B10" s="102" t="s">
        <v>74</v>
      </c>
      <c r="C10" s="119">
        <v>0.01</v>
      </c>
      <c r="D10" s="103">
        <v>8750</v>
      </c>
      <c r="E10" s="104">
        <v>87</v>
      </c>
      <c r="F10" s="99"/>
    </row>
    <row r="11" spans="1:6">
      <c r="A11" s="99">
        <f t="shared" si="0"/>
        <v>8</v>
      </c>
      <c r="B11" s="102" t="s">
        <v>28</v>
      </c>
      <c r="C11" s="119">
        <v>0.01</v>
      </c>
      <c r="D11" s="103">
        <v>4300</v>
      </c>
      <c r="E11" s="104">
        <v>43</v>
      </c>
      <c r="F11" s="99"/>
    </row>
    <row r="12" spans="1:6">
      <c r="A12" s="99">
        <f t="shared" si="0"/>
        <v>9</v>
      </c>
      <c r="B12" s="102" t="s">
        <v>63</v>
      </c>
      <c r="C12" s="119">
        <v>0.01</v>
      </c>
      <c r="D12" s="103">
        <v>3000</v>
      </c>
      <c r="E12" s="104">
        <v>30</v>
      </c>
      <c r="F12" s="99"/>
    </row>
    <row r="13" spans="1:6">
      <c r="A13" s="99">
        <f t="shared" si="0"/>
        <v>10</v>
      </c>
      <c r="B13" s="102" t="s">
        <v>12</v>
      </c>
      <c r="C13" s="119">
        <v>0.01</v>
      </c>
      <c r="D13" s="103">
        <v>5600</v>
      </c>
      <c r="E13" s="104">
        <v>56</v>
      </c>
      <c r="F13" s="99"/>
    </row>
    <row r="14" spans="1:6">
      <c r="A14" s="99">
        <f t="shared" si="0"/>
        <v>11</v>
      </c>
      <c r="B14" s="102" t="s">
        <v>25</v>
      </c>
      <c r="C14" s="119">
        <v>0.01</v>
      </c>
      <c r="D14" s="103">
        <v>20000</v>
      </c>
      <c r="E14" s="104">
        <v>200</v>
      </c>
      <c r="F14" s="99"/>
    </row>
    <row r="15" spans="1:6">
      <c r="A15" s="99">
        <f t="shared" si="0"/>
        <v>12</v>
      </c>
      <c r="B15" s="102" t="s">
        <v>17</v>
      </c>
      <c r="C15" s="119">
        <v>0.01</v>
      </c>
      <c r="D15" s="103">
        <v>7000</v>
      </c>
      <c r="E15" s="104">
        <v>70</v>
      </c>
      <c r="F15" s="99"/>
    </row>
    <row r="16" spans="1:6">
      <c r="A16" s="99">
        <f t="shared" si="0"/>
        <v>13</v>
      </c>
      <c r="B16" s="102" t="s">
        <v>70</v>
      </c>
      <c r="C16" s="119">
        <v>0.01</v>
      </c>
      <c r="D16" s="103">
        <v>30000</v>
      </c>
      <c r="E16" s="104">
        <v>300</v>
      </c>
      <c r="F16" s="99"/>
    </row>
    <row r="17" spans="1:6">
      <c r="A17" s="99">
        <f t="shared" si="0"/>
        <v>14</v>
      </c>
      <c r="B17" s="102" t="s">
        <v>24</v>
      </c>
      <c r="C17" s="119">
        <v>0.01</v>
      </c>
      <c r="D17" s="103">
        <v>20000</v>
      </c>
      <c r="E17" s="104">
        <v>200</v>
      </c>
      <c r="F17" s="99"/>
    </row>
    <row r="18" spans="1:6">
      <c r="A18" s="99">
        <f t="shared" si="0"/>
        <v>15</v>
      </c>
      <c r="B18" s="102" t="s">
        <v>22</v>
      </c>
      <c r="C18" s="119">
        <v>0.01</v>
      </c>
      <c r="D18" s="103">
        <v>15000</v>
      </c>
      <c r="E18" s="104">
        <v>150</v>
      </c>
      <c r="F18" s="99"/>
    </row>
    <row r="19" spans="1:6">
      <c r="A19" s="99">
        <f t="shared" si="0"/>
        <v>16</v>
      </c>
      <c r="B19" s="102" t="s">
        <v>21</v>
      </c>
      <c r="C19" s="119">
        <v>0.01</v>
      </c>
      <c r="D19" s="103">
        <v>30000</v>
      </c>
      <c r="E19" s="104">
        <v>300</v>
      </c>
      <c r="F19" s="99"/>
    </row>
    <row r="20" spans="1:6">
      <c r="A20" s="99">
        <f t="shared" si="0"/>
        <v>17</v>
      </c>
      <c r="B20" s="102" t="s">
        <v>42</v>
      </c>
      <c r="C20" s="119">
        <v>0.01</v>
      </c>
      <c r="D20" s="103">
        <v>119000</v>
      </c>
      <c r="E20" s="104">
        <v>1199</v>
      </c>
      <c r="F20" s="99"/>
    </row>
    <row r="21" spans="1:6">
      <c r="A21" s="99">
        <f t="shared" si="0"/>
        <v>18</v>
      </c>
      <c r="B21" s="102" t="s">
        <v>42</v>
      </c>
      <c r="C21" s="119">
        <v>0.01</v>
      </c>
      <c r="D21" s="103">
        <v>97076</v>
      </c>
      <c r="E21" s="104">
        <v>971</v>
      </c>
      <c r="F21" s="99"/>
    </row>
    <row r="22" spans="1:6">
      <c r="A22" s="99">
        <f t="shared" si="0"/>
        <v>19</v>
      </c>
      <c r="B22" s="102" t="s">
        <v>31</v>
      </c>
      <c r="C22" s="119">
        <v>0.01</v>
      </c>
      <c r="D22" s="103">
        <v>6175</v>
      </c>
      <c r="E22" s="104">
        <v>61</v>
      </c>
      <c r="F22" s="99"/>
    </row>
    <row r="23" spans="1:6">
      <c r="A23" s="99">
        <f t="shared" si="0"/>
        <v>20</v>
      </c>
      <c r="B23" s="102" t="s">
        <v>12</v>
      </c>
      <c r="C23" s="119">
        <v>0.01</v>
      </c>
      <c r="D23" s="103">
        <v>4900</v>
      </c>
      <c r="E23" s="104">
        <v>49</v>
      </c>
      <c r="F23" s="99"/>
    </row>
    <row r="24" spans="1:6">
      <c r="A24" s="99">
        <f t="shared" si="0"/>
        <v>21</v>
      </c>
      <c r="B24" s="102" t="s">
        <v>33</v>
      </c>
      <c r="C24" s="119">
        <v>0.01</v>
      </c>
      <c r="D24" s="103">
        <v>8250</v>
      </c>
      <c r="E24" s="104">
        <v>82</v>
      </c>
      <c r="F24" s="99"/>
    </row>
    <row r="25" spans="1:6">
      <c r="A25" s="99">
        <f t="shared" si="0"/>
        <v>22</v>
      </c>
      <c r="B25" s="102" t="s">
        <v>27</v>
      </c>
      <c r="C25" s="119">
        <v>0.01</v>
      </c>
      <c r="D25" s="103">
        <v>3500</v>
      </c>
      <c r="E25" s="104">
        <v>35</v>
      </c>
      <c r="F25" s="99"/>
    </row>
    <row r="26" spans="1:6">
      <c r="A26" s="99">
        <f t="shared" si="0"/>
        <v>23</v>
      </c>
      <c r="B26" s="102" t="s">
        <v>30</v>
      </c>
      <c r="C26" s="119">
        <v>0.01</v>
      </c>
      <c r="D26" s="103">
        <v>2088</v>
      </c>
      <c r="E26" s="104">
        <v>21</v>
      </c>
      <c r="F26" s="99"/>
    </row>
    <row r="27" spans="1:6">
      <c r="A27" s="99">
        <f t="shared" si="0"/>
        <v>24</v>
      </c>
      <c r="B27" s="102" t="s">
        <v>63</v>
      </c>
      <c r="C27" s="119">
        <v>0.01</v>
      </c>
      <c r="D27" s="103">
        <v>3150</v>
      </c>
      <c r="E27" s="104">
        <v>31</v>
      </c>
      <c r="F27" s="99"/>
    </row>
    <row r="28" spans="1:6">
      <c r="A28" s="99">
        <f t="shared" si="0"/>
        <v>25</v>
      </c>
      <c r="B28" s="102" t="s">
        <v>74</v>
      </c>
      <c r="C28" s="119">
        <v>0.01</v>
      </c>
      <c r="D28" s="103">
        <v>7813</v>
      </c>
      <c r="E28" s="104">
        <v>78</v>
      </c>
      <c r="F28" s="99"/>
    </row>
    <row r="29" spans="1:6">
      <c r="A29" s="99">
        <f t="shared" si="0"/>
        <v>26</v>
      </c>
      <c r="B29" s="102" t="s">
        <v>28</v>
      </c>
      <c r="C29" s="119">
        <v>0.01</v>
      </c>
      <c r="D29" s="103">
        <v>4300</v>
      </c>
      <c r="E29" s="104">
        <v>43</v>
      </c>
      <c r="F29" s="99"/>
    </row>
    <row r="30" spans="1:6">
      <c r="A30" s="99">
        <f t="shared" si="0"/>
        <v>27</v>
      </c>
      <c r="B30" s="102" t="s">
        <v>25</v>
      </c>
      <c r="C30" s="119">
        <v>0.01</v>
      </c>
      <c r="D30" s="103">
        <v>23000</v>
      </c>
      <c r="E30" s="104">
        <v>230</v>
      </c>
      <c r="F30" s="99"/>
    </row>
    <row r="31" spans="1:6">
      <c r="A31" s="99">
        <f t="shared" si="0"/>
        <v>28</v>
      </c>
      <c r="B31" s="102" t="s">
        <v>65</v>
      </c>
      <c r="C31" s="119">
        <v>0.01</v>
      </c>
      <c r="D31" s="103">
        <v>20000</v>
      </c>
      <c r="E31" s="104">
        <v>200</v>
      </c>
      <c r="F31" s="99"/>
    </row>
    <row r="32" spans="1:6">
      <c r="A32" s="99">
        <f t="shared" si="0"/>
        <v>29</v>
      </c>
      <c r="B32" s="102" t="s">
        <v>71</v>
      </c>
      <c r="C32" s="119">
        <v>0.01</v>
      </c>
      <c r="D32" s="103">
        <v>50000</v>
      </c>
      <c r="E32" s="104">
        <v>500</v>
      </c>
      <c r="F32" s="99"/>
    </row>
    <row r="33" spans="1:6">
      <c r="A33" s="99">
        <f t="shared" si="0"/>
        <v>30</v>
      </c>
      <c r="B33" s="102" t="s">
        <v>70</v>
      </c>
      <c r="C33" s="119">
        <v>0.01</v>
      </c>
      <c r="D33" s="103">
        <v>35000</v>
      </c>
      <c r="E33" s="104">
        <v>350</v>
      </c>
      <c r="F33" s="99"/>
    </row>
    <row r="34" spans="1:6">
      <c r="A34" s="99">
        <f t="shared" si="0"/>
        <v>31</v>
      </c>
      <c r="B34" s="102" t="s">
        <v>24</v>
      </c>
      <c r="C34" s="119">
        <v>0.01</v>
      </c>
      <c r="D34" s="103">
        <v>12000</v>
      </c>
      <c r="E34" s="104">
        <v>120</v>
      </c>
      <c r="F34" s="99"/>
    </row>
    <row r="35" spans="1:6">
      <c r="A35" s="99">
        <f t="shared" si="0"/>
        <v>32</v>
      </c>
      <c r="B35" s="102" t="s">
        <v>21</v>
      </c>
      <c r="C35" s="119">
        <v>0.01</v>
      </c>
      <c r="D35" s="103">
        <v>50000</v>
      </c>
      <c r="E35" s="104">
        <v>500</v>
      </c>
      <c r="F35" s="99"/>
    </row>
    <row r="36" spans="1:6">
      <c r="A36" s="99">
        <f t="shared" si="0"/>
        <v>33</v>
      </c>
      <c r="B36" s="102" t="s">
        <v>19</v>
      </c>
      <c r="C36" s="119">
        <v>0.01</v>
      </c>
      <c r="D36" s="103">
        <v>40000</v>
      </c>
      <c r="E36" s="104">
        <v>400</v>
      </c>
      <c r="F36" s="99"/>
    </row>
    <row r="37" spans="1:6">
      <c r="A37" s="99">
        <f t="shared" si="0"/>
        <v>34</v>
      </c>
      <c r="B37" s="102" t="s">
        <v>15</v>
      </c>
      <c r="C37" s="119">
        <v>0.01</v>
      </c>
      <c r="D37" s="103">
        <v>10000</v>
      </c>
      <c r="E37" s="104">
        <v>100</v>
      </c>
      <c r="F37" s="99"/>
    </row>
    <row r="38" spans="1:6">
      <c r="A38" s="99">
        <f t="shared" si="0"/>
        <v>35</v>
      </c>
      <c r="B38" s="102" t="s">
        <v>91</v>
      </c>
      <c r="C38" s="119">
        <v>0.01</v>
      </c>
      <c r="D38" s="103">
        <v>12168</v>
      </c>
      <c r="E38" s="104">
        <v>122</v>
      </c>
      <c r="F38" s="99"/>
    </row>
    <row r="39" spans="1:6">
      <c r="A39" s="99">
        <f t="shared" si="0"/>
        <v>36</v>
      </c>
      <c r="B39" s="102" t="s">
        <v>37</v>
      </c>
      <c r="C39" s="119">
        <v>0.01</v>
      </c>
      <c r="D39" s="103">
        <v>7800</v>
      </c>
      <c r="E39" s="104">
        <v>78</v>
      </c>
      <c r="F39" s="99"/>
    </row>
    <row r="40" spans="1:6">
      <c r="A40" s="99">
        <f t="shared" si="0"/>
        <v>37</v>
      </c>
      <c r="B40" s="102" t="s">
        <v>42</v>
      </c>
      <c r="C40" s="119">
        <v>0.01</v>
      </c>
      <c r="D40" s="103">
        <v>2080</v>
      </c>
      <c r="E40" s="104">
        <v>21</v>
      </c>
      <c r="F40" s="99"/>
    </row>
    <row r="41" spans="1:6">
      <c r="A41" s="99">
        <f t="shared" si="0"/>
        <v>38</v>
      </c>
      <c r="B41" s="102" t="s">
        <v>42</v>
      </c>
      <c r="C41" s="119">
        <v>0.01</v>
      </c>
      <c r="D41" s="103">
        <v>511623</v>
      </c>
      <c r="E41" s="104">
        <v>5116</v>
      </c>
      <c r="F41" s="99"/>
    </row>
    <row r="42" spans="1:6">
      <c r="A42" s="99">
        <f t="shared" si="0"/>
        <v>39</v>
      </c>
      <c r="B42" s="102" t="s">
        <v>37</v>
      </c>
      <c r="C42" s="119">
        <v>0.01</v>
      </c>
      <c r="D42" s="103">
        <v>357815</v>
      </c>
      <c r="E42" s="104">
        <v>3579</v>
      </c>
      <c r="F42" s="99"/>
    </row>
    <row r="43" spans="1:6">
      <c r="A43" s="99">
        <f t="shared" si="0"/>
        <v>40</v>
      </c>
      <c r="B43" s="102" t="s">
        <v>92</v>
      </c>
      <c r="C43" s="119">
        <v>0.01</v>
      </c>
      <c r="D43" s="103">
        <v>43743</v>
      </c>
      <c r="E43" s="104">
        <v>437</v>
      </c>
      <c r="F43" s="99"/>
    </row>
    <row r="44" spans="1:6">
      <c r="A44" s="99">
        <f t="shared" si="0"/>
        <v>41</v>
      </c>
      <c r="B44" s="102" t="s">
        <v>12</v>
      </c>
      <c r="C44" s="119">
        <v>0.01</v>
      </c>
      <c r="D44" s="103">
        <v>3300</v>
      </c>
      <c r="E44" s="104">
        <v>33</v>
      </c>
      <c r="F44" s="99"/>
    </row>
    <row r="45" spans="1:6">
      <c r="A45" s="99">
        <f t="shared" si="0"/>
        <v>42</v>
      </c>
      <c r="B45" s="102" t="s">
        <v>93</v>
      </c>
      <c r="C45" s="119">
        <v>0.01</v>
      </c>
      <c r="D45" s="103">
        <v>1200</v>
      </c>
      <c r="E45" s="104">
        <v>12</v>
      </c>
      <c r="F45" s="99"/>
    </row>
    <row r="46" spans="1:6">
      <c r="A46" s="99">
        <f t="shared" si="0"/>
        <v>43</v>
      </c>
      <c r="B46" s="102" t="s">
        <v>33</v>
      </c>
      <c r="C46" s="119">
        <v>0.01</v>
      </c>
      <c r="D46" s="103">
        <v>9300</v>
      </c>
      <c r="E46" s="104">
        <v>93</v>
      </c>
      <c r="F46" s="99"/>
    </row>
    <row r="47" spans="1:6">
      <c r="A47" s="99">
        <f t="shared" si="0"/>
        <v>44</v>
      </c>
      <c r="B47" s="102" t="s">
        <v>27</v>
      </c>
      <c r="C47" s="119">
        <v>0.01</v>
      </c>
      <c r="D47" s="103">
        <v>3500</v>
      </c>
      <c r="E47" s="104">
        <v>35</v>
      </c>
      <c r="F47" s="99"/>
    </row>
    <row r="48" spans="1:6">
      <c r="A48" s="99">
        <f t="shared" si="0"/>
        <v>45</v>
      </c>
      <c r="B48" s="102" t="s">
        <v>31</v>
      </c>
      <c r="C48" s="119">
        <v>0.01</v>
      </c>
      <c r="D48" s="103">
        <v>6800</v>
      </c>
      <c r="E48" s="104">
        <v>68</v>
      </c>
      <c r="F48" s="99"/>
    </row>
    <row r="49" spans="1:6">
      <c r="A49" s="99">
        <f t="shared" si="0"/>
        <v>46</v>
      </c>
      <c r="B49" s="102" t="s">
        <v>74</v>
      </c>
      <c r="C49" s="119">
        <v>0.01</v>
      </c>
      <c r="D49" s="103">
        <v>6250</v>
      </c>
      <c r="E49" s="104">
        <v>63</v>
      </c>
      <c r="F49" s="99"/>
    </row>
    <row r="50" spans="1:6">
      <c r="A50" s="99">
        <f t="shared" si="0"/>
        <v>47</v>
      </c>
      <c r="B50" s="102" t="s">
        <v>28</v>
      </c>
      <c r="C50" s="119">
        <v>0.01</v>
      </c>
      <c r="D50" s="103">
        <v>5550</v>
      </c>
      <c r="E50" s="104">
        <v>55</v>
      </c>
      <c r="F50" s="99"/>
    </row>
    <row r="51" spans="1:6">
      <c r="A51" s="99">
        <f t="shared" si="0"/>
        <v>48</v>
      </c>
      <c r="B51" s="102" t="s">
        <v>70</v>
      </c>
      <c r="C51" s="119">
        <v>0.01</v>
      </c>
      <c r="D51" s="103">
        <v>10000</v>
      </c>
      <c r="E51" s="104">
        <v>100</v>
      </c>
      <c r="F51" s="99"/>
    </row>
    <row r="52" spans="1:6">
      <c r="A52" s="99">
        <f t="shared" si="0"/>
        <v>49</v>
      </c>
      <c r="B52" s="102" t="s">
        <v>21</v>
      </c>
      <c r="C52" s="119">
        <v>0.01</v>
      </c>
      <c r="D52" s="103">
        <v>50000</v>
      </c>
      <c r="E52" s="104">
        <v>500</v>
      </c>
      <c r="F52" s="99"/>
    </row>
    <row r="53" spans="1:6">
      <c r="A53" s="99">
        <f t="shared" si="0"/>
        <v>50</v>
      </c>
      <c r="B53" s="102" t="s">
        <v>19</v>
      </c>
      <c r="C53" s="119">
        <v>0.01</v>
      </c>
      <c r="D53" s="103">
        <v>40000</v>
      </c>
      <c r="E53" s="104">
        <v>400</v>
      </c>
      <c r="F53" s="99"/>
    </row>
    <row r="54" spans="1:6">
      <c r="A54" s="99">
        <f t="shared" si="0"/>
        <v>51</v>
      </c>
      <c r="B54" s="102" t="s">
        <v>42</v>
      </c>
      <c r="C54" s="119">
        <v>0.01</v>
      </c>
      <c r="D54" s="103">
        <v>240513</v>
      </c>
      <c r="E54" s="104">
        <v>2405</v>
      </c>
      <c r="F54" s="99"/>
    </row>
    <row r="55" spans="1:6">
      <c r="A55" s="99">
        <f t="shared" si="0"/>
        <v>52</v>
      </c>
      <c r="B55" s="102" t="s">
        <v>37</v>
      </c>
      <c r="C55" s="119">
        <v>0.01</v>
      </c>
      <c r="D55" s="103">
        <v>427842</v>
      </c>
      <c r="E55" s="104">
        <v>4278</v>
      </c>
      <c r="F55" s="99"/>
    </row>
    <row r="56" spans="1:6">
      <c r="A56" s="99">
        <f t="shared" si="0"/>
        <v>53</v>
      </c>
      <c r="B56" s="102" t="s">
        <v>12</v>
      </c>
      <c r="C56" s="119">
        <v>0.01</v>
      </c>
      <c r="D56" s="103">
        <v>2400</v>
      </c>
      <c r="E56" s="104">
        <v>24</v>
      </c>
      <c r="F56" s="99"/>
    </row>
    <row r="57" spans="1:6">
      <c r="A57" s="99">
        <f t="shared" si="0"/>
        <v>54</v>
      </c>
      <c r="B57" s="102" t="s">
        <v>31</v>
      </c>
      <c r="C57" s="119">
        <v>0.01</v>
      </c>
      <c r="D57" s="103">
        <v>3650</v>
      </c>
      <c r="E57" s="104">
        <v>36</v>
      </c>
      <c r="F57" s="99"/>
    </row>
    <row r="58" spans="1:6">
      <c r="A58" s="99">
        <f t="shared" si="0"/>
        <v>55</v>
      </c>
      <c r="B58" s="102" t="s">
        <v>33</v>
      </c>
      <c r="C58" s="119">
        <v>0.01</v>
      </c>
      <c r="D58" s="103">
        <v>5700</v>
      </c>
      <c r="E58" s="104">
        <v>57</v>
      </c>
      <c r="F58" s="99"/>
    </row>
    <row r="59" spans="1:6">
      <c r="A59" s="99">
        <f t="shared" si="0"/>
        <v>56</v>
      </c>
      <c r="B59" s="102" t="s">
        <v>27</v>
      </c>
      <c r="C59" s="119">
        <v>0.01</v>
      </c>
      <c r="D59" s="103">
        <v>2100</v>
      </c>
      <c r="E59" s="104">
        <v>21</v>
      </c>
      <c r="F59" s="99"/>
    </row>
    <row r="60" spans="1:6">
      <c r="A60" s="99">
        <f t="shared" si="0"/>
        <v>57</v>
      </c>
      <c r="B60" s="102" t="s">
        <v>93</v>
      </c>
      <c r="C60" s="119">
        <v>0.01</v>
      </c>
      <c r="D60" s="103">
        <v>2400</v>
      </c>
      <c r="E60" s="104">
        <v>24</v>
      </c>
      <c r="F60" s="99"/>
    </row>
    <row r="61" spans="1:6">
      <c r="A61" s="99">
        <f t="shared" si="0"/>
        <v>58</v>
      </c>
      <c r="B61" s="102" t="s">
        <v>74</v>
      </c>
      <c r="C61" s="119">
        <v>0.01</v>
      </c>
      <c r="D61" s="103">
        <v>8125</v>
      </c>
      <c r="E61" s="104">
        <v>81</v>
      </c>
      <c r="F61" s="99"/>
    </row>
    <row r="62" spans="1:6">
      <c r="A62" s="99">
        <f t="shared" si="0"/>
        <v>59</v>
      </c>
      <c r="B62" s="102" t="s">
        <v>28</v>
      </c>
      <c r="C62" s="119">
        <v>0.01</v>
      </c>
      <c r="D62" s="103">
        <v>3750</v>
      </c>
      <c r="E62" s="104">
        <v>37</v>
      </c>
      <c r="F62" s="99"/>
    </row>
    <row r="63" spans="1:6">
      <c r="A63" s="99">
        <f t="shared" si="0"/>
        <v>60</v>
      </c>
      <c r="B63" s="102" t="s">
        <v>24</v>
      </c>
      <c r="C63" s="119">
        <v>0.01</v>
      </c>
      <c r="D63" s="103">
        <v>50000</v>
      </c>
      <c r="E63" s="104">
        <v>500</v>
      </c>
      <c r="F63" s="99"/>
    </row>
    <row r="64" spans="1:6">
      <c r="A64" s="99">
        <f t="shared" si="0"/>
        <v>61</v>
      </c>
      <c r="B64" s="102" t="s">
        <v>66</v>
      </c>
      <c r="C64" s="119">
        <v>0.01</v>
      </c>
      <c r="D64" s="103">
        <v>50000</v>
      </c>
      <c r="E64" s="104">
        <v>500</v>
      </c>
      <c r="F64" s="99"/>
    </row>
    <row r="65" spans="1:6">
      <c r="A65" s="99">
        <f t="shared" si="0"/>
        <v>62</v>
      </c>
      <c r="B65" s="102" t="s">
        <v>94</v>
      </c>
      <c r="C65" s="119">
        <v>0.01</v>
      </c>
      <c r="D65" s="103">
        <v>40000</v>
      </c>
      <c r="E65" s="104">
        <v>400</v>
      </c>
      <c r="F65" s="99"/>
    </row>
    <row r="66" spans="1:6">
      <c r="A66" s="99">
        <f t="shared" si="0"/>
        <v>63</v>
      </c>
      <c r="B66" s="102" t="s">
        <v>19</v>
      </c>
      <c r="C66" s="119">
        <v>0.01</v>
      </c>
      <c r="D66" s="103">
        <v>10000</v>
      </c>
      <c r="E66" s="104">
        <v>100</v>
      </c>
      <c r="F66" s="99"/>
    </row>
    <row r="67" spans="1:6">
      <c r="A67" s="99">
        <f t="shared" si="0"/>
        <v>64</v>
      </c>
      <c r="B67" s="102" t="s">
        <v>17</v>
      </c>
      <c r="C67" s="119">
        <v>0.01</v>
      </c>
      <c r="D67" s="103">
        <v>20000</v>
      </c>
      <c r="E67" s="104">
        <v>200</v>
      </c>
      <c r="F67" s="99"/>
    </row>
    <row r="68" spans="1:6">
      <c r="A68" s="99">
        <f t="shared" si="0"/>
        <v>65</v>
      </c>
      <c r="B68" s="102" t="s">
        <v>27</v>
      </c>
      <c r="C68" s="119">
        <v>0.01</v>
      </c>
      <c r="D68" s="103">
        <v>3600</v>
      </c>
      <c r="E68" s="104">
        <v>36</v>
      </c>
      <c r="F68" s="99"/>
    </row>
    <row r="69" spans="1:6">
      <c r="A69" s="99">
        <f t="shared" si="0"/>
        <v>66</v>
      </c>
      <c r="B69" s="102" t="s">
        <v>37</v>
      </c>
      <c r="C69" s="119">
        <v>0.01</v>
      </c>
      <c r="D69" s="103">
        <v>598102</v>
      </c>
      <c r="E69" s="104">
        <v>5981</v>
      </c>
      <c r="F69" s="99"/>
    </row>
    <row r="70" spans="1:6">
      <c r="A70" s="99">
        <f t="shared" ref="A70:A87" si="1">A69+1</f>
        <v>67</v>
      </c>
      <c r="B70" s="102" t="s">
        <v>42</v>
      </c>
      <c r="C70" s="119">
        <v>0.01</v>
      </c>
      <c r="D70" s="103">
        <v>28400</v>
      </c>
      <c r="E70" s="104">
        <v>284</v>
      </c>
      <c r="F70" s="99"/>
    </row>
    <row r="71" spans="1:6">
      <c r="A71" s="99">
        <f t="shared" si="1"/>
        <v>68</v>
      </c>
      <c r="B71" s="102" t="s">
        <v>37</v>
      </c>
      <c r="C71" s="119">
        <v>0.01</v>
      </c>
      <c r="D71" s="103">
        <v>750000</v>
      </c>
      <c r="E71" s="104">
        <v>7500</v>
      </c>
      <c r="F71" s="99"/>
    </row>
    <row r="72" spans="1:6">
      <c r="A72" s="99">
        <f t="shared" si="1"/>
        <v>69</v>
      </c>
      <c r="B72" s="102" t="s">
        <v>95</v>
      </c>
      <c r="C72" s="119">
        <v>0.01</v>
      </c>
      <c r="D72" s="103">
        <v>2500</v>
      </c>
      <c r="E72" s="104">
        <v>25</v>
      </c>
      <c r="F72" s="99"/>
    </row>
    <row r="73" spans="1:6">
      <c r="A73" s="99">
        <f t="shared" si="1"/>
        <v>70</v>
      </c>
      <c r="B73" s="102" t="s">
        <v>37</v>
      </c>
      <c r="C73" s="119">
        <v>0.01</v>
      </c>
      <c r="D73" s="103">
        <v>750000</v>
      </c>
      <c r="E73" s="104">
        <v>7500</v>
      </c>
      <c r="F73" s="99"/>
    </row>
    <row r="74" spans="1:6">
      <c r="A74" s="99">
        <f t="shared" si="1"/>
        <v>71</v>
      </c>
      <c r="B74" s="102" t="s">
        <v>14</v>
      </c>
      <c r="C74" s="119">
        <v>0.01</v>
      </c>
      <c r="D74" s="103">
        <v>4250</v>
      </c>
      <c r="E74" s="104">
        <v>42</v>
      </c>
      <c r="F74" s="99"/>
    </row>
    <row r="75" spans="1:6">
      <c r="A75" s="99">
        <f t="shared" si="1"/>
        <v>72</v>
      </c>
      <c r="B75" s="102" t="s">
        <v>12</v>
      </c>
      <c r="C75" s="119">
        <v>0.01</v>
      </c>
      <c r="D75" s="103">
        <v>5600</v>
      </c>
      <c r="E75" s="104">
        <v>56</v>
      </c>
      <c r="F75" s="99"/>
    </row>
    <row r="76" spans="1:6">
      <c r="A76" s="99">
        <f t="shared" si="1"/>
        <v>73</v>
      </c>
      <c r="B76" s="102" t="s">
        <v>30</v>
      </c>
      <c r="C76" s="119">
        <v>0.01</v>
      </c>
      <c r="D76" s="103">
        <v>3050</v>
      </c>
      <c r="E76" s="104">
        <v>30</v>
      </c>
      <c r="F76" s="99"/>
    </row>
    <row r="77" spans="1:6">
      <c r="A77" s="99">
        <f t="shared" si="1"/>
        <v>74</v>
      </c>
      <c r="B77" s="102" t="s">
        <v>27</v>
      </c>
      <c r="C77" s="119">
        <v>0.01</v>
      </c>
      <c r="D77" s="103">
        <v>2800</v>
      </c>
      <c r="E77" s="104">
        <v>28</v>
      </c>
      <c r="F77" s="99"/>
    </row>
    <row r="78" spans="1:6">
      <c r="A78" s="99">
        <f t="shared" si="1"/>
        <v>75</v>
      </c>
      <c r="B78" s="102" t="s">
        <v>96</v>
      </c>
      <c r="C78" s="119">
        <v>0.01</v>
      </c>
      <c r="D78" s="103">
        <v>9300</v>
      </c>
      <c r="E78" s="104">
        <v>93</v>
      </c>
      <c r="F78" s="99"/>
    </row>
    <row r="79" spans="1:6">
      <c r="A79" s="99">
        <f t="shared" si="1"/>
        <v>76</v>
      </c>
      <c r="B79" s="102" t="s">
        <v>74</v>
      </c>
      <c r="C79" s="119">
        <v>0.01</v>
      </c>
      <c r="D79" s="103">
        <v>7500</v>
      </c>
      <c r="E79" s="104">
        <v>75</v>
      </c>
      <c r="F79" s="99"/>
    </row>
    <row r="80" spans="1:6">
      <c r="A80" s="99">
        <f t="shared" si="1"/>
        <v>77</v>
      </c>
      <c r="B80" s="102" t="s">
        <v>28</v>
      </c>
      <c r="C80" s="119">
        <v>0.01</v>
      </c>
      <c r="D80" s="103">
        <v>3450</v>
      </c>
      <c r="E80" s="104">
        <v>34</v>
      </c>
      <c r="F80" s="99"/>
    </row>
    <row r="81" spans="1:6">
      <c r="A81" s="99">
        <f t="shared" si="1"/>
        <v>78</v>
      </c>
      <c r="B81" s="102" t="s">
        <v>66</v>
      </c>
      <c r="C81" s="119">
        <v>0.01</v>
      </c>
      <c r="D81" s="103">
        <v>100000</v>
      </c>
      <c r="E81" s="104">
        <v>1000</v>
      </c>
      <c r="F81" s="99"/>
    </row>
    <row r="82" spans="1:6">
      <c r="A82" s="99">
        <f t="shared" si="1"/>
        <v>79</v>
      </c>
      <c r="B82" s="102" t="s">
        <v>21</v>
      </c>
      <c r="C82" s="119">
        <v>0.01</v>
      </c>
      <c r="D82" s="103">
        <v>50000</v>
      </c>
      <c r="E82" s="104">
        <v>500</v>
      </c>
      <c r="F82" s="99"/>
    </row>
    <row r="83" spans="1:6">
      <c r="A83" s="99">
        <f t="shared" si="1"/>
        <v>80</v>
      </c>
      <c r="B83" s="102" t="s">
        <v>24</v>
      </c>
      <c r="C83" s="119">
        <v>0.01</v>
      </c>
      <c r="D83" s="103">
        <v>30000</v>
      </c>
      <c r="E83" s="104">
        <v>300</v>
      </c>
      <c r="F83" s="99"/>
    </row>
    <row r="84" spans="1:6">
      <c r="A84" s="99">
        <f t="shared" si="1"/>
        <v>81</v>
      </c>
      <c r="B84" s="102" t="s">
        <v>70</v>
      </c>
      <c r="C84" s="119">
        <v>0.01</v>
      </c>
      <c r="D84" s="103">
        <v>30000</v>
      </c>
      <c r="E84" s="104">
        <v>300</v>
      </c>
      <c r="F84" s="99"/>
    </row>
    <row r="85" spans="1:6">
      <c r="A85" s="99">
        <f t="shared" si="1"/>
        <v>82</v>
      </c>
      <c r="B85" s="102" t="s">
        <v>94</v>
      </c>
      <c r="C85" s="119">
        <v>0.01</v>
      </c>
      <c r="D85" s="103">
        <v>40000</v>
      </c>
      <c r="E85" s="104">
        <v>400</v>
      </c>
      <c r="F85" s="99"/>
    </row>
    <row r="86" spans="1:6">
      <c r="A86" s="99">
        <f t="shared" si="1"/>
        <v>83</v>
      </c>
      <c r="B86" s="102" t="s">
        <v>97</v>
      </c>
      <c r="C86" s="119">
        <v>0.01</v>
      </c>
      <c r="D86" s="103">
        <v>412626</v>
      </c>
      <c r="E86" s="104">
        <v>4126</v>
      </c>
      <c r="F86" s="99"/>
    </row>
    <row r="87" spans="1:6">
      <c r="A87" s="99">
        <f t="shared" si="1"/>
        <v>84</v>
      </c>
      <c r="B87" s="102" t="s">
        <v>42</v>
      </c>
      <c r="C87" s="119">
        <v>0.01</v>
      </c>
      <c r="D87" s="103">
        <v>42900</v>
      </c>
      <c r="E87" s="104">
        <v>429</v>
      </c>
      <c r="F87" s="99"/>
    </row>
    <row r="88" spans="1:6">
      <c r="A88" s="99"/>
      <c r="B88" s="99"/>
      <c r="C88" s="100" t="s">
        <v>98</v>
      </c>
      <c r="D88" s="106">
        <f>SUM(D5:D87)</f>
        <v>5489788</v>
      </c>
      <c r="E88" s="106">
        <f>SUM(E5:E87)</f>
        <v>54902</v>
      </c>
      <c r="F88" s="99"/>
    </row>
    <row r="89" spans="1:6">
      <c r="A89" s="96" t="s">
        <v>58</v>
      </c>
      <c r="B89" s="97" t="s">
        <v>7</v>
      </c>
      <c r="C89" s="97" t="s">
        <v>59</v>
      </c>
      <c r="D89" s="98" t="s">
        <v>9</v>
      </c>
      <c r="E89" s="98" t="s">
        <v>10</v>
      </c>
      <c r="F89" s="97" t="s">
        <v>60</v>
      </c>
    </row>
    <row r="90" spans="1:6">
      <c r="A90" s="99"/>
      <c r="B90" s="100" t="s">
        <v>90</v>
      </c>
      <c r="C90" s="99"/>
      <c r="D90" s="99"/>
      <c r="E90" s="99"/>
      <c r="F90" s="99"/>
    </row>
    <row r="91" spans="1:6">
      <c r="A91" s="99">
        <v>1</v>
      </c>
      <c r="B91" s="102" t="s">
        <v>48</v>
      </c>
      <c r="C91" s="107">
        <v>0.02</v>
      </c>
      <c r="D91" s="103">
        <v>353000</v>
      </c>
      <c r="E91" s="108">
        <v>7060</v>
      </c>
      <c r="F91" s="99"/>
    </row>
    <row r="92" spans="1:6">
      <c r="A92" s="99">
        <f t="shared" ref="A92:A120" si="2">A91+1</f>
        <v>2</v>
      </c>
      <c r="B92" s="102" t="s">
        <v>41</v>
      </c>
      <c r="C92" s="107">
        <v>0.02</v>
      </c>
      <c r="D92" s="103">
        <v>232250</v>
      </c>
      <c r="E92" s="108">
        <v>4645</v>
      </c>
      <c r="F92" s="99"/>
    </row>
    <row r="93" spans="1:6">
      <c r="A93" s="99">
        <f t="shared" si="2"/>
        <v>3</v>
      </c>
      <c r="B93" s="102" t="s">
        <v>39</v>
      </c>
      <c r="C93" s="107">
        <v>0.02</v>
      </c>
      <c r="D93" s="103">
        <v>192965</v>
      </c>
      <c r="E93" s="108">
        <v>3859</v>
      </c>
      <c r="F93" s="99"/>
    </row>
    <row r="94" spans="1:6">
      <c r="A94" s="99">
        <f t="shared" si="2"/>
        <v>4</v>
      </c>
      <c r="B94" s="102" t="s">
        <v>37</v>
      </c>
      <c r="C94" s="107">
        <v>0.02</v>
      </c>
      <c r="D94" s="103">
        <v>304328</v>
      </c>
      <c r="E94" s="108">
        <v>3043</v>
      </c>
      <c r="F94" s="99"/>
    </row>
    <row r="95" spans="1:6">
      <c r="A95" s="99">
        <f t="shared" si="2"/>
        <v>5</v>
      </c>
      <c r="B95" s="102" t="s">
        <v>41</v>
      </c>
      <c r="C95" s="107">
        <v>0.02</v>
      </c>
      <c r="D95" s="103">
        <v>300000</v>
      </c>
      <c r="E95" s="108">
        <v>6000</v>
      </c>
      <c r="F95" s="99"/>
    </row>
    <row r="96" spans="1:6">
      <c r="A96" s="99">
        <f t="shared" si="2"/>
        <v>6</v>
      </c>
      <c r="B96" s="102" t="s">
        <v>39</v>
      </c>
      <c r="C96" s="107">
        <v>0.02</v>
      </c>
      <c r="D96" s="103">
        <v>500000</v>
      </c>
      <c r="E96" s="108">
        <v>10000</v>
      </c>
      <c r="F96" s="99"/>
    </row>
    <row r="97" spans="1:6">
      <c r="A97" s="99">
        <f t="shared" si="2"/>
        <v>7</v>
      </c>
      <c r="B97" s="102" t="s">
        <v>46</v>
      </c>
      <c r="C97" s="107">
        <v>0.02</v>
      </c>
      <c r="D97" s="103">
        <v>38888</v>
      </c>
      <c r="E97" s="108">
        <v>777</v>
      </c>
      <c r="F97" s="99"/>
    </row>
    <row r="98" spans="1:6">
      <c r="A98" s="99">
        <f t="shared" si="2"/>
        <v>8</v>
      </c>
      <c r="B98" s="102" t="s">
        <v>44</v>
      </c>
      <c r="C98" s="107">
        <v>0.02</v>
      </c>
      <c r="D98" s="103">
        <v>73025</v>
      </c>
      <c r="E98" s="108">
        <v>1461</v>
      </c>
      <c r="F98" s="99"/>
    </row>
    <row r="99" spans="1:6">
      <c r="A99" s="99">
        <f t="shared" si="2"/>
        <v>9</v>
      </c>
      <c r="B99" s="102" t="s">
        <v>41</v>
      </c>
      <c r="C99" s="107">
        <v>0.02</v>
      </c>
      <c r="D99" s="103">
        <v>300000</v>
      </c>
      <c r="E99" s="108">
        <v>6000</v>
      </c>
      <c r="F99" s="99"/>
    </row>
    <row r="100" spans="1:6">
      <c r="A100" s="99">
        <f t="shared" si="2"/>
        <v>10</v>
      </c>
      <c r="B100" s="102" t="s">
        <v>39</v>
      </c>
      <c r="C100" s="107">
        <v>0.02</v>
      </c>
      <c r="D100" s="103">
        <v>500000</v>
      </c>
      <c r="E100" s="108">
        <v>10000</v>
      </c>
      <c r="F100" s="99"/>
    </row>
    <row r="101" spans="1:6">
      <c r="A101" s="99">
        <f t="shared" si="2"/>
        <v>11</v>
      </c>
      <c r="B101" s="102" t="s">
        <v>41</v>
      </c>
      <c r="C101" s="107">
        <v>0.02</v>
      </c>
      <c r="D101" s="103">
        <v>19240</v>
      </c>
      <c r="E101" s="108">
        <v>385</v>
      </c>
      <c r="F101" s="99"/>
    </row>
    <row r="102" spans="1:6">
      <c r="A102" s="99">
        <f t="shared" si="2"/>
        <v>12</v>
      </c>
      <c r="B102" s="102" t="s">
        <v>39</v>
      </c>
      <c r="C102" s="107">
        <v>0.02</v>
      </c>
      <c r="D102" s="103">
        <v>7280</v>
      </c>
      <c r="E102" s="108">
        <v>146</v>
      </c>
      <c r="F102" s="99"/>
    </row>
    <row r="103" spans="1:6">
      <c r="A103" s="99">
        <f t="shared" si="2"/>
        <v>13</v>
      </c>
      <c r="B103" s="102" t="s">
        <v>39</v>
      </c>
      <c r="C103" s="107">
        <v>0.02</v>
      </c>
      <c r="D103" s="103">
        <v>224225</v>
      </c>
      <c r="E103" s="108">
        <v>4485</v>
      </c>
      <c r="F103" s="99"/>
    </row>
    <row r="104" spans="1:6">
      <c r="A104" s="99">
        <f t="shared" si="2"/>
        <v>14</v>
      </c>
      <c r="B104" s="102" t="s">
        <v>41</v>
      </c>
      <c r="C104" s="107">
        <v>0.02</v>
      </c>
      <c r="D104" s="103">
        <v>383487</v>
      </c>
      <c r="E104" s="108">
        <v>7670</v>
      </c>
      <c r="F104" s="99"/>
    </row>
    <row r="105" spans="1:6">
      <c r="A105" s="99">
        <f t="shared" si="2"/>
        <v>15</v>
      </c>
      <c r="B105" s="102" t="s">
        <v>41</v>
      </c>
      <c r="C105" s="107">
        <v>0.02</v>
      </c>
      <c r="D105" s="103">
        <v>1500000</v>
      </c>
      <c r="E105" s="108">
        <v>30000</v>
      </c>
      <c r="F105" s="99"/>
    </row>
    <row r="106" spans="1:6">
      <c r="A106" s="99">
        <f t="shared" si="2"/>
        <v>16</v>
      </c>
      <c r="B106" s="102" t="s">
        <v>48</v>
      </c>
      <c r="C106" s="107">
        <v>0.02</v>
      </c>
      <c r="D106" s="103">
        <v>353000</v>
      </c>
      <c r="E106" s="108">
        <v>7060</v>
      </c>
      <c r="F106" s="99"/>
    </row>
    <row r="107" spans="1:6">
      <c r="A107" s="99">
        <f t="shared" si="2"/>
        <v>17</v>
      </c>
      <c r="B107" s="102" t="s">
        <v>41</v>
      </c>
      <c r="C107" s="107">
        <v>0.02</v>
      </c>
      <c r="D107" s="103">
        <v>300000</v>
      </c>
      <c r="E107" s="108">
        <v>6000</v>
      </c>
      <c r="F107" s="99"/>
    </row>
    <row r="108" spans="1:6">
      <c r="A108" s="99">
        <f t="shared" si="2"/>
        <v>18</v>
      </c>
      <c r="B108" s="102" t="s">
        <v>39</v>
      </c>
      <c r="C108" s="107">
        <v>0.02</v>
      </c>
      <c r="D108" s="103">
        <v>500000</v>
      </c>
      <c r="E108" s="108">
        <v>10000</v>
      </c>
      <c r="F108" s="99"/>
    </row>
    <row r="109" spans="1:6">
      <c r="A109" s="99">
        <f t="shared" si="2"/>
        <v>19</v>
      </c>
      <c r="B109" s="102" t="s">
        <v>48</v>
      </c>
      <c r="C109" s="107">
        <v>0.02</v>
      </c>
      <c r="D109" s="103">
        <v>353000</v>
      </c>
      <c r="E109" s="108">
        <v>7060</v>
      </c>
      <c r="F109" s="99"/>
    </row>
    <row r="110" spans="1:6">
      <c r="A110" s="99">
        <f t="shared" si="2"/>
        <v>20</v>
      </c>
      <c r="B110" s="102" t="s">
        <v>41</v>
      </c>
      <c r="C110" s="107">
        <v>0.02</v>
      </c>
      <c r="D110" s="103">
        <v>132500</v>
      </c>
      <c r="E110" s="108">
        <v>2650</v>
      </c>
      <c r="F110" s="99"/>
    </row>
    <row r="111" spans="1:6">
      <c r="A111" s="99">
        <f t="shared" si="2"/>
        <v>21</v>
      </c>
      <c r="B111" s="102" t="s">
        <v>39</v>
      </c>
      <c r="C111" s="107">
        <v>0.02</v>
      </c>
      <c r="D111" s="103">
        <v>103200</v>
      </c>
      <c r="E111" s="108">
        <v>2064</v>
      </c>
      <c r="F111" s="99"/>
    </row>
    <row r="112" spans="1:6">
      <c r="A112" s="99">
        <f t="shared" si="2"/>
        <v>22</v>
      </c>
      <c r="B112" s="102" t="s">
        <v>41</v>
      </c>
      <c r="C112" s="107">
        <v>0.02</v>
      </c>
      <c r="D112" s="103">
        <v>300000</v>
      </c>
      <c r="E112" s="108">
        <v>6000</v>
      </c>
      <c r="F112" s="99"/>
    </row>
    <row r="113" spans="1:6">
      <c r="A113" s="99">
        <f t="shared" si="2"/>
        <v>23</v>
      </c>
      <c r="B113" s="102" t="s">
        <v>39</v>
      </c>
      <c r="C113" s="107">
        <v>0.02</v>
      </c>
      <c r="D113" s="103">
        <v>500000</v>
      </c>
      <c r="E113" s="108">
        <v>10000</v>
      </c>
      <c r="F113" s="99"/>
    </row>
    <row r="114" spans="1:6">
      <c r="A114" s="99">
        <f t="shared" si="2"/>
        <v>24</v>
      </c>
      <c r="B114" s="102" t="s">
        <v>39</v>
      </c>
      <c r="C114" s="107">
        <v>0.02</v>
      </c>
      <c r="D114" s="103">
        <v>80200</v>
      </c>
      <c r="E114" s="108">
        <v>1604</v>
      </c>
      <c r="F114" s="99"/>
    </row>
    <row r="115" spans="1:6">
      <c r="A115" s="99">
        <f t="shared" si="2"/>
        <v>25</v>
      </c>
      <c r="B115" s="102" t="s">
        <v>41</v>
      </c>
      <c r="C115" s="107">
        <v>0.02</v>
      </c>
      <c r="D115" s="103">
        <v>219269</v>
      </c>
      <c r="E115" s="108">
        <v>4385</v>
      </c>
      <c r="F115" s="99"/>
    </row>
    <row r="116" spans="1:6">
      <c r="A116" s="99">
        <f t="shared" si="2"/>
        <v>26</v>
      </c>
      <c r="B116" s="102" t="s">
        <v>48</v>
      </c>
      <c r="C116" s="107">
        <v>0.02</v>
      </c>
      <c r="D116" s="103">
        <v>353000</v>
      </c>
      <c r="E116" s="108">
        <v>7060</v>
      </c>
      <c r="F116" s="99"/>
    </row>
    <row r="117" spans="1:6">
      <c r="A117" s="99">
        <f t="shared" si="2"/>
        <v>27</v>
      </c>
      <c r="B117" s="102" t="s">
        <v>41</v>
      </c>
      <c r="C117" s="107">
        <v>0.02</v>
      </c>
      <c r="D117" s="103">
        <v>300000</v>
      </c>
      <c r="E117" s="108">
        <v>6000</v>
      </c>
      <c r="F117" s="99"/>
    </row>
    <row r="118" spans="1:6">
      <c r="A118" s="99">
        <f t="shared" si="2"/>
        <v>28</v>
      </c>
      <c r="B118" s="102" t="s">
        <v>39</v>
      </c>
      <c r="C118" s="107">
        <v>0.02</v>
      </c>
      <c r="D118" s="103">
        <v>500000</v>
      </c>
      <c r="E118" s="108">
        <v>10000</v>
      </c>
      <c r="F118" s="99"/>
    </row>
    <row r="119" spans="1:6">
      <c r="A119" s="99">
        <f t="shared" si="2"/>
        <v>29</v>
      </c>
      <c r="B119" s="102" t="s">
        <v>41</v>
      </c>
      <c r="C119" s="107">
        <v>0.02</v>
      </c>
      <c r="D119" s="103">
        <v>130685</v>
      </c>
      <c r="E119" s="108">
        <v>2614</v>
      </c>
      <c r="F119" s="99"/>
    </row>
    <row r="120" spans="1:6">
      <c r="A120" s="99">
        <f t="shared" si="2"/>
        <v>30</v>
      </c>
      <c r="B120" s="102" t="s">
        <v>39</v>
      </c>
      <c r="C120" s="107">
        <v>0.02</v>
      </c>
      <c r="D120" s="103">
        <v>112130</v>
      </c>
      <c r="E120" s="108">
        <v>2243</v>
      </c>
      <c r="F120" s="99"/>
    </row>
    <row r="121" spans="1:6">
      <c r="A121" s="99"/>
      <c r="B121" s="99"/>
      <c r="C121" s="99"/>
      <c r="D121" s="109">
        <f>SUM(D91:D120)</f>
        <v>9165672</v>
      </c>
      <c r="E121" s="110">
        <f>SUM(E91:E120)</f>
        <v>180271</v>
      </c>
      <c r="F121" s="99"/>
    </row>
    <row r="122" spans="1:6">
      <c r="A122" s="96"/>
      <c r="B122" s="97"/>
      <c r="C122" s="97"/>
      <c r="D122" s="98"/>
      <c r="E122" s="98"/>
      <c r="F122" s="97"/>
    </row>
    <row r="123" spans="1:6">
      <c r="A123" s="99"/>
      <c r="B123" s="111" t="s">
        <v>84</v>
      </c>
      <c r="C123" s="99"/>
      <c r="D123" s="99"/>
      <c r="E123" s="99"/>
      <c r="F123" s="99"/>
    </row>
    <row r="124" spans="1:6">
      <c r="A124" s="99"/>
      <c r="B124" s="99"/>
      <c r="C124" s="99"/>
      <c r="D124" s="99"/>
      <c r="E124" s="99"/>
      <c r="F124" s="99"/>
    </row>
    <row r="125" spans="1:6">
      <c r="A125" s="99"/>
      <c r="B125" s="112" t="s">
        <v>99</v>
      </c>
      <c r="C125" s="120">
        <v>0.1</v>
      </c>
      <c r="D125" s="103">
        <v>28117</v>
      </c>
      <c r="E125" s="108">
        <v>2817</v>
      </c>
      <c r="F125" s="99"/>
    </row>
    <row r="126" spans="1:6">
      <c r="A126" s="99"/>
      <c r="B126" s="112" t="s">
        <v>100</v>
      </c>
      <c r="C126" s="120">
        <v>0.1</v>
      </c>
      <c r="D126" s="103">
        <v>49249</v>
      </c>
      <c r="E126" s="108">
        <v>4925</v>
      </c>
      <c r="F126" s="99"/>
    </row>
    <row r="127" spans="1:6">
      <c r="A127" s="99"/>
      <c r="B127" s="112" t="s">
        <v>101</v>
      </c>
      <c r="C127" s="120">
        <v>0.1</v>
      </c>
      <c r="D127" s="103">
        <v>20000</v>
      </c>
      <c r="E127" s="108">
        <v>2000</v>
      </c>
      <c r="F127" s="99"/>
    </row>
    <row r="128" spans="1:6">
      <c r="A128" s="99"/>
      <c r="B128" s="99"/>
      <c r="C128" s="99"/>
      <c r="D128" s="114">
        <f>SUM(D125:D127)</f>
        <v>97366</v>
      </c>
      <c r="E128" s="114">
        <f>SUM(E125:E127)</f>
        <v>9742</v>
      </c>
      <c r="F128" s="99"/>
    </row>
    <row r="129" spans="1:11">
      <c r="A129" s="99"/>
      <c r="B129" s="99"/>
      <c r="C129" s="99"/>
      <c r="D129" s="99"/>
      <c r="E129" s="99"/>
      <c r="F129" s="99"/>
    </row>
    <row r="130" spans="1:11">
      <c r="A130" s="99"/>
      <c r="B130" s="99"/>
      <c r="C130" s="99"/>
      <c r="D130" s="99"/>
      <c r="E130" s="99"/>
      <c r="F130" s="99"/>
    </row>
    <row r="131" spans="1:11">
      <c r="A131" s="99"/>
      <c r="B131" s="97" t="s">
        <v>88</v>
      </c>
      <c r="C131" s="121">
        <v>1E-3</v>
      </c>
      <c r="D131" s="103">
        <v>2015000</v>
      </c>
      <c r="E131" s="103">
        <v>2015</v>
      </c>
      <c r="F131" s="99"/>
    </row>
    <row r="132" spans="1:11">
      <c r="A132" s="99"/>
      <c r="B132" s="99"/>
      <c r="C132" s="99"/>
      <c r="D132" s="99"/>
      <c r="E132" s="99"/>
      <c r="F132" s="99"/>
    </row>
    <row r="133" spans="1:11">
      <c r="A133" s="99"/>
      <c r="B133" s="99"/>
      <c r="C133" s="99"/>
      <c r="D133" s="99"/>
      <c r="E133" s="99"/>
      <c r="F133" s="99"/>
    </row>
    <row r="134" spans="1:11">
      <c r="A134" s="99"/>
      <c r="B134" s="115" t="s">
        <v>102</v>
      </c>
      <c r="C134" s="116"/>
      <c r="D134" s="117">
        <f>D88+D121+D128+D131</f>
        <v>16767826</v>
      </c>
      <c r="E134" s="117">
        <f>E88+E121+E128+E131</f>
        <v>246930</v>
      </c>
      <c r="F134" s="116"/>
      <c r="K134" s="99"/>
    </row>
    <row r="135" spans="1:11">
      <c r="A135" s="99"/>
      <c r="B135" s="99"/>
      <c r="C135" s="118"/>
      <c r="D135" s="118"/>
      <c r="E135" s="118"/>
      <c r="F135" s="118"/>
    </row>
  </sheetData>
  <mergeCells count="2">
    <mergeCell ref="A1:F1"/>
    <mergeCell ref="A2:F2"/>
  </mergeCells>
  <pageMargins left="0.70866141732283505" right="0.70866141732283505" top="0.74803149606299202" bottom="0.74803149606299202" header="0.31496062992126" footer="0.31496062992126"/>
  <pageSetup paperSize="9" scale="80" orientation="portrait"/>
  <rowBreaks count="1" manualBreakCount="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0"/>
  <sheetViews>
    <sheetView topLeftCell="A13" workbookViewId="0">
      <selection activeCell="D19" sqref="D19"/>
    </sheetView>
  </sheetViews>
  <sheetFormatPr defaultColWidth="9" defaultRowHeight="15"/>
  <cols>
    <col min="1" max="1" width="7.42578125" customWidth="1"/>
    <col min="2" max="2" width="39" customWidth="1"/>
    <col min="3" max="3" width="10.28515625" customWidth="1"/>
    <col min="4" max="4" width="13.28515625" customWidth="1"/>
    <col min="5" max="5" width="8.5703125" customWidth="1"/>
  </cols>
  <sheetData>
    <row r="1" spans="1:7">
      <c r="A1" s="209" t="s">
        <v>56</v>
      </c>
      <c r="B1" s="209"/>
      <c r="C1" s="209"/>
      <c r="D1" s="210"/>
      <c r="E1" s="210"/>
      <c r="F1" s="209"/>
    </row>
    <row r="2" spans="1:7">
      <c r="A2" s="209" t="s">
        <v>89</v>
      </c>
      <c r="B2" s="209"/>
      <c r="C2" s="209"/>
      <c r="D2" s="210"/>
      <c r="E2" s="210"/>
      <c r="F2" s="209"/>
    </row>
    <row r="3" spans="1:7">
      <c r="A3" s="96" t="s">
        <v>58</v>
      </c>
      <c r="B3" s="97" t="s">
        <v>7</v>
      </c>
      <c r="C3" s="97" t="s">
        <v>59</v>
      </c>
      <c r="D3" s="98" t="s">
        <v>9</v>
      </c>
      <c r="E3" s="98" t="s">
        <v>10</v>
      </c>
      <c r="F3" s="97" t="s">
        <v>60</v>
      </c>
    </row>
    <row r="4" spans="1:7">
      <c r="A4" s="99">
        <v>1</v>
      </c>
      <c r="B4" s="100" t="s">
        <v>90</v>
      </c>
      <c r="C4" s="101"/>
      <c r="D4" s="99"/>
      <c r="E4" s="99"/>
      <c r="F4" s="99"/>
    </row>
    <row r="5" spans="1:7">
      <c r="A5" s="99">
        <v>2</v>
      </c>
      <c r="B5" s="102" t="s">
        <v>42</v>
      </c>
      <c r="C5" s="101">
        <v>0.01</v>
      </c>
      <c r="D5" s="103">
        <v>2600</v>
      </c>
      <c r="E5" s="104">
        <v>26</v>
      </c>
      <c r="F5" s="99"/>
      <c r="G5" s="105"/>
    </row>
    <row r="6" spans="1:7">
      <c r="A6" s="99">
        <v>3</v>
      </c>
      <c r="B6" s="102" t="s">
        <v>37</v>
      </c>
      <c r="C6" s="101">
        <v>0.01</v>
      </c>
      <c r="D6" s="103">
        <v>9750</v>
      </c>
      <c r="E6" s="104">
        <v>98</v>
      </c>
      <c r="F6" s="99"/>
      <c r="G6" s="105"/>
    </row>
    <row r="7" spans="1:7">
      <c r="A7" s="99"/>
      <c r="B7" s="99"/>
      <c r="C7" s="100" t="s">
        <v>98</v>
      </c>
      <c r="D7" s="106">
        <f>SUM(D5:D6)</f>
        <v>12350</v>
      </c>
      <c r="E7" s="106">
        <f>SUM(E5:E6)</f>
        <v>124</v>
      </c>
      <c r="F7" s="99"/>
    </row>
    <row r="8" spans="1:7">
      <c r="A8" s="96" t="s">
        <v>58</v>
      </c>
      <c r="B8" s="97" t="s">
        <v>7</v>
      </c>
      <c r="C8" s="97" t="s">
        <v>59</v>
      </c>
      <c r="D8" s="98" t="s">
        <v>9</v>
      </c>
      <c r="E8" s="98" t="s">
        <v>10</v>
      </c>
      <c r="F8" s="97" t="s">
        <v>60</v>
      </c>
    </row>
    <row r="9" spans="1:7">
      <c r="A9" s="99"/>
      <c r="B9" s="100" t="s">
        <v>90</v>
      </c>
      <c r="C9" s="99"/>
      <c r="D9" s="99"/>
      <c r="E9" s="99"/>
      <c r="F9" s="99"/>
    </row>
    <row r="10" spans="1:7">
      <c r="A10" s="99">
        <v>1</v>
      </c>
      <c r="B10" s="102" t="s">
        <v>44</v>
      </c>
      <c r="C10" s="107">
        <v>0.02</v>
      </c>
      <c r="D10" s="103">
        <v>71372</v>
      </c>
      <c r="E10" s="108">
        <v>1427</v>
      </c>
      <c r="F10" s="99"/>
      <c r="G10" s="61"/>
    </row>
    <row r="11" spans="1:7">
      <c r="A11" s="99">
        <f t="shared" ref="A11:A12" si="0">A10+1</f>
        <v>2</v>
      </c>
      <c r="B11" s="102" t="s">
        <v>46</v>
      </c>
      <c r="C11" s="107">
        <v>0.02</v>
      </c>
      <c r="D11" s="103">
        <v>34968</v>
      </c>
      <c r="E11" s="108">
        <v>699</v>
      </c>
      <c r="F11" s="99"/>
      <c r="G11" s="61"/>
    </row>
    <row r="12" spans="1:7">
      <c r="A12" s="99">
        <f t="shared" si="0"/>
        <v>3</v>
      </c>
      <c r="B12" s="102" t="s">
        <v>41</v>
      </c>
      <c r="C12" s="107">
        <v>0.02</v>
      </c>
      <c r="D12" s="103">
        <v>20405</v>
      </c>
      <c r="E12" s="108">
        <v>481</v>
      </c>
      <c r="F12" s="99"/>
      <c r="G12" s="61"/>
    </row>
    <row r="13" spans="1:7">
      <c r="A13" s="99"/>
      <c r="B13" s="99"/>
      <c r="C13" s="99" t="s">
        <v>98</v>
      </c>
      <c r="D13" s="109">
        <f>SUM(D10:D12)</f>
        <v>126745</v>
      </c>
      <c r="E13" s="110">
        <f>SUM(E10:E12)</f>
        <v>2607</v>
      </c>
      <c r="F13" s="99"/>
    </row>
    <row r="14" spans="1:7">
      <c r="A14" s="96"/>
      <c r="B14" s="97"/>
      <c r="C14" s="97"/>
      <c r="D14" s="98"/>
      <c r="E14" s="98"/>
      <c r="F14" s="97"/>
    </row>
    <row r="15" spans="1:7">
      <c r="A15" s="99"/>
      <c r="B15" s="111" t="s">
        <v>84</v>
      </c>
      <c r="C15" s="99"/>
      <c r="D15" s="99"/>
      <c r="E15" s="99"/>
      <c r="F15" s="99"/>
    </row>
    <row r="16" spans="1:7">
      <c r="A16" s="99"/>
      <c r="B16" s="99"/>
      <c r="C16" s="99"/>
      <c r="D16" s="99"/>
      <c r="E16" s="99"/>
      <c r="F16" s="99"/>
    </row>
    <row r="17" spans="1:11">
      <c r="A17" s="99">
        <v>1</v>
      </c>
      <c r="B17" s="112" t="s">
        <v>99</v>
      </c>
      <c r="C17" s="113">
        <v>0.1</v>
      </c>
      <c r="D17" s="103">
        <v>19639</v>
      </c>
      <c r="E17" s="108">
        <f>D17*10/100</f>
        <v>1963.9</v>
      </c>
      <c r="F17" s="99"/>
      <c r="G17" s="61"/>
    </row>
    <row r="18" spans="1:11">
      <c r="A18" s="99"/>
      <c r="B18" s="99"/>
      <c r="C18" s="99"/>
      <c r="D18" s="114"/>
      <c r="E18" s="114"/>
      <c r="F18" s="99"/>
      <c r="G18" s="61"/>
    </row>
    <row r="19" spans="1:11">
      <c r="A19" s="99"/>
      <c r="B19" s="115" t="s">
        <v>102</v>
      </c>
      <c r="C19" s="116"/>
      <c r="D19" s="117">
        <f>D7+D13+D18</f>
        <v>139095</v>
      </c>
      <c r="E19" s="117">
        <f>E7+E13+E17</f>
        <v>4694.8999999999996</v>
      </c>
      <c r="F19" s="116"/>
      <c r="K19" s="99"/>
    </row>
    <row r="20" spans="1:11">
      <c r="A20" s="99"/>
      <c r="B20" s="99"/>
      <c r="C20" s="118"/>
      <c r="D20" s="118"/>
      <c r="E20" s="118"/>
      <c r="F20" s="118"/>
    </row>
  </sheetData>
  <mergeCells count="2">
    <mergeCell ref="A1:F1"/>
    <mergeCell ref="A2:F2"/>
  </mergeCells>
  <pageMargins left="0.70866141732283505" right="0.70866141732283505" top="0.74803149606299202" bottom="0.74803149606299202" header="0.31496062992126" footer="0.31496062992126"/>
  <pageSetup paperSize="9" scale="76" orientation="portrait"/>
  <colBreaks count="1" manualBreakCount="1">
    <brk id="7"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43"/>
  <sheetViews>
    <sheetView tabSelected="1" workbookViewId="0">
      <selection activeCell="D211" sqref="D211"/>
    </sheetView>
  </sheetViews>
  <sheetFormatPr defaultColWidth="9.140625" defaultRowHeight="15"/>
  <cols>
    <col min="2" max="2" width="9.140625" style="41"/>
    <col min="3" max="3" width="25.28515625" customWidth="1"/>
    <col min="4" max="4" width="37" customWidth="1"/>
    <col min="5" max="5" width="14.140625" customWidth="1"/>
    <col min="6" max="6" width="14" style="42" customWidth="1"/>
    <col min="7" max="7" width="10.5703125" customWidth="1"/>
    <col min="8" max="8" width="9.140625" style="43"/>
    <col min="9" max="9" width="10.85546875" style="44" customWidth="1"/>
    <col min="10" max="10" width="12.42578125" customWidth="1"/>
    <col min="12" max="12" width="10.140625" customWidth="1"/>
    <col min="259" max="259" width="27.28515625" customWidth="1"/>
    <col min="260" max="260" width="27" customWidth="1"/>
    <col min="261" max="261" width="15.5703125" customWidth="1"/>
    <col min="262" max="262" width="14" customWidth="1"/>
    <col min="263" max="263" width="10.5703125" customWidth="1"/>
    <col min="265" max="265" width="10.85546875" customWidth="1"/>
    <col min="266" max="266" width="12.42578125" customWidth="1"/>
    <col min="515" max="515" width="27.28515625" customWidth="1"/>
    <col min="516" max="516" width="27" customWidth="1"/>
    <col min="517" max="517" width="15.5703125" customWidth="1"/>
    <col min="518" max="518" width="14" customWidth="1"/>
    <col min="519" max="519" width="10.5703125" customWidth="1"/>
    <col min="521" max="521" width="10.85546875" customWidth="1"/>
    <col min="522" max="522" width="12.42578125" customWidth="1"/>
    <col min="771" max="771" width="27.28515625" customWidth="1"/>
    <col min="772" max="772" width="27" customWidth="1"/>
    <col min="773" max="773" width="15.5703125" customWidth="1"/>
    <col min="774" max="774" width="14" customWidth="1"/>
    <col min="775" max="775" width="10.5703125" customWidth="1"/>
    <col min="777" max="777" width="10.85546875" customWidth="1"/>
    <col min="778" max="778" width="12.42578125" customWidth="1"/>
    <col min="1027" max="1027" width="27.28515625" customWidth="1"/>
    <col min="1028" max="1028" width="27" customWidth="1"/>
    <col min="1029" max="1029" width="15.5703125" customWidth="1"/>
    <col min="1030" max="1030" width="14" customWidth="1"/>
    <col min="1031" max="1031" width="10.5703125" customWidth="1"/>
    <col min="1033" max="1033" width="10.85546875" customWidth="1"/>
    <col min="1034" max="1034" width="12.42578125" customWidth="1"/>
    <col min="1283" max="1283" width="27.28515625" customWidth="1"/>
    <col min="1284" max="1284" width="27" customWidth="1"/>
    <col min="1285" max="1285" width="15.5703125" customWidth="1"/>
    <col min="1286" max="1286" width="14" customWidth="1"/>
    <col min="1287" max="1287" width="10.5703125" customWidth="1"/>
    <col min="1289" max="1289" width="10.85546875" customWidth="1"/>
    <col min="1290" max="1290" width="12.42578125" customWidth="1"/>
    <col min="1539" max="1539" width="27.28515625" customWidth="1"/>
    <col min="1540" max="1540" width="27" customWidth="1"/>
    <col min="1541" max="1541" width="15.5703125" customWidth="1"/>
    <col min="1542" max="1542" width="14" customWidth="1"/>
    <col min="1543" max="1543" width="10.5703125" customWidth="1"/>
    <col min="1545" max="1545" width="10.85546875" customWidth="1"/>
    <col min="1546" max="1546" width="12.42578125" customWidth="1"/>
    <col min="1795" max="1795" width="27.28515625" customWidth="1"/>
    <col min="1796" max="1796" width="27" customWidth="1"/>
    <col min="1797" max="1797" width="15.5703125" customWidth="1"/>
    <col min="1798" max="1798" width="14" customWidth="1"/>
    <col min="1799" max="1799" width="10.5703125" customWidth="1"/>
    <col min="1801" max="1801" width="10.85546875" customWidth="1"/>
    <col min="1802" max="1802" width="12.42578125" customWidth="1"/>
    <col min="2051" max="2051" width="27.28515625" customWidth="1"/>
    <col min="2052" max="2052" width="27" customWidth="1"/>
    <col min="2053" max="2053" width="15.5703125" customWidth="1"/>
    <col min="2054" max="2054" width="14" customWidth="1"/>
    <col min="2055" max="2055" width="10.5703125" customWidth="1"/>
    <col min="2057" max="2057" width="10.85546875" customWidth="1"/>
    <col min="2058" max="2058" width="12.42578125" customWidth="1"/>
    <col min="2307" max="2307" width="27.28515625" customWidth="1"/>
    <col min="2308" max="2308" width="27" customWidth="1"/>
    <col min="2309" max="2309" width="15.5703125" customWidth="1"/>
    <col min="2310" max="2310" width="14" customWidth="1"/>
    <col min="2311" max="2311" width="10.5703125" customWidth="1"/>
    <col min="2313" max="2313" width="10.85546875" customWidth="1"/>
    <col min="2314" max="2314" width="12.42578125" customWidth="1"/>
    <col min="2563" max="2563" width="27.28515625" customWidth="1"/>
    <col min="2564" max="2564" width="27" customWidth="1"/>
    <col min="2565" max="2565" width="15.5703125" customWidth="1"/>
    <col min="2566" max="2566" width="14" customWidth="1"/>
    <col min="2567" max="2567" width="10.5703125" customWidth="1"/>
    <col min="2569" max="2569" width="10.85546875" customWidth="1"/>
    <col min="2570" max="2570" width="12.42578125" customWidth="1"/>
    <col min="2819" max="2819" width="27.28515625" customWidth="1"/>
    <col min="2820" max="2820" width="27" customWidth="1"/>
    <col min="2821" max="2821" width="15.5703125" customWidth="1"/>
    <col min="2822" max="2822" width="14" customWidth="1"/>
    <col min="2823" max="2823" width="10.5703125" customWidth="1"/>
    <col min="2825" max="2825" width="10.85546875" customWidth="1"/>
    <col min="2826" max="2826" width="12.42578125" customWidth="1"/>
    <col min="3075" max="3075" width="27.28515625" customWidth="1"/>
    <col min="3076" max="3076" width="27" customWidth="1"/>
    <col min="3077" max="3077" width="15.5703125" customWidth="1"/>
    <col min="3078" max="3078" width="14" customWidth="1"/>
    <col min="3079" max="3079" width="10.5703125" customWidth="1"/>
    <col min="3081" max="3081" width="10.85546875" customWidth="1"/>
    <col min="3082" max="3082" width="12.42578125" customWidth="1"/>
    <col min="3331" max="3331" width="27.28515625" customWidth="1"/>
    <col min="3332" max="3332" width="27" customWidth="1"/>
    <col min="3333" max="3333" width="15.5703125" customWidth="1"/>
    <col min="3334" max="3334" width="14" customWidth="1"/>
    <col min="3335" max="3335" width="10.5703125" customWidth="1"/>
    <col min="3337" max="3337" width="10.85546875" customWidth="1"/>
    <col min="3338" max="3338" width="12.42578125" customWidth="1"/>
    <col min="3587" max="3587" width="27.28515625" customWidth="1"/>
    <col min="3588" max="3588" width="27" customWidth="1"/>
    <col min="3589" max="3589" width="15.5703125" customWidth="1"/>
    <col min="3590" max="3590" width="14" customWidth="1"/>
    <col min="3591" max="3591" width="10.5703125" customWidth="1"/>
    <col min="3593" max="3593" width="10.85546875" customWidth="1"/>
    <col min="3594" max="3594" width="12.42578125" customWidth="1"/>
    <col min="3843" max="3843" width="27.28515625" customWidth="1"/>
    <col min="3844" max="3844" width="27" customWidth="1"/>
    <col min="3845" max="3845" width="15.5703125" customWidth="1"/>
    <col min="3846" max="3846" width="14" customWidth="1"/>
    <col min="3847" max="3847" width="10.5703125" customWidth="1"/>
    <col min="3849" max="3849" width="10.85546875" customWidth="1"/>
    <col min="3850" max="3850" width="12.42578125" customWidth="1"/>
    <col min="4099" max="4099" width="27.28515625" customWidth="1"/>
    <col min="4100" max="4100" width="27" customWidth="1"/>
    <col min="4101" max="4101" width="15.5703125" customWidth="1"/>
    <col min="4102" max="4102" width="14" customWidth="1"/>
    <col min="4103" max="4103" width="10.5703125" customWidth="1"/>
    <col min="4105" max="4105" width="10.85546875" customWidth="1"/>
    <col min="4106" max="4106" width="12.42578125" customWidth="1"/>
    <col min="4355" max="4355" width="27.28515625" customWidth="1"/>
    <col min="4356" max="4356" width="27" customWidth="1"/>
    <col min="4357" max="4357" width="15.5703125" customWidth="1"/>
    <col min="4358" max="4358" width="14" customWidth="1"/>
    <col min="4359" max="4359" width="10.5703125" customWidth="1"/>
    <col min="4361" max="4361" width="10.85546875" customWidth="1"/>
    <col min="4362" max="4362" width="12.42578125" customWidth="1"/>
    <col min="4611" max="4611" width="27.28515625" customWidth="1"/>
    <col min="4612" max="4612" width="27" customWidth="1"/>
    <col min="4613" max="4613" width="15.5703125" customWidth="1"/>
    <col min="4614" max="4614" width="14" customWidth="1"/>
    <col min="4615" max="4615" width="10.5703125" customWidth="1"/>
    <col min="4617" max="4617" width="10.85546875" customWidth="1"/>
    <col min="4618" max="4618" width="12.42578125" customWidth="1"/>
    <col min="4867" max="4867" width="27.28515625" customWidth="1"/>
    <col min="4868" max="4868" width="27" customWidth="1"/>
    <col min="4869" max="4869" width="15.5703125" customWidth="1"/>
    <col min="4870" max="4870" width="14" customWidth="1"/>
    <col min="4871" max="4871" width="10.5703125" customWidth="1"/>
    <col min="4873" max="4873" width="10.85546875" customWidth="1"/>
    <col min="4874" max="4874" width="12.42578125" customWidth="1"/>
    <col min="5123" max="5123" width="27.28515625" customWidth="1"/>
    <col min="5124" max="5124" width="27" customWidth="1"/>
    <col min="5125" max="5125" width="15.5703125" customWidth="1"/>
    <col min="5126" max="5126" width="14" customWidth="1"/>
    <col min="5127" max="5127" width="10.5703125" customWidth="1"/>
    <col min="5129" max="5129" width="10.85546875" customWidth="1"/>
    <col min="5130" max="5130" width="12.42578125" customWidth="1"/>
    <col min="5379" max="5379" width="27.28515625" customWidth="1"/>
    <col min="5380" max="5380" width="27" customWidth="1"/>
    <col min="5381" max="5381" width="15.5703125" customWidth="1"/>
    <col min="5382" max="5382" width="14" customWidth="1"/>
    <col min="5383" max="5383" width="10.5703125" customWidth="1"/>
    <col min="5385" max="5385" width="10.85546875" customWidth="1"/>
    <col min="5386" max="5386" width="12.42578125" customWidth="1"/>
    <col min="5635" max="5635" width="27.28515625" customWidth="1"/>
    <col min="5636" max="5636" width="27" customWidth="1"/>
    <col min="5637" max="5637" width="15.5703125" customWidth="1"/>
    <col min="5638" max="5638" width="14" customWidth="1"/>
    <col min="5639" max="5639" width="10.5703125" customWidth="1"/>
    <col min="5641" max="5641" width="10.85546875" customWidth="1"/>
    <col min="5642" max="5642" width="12.42578125" customWidth="1"/>
    <col min="5891" max="5891" width="27.28515625" customWidth="1"/>
    <col min="5892" max="5892" width="27" customWidth="1"/>
    <col min="5893" max="5893" width="15.5703125" customWidth="1"/>
    <col min="5894" max="5894" width="14" customWidth="1"/>
    <col min="5895" max="5895" width="10.5703125" customWidth="1"/>
    <col min="5897" max="5897" width="10.85546875" customWidth="1"/>
    <col min="5898" max="5898" width="12.42578125" customWidth="1"/>
    <col min="6147" max="6147" width="27.28515625" customWidth="1"/>
    <col min="6148" max="6148" width="27" customWidth="1"/>
    <col min="6149" max="6149" width="15.5703125" customWidth="1"/>
    <col min="6150" max="6150" width="14" customWidth="1"/>
    <col min="6151" max="6151" width="10.5703125" customWidth="1"/>
    <col min="6153" max="6153" width="10.85546875" customWidth="1"/>
    <col min="6154" max="6154" width="12.42578125" customWidth="1"/>
    <col min="6403" max="6403" width="27.28515625" customWidth="1"/>
    <col min="6404" max="6404" width="27" customWidth="1"/>
    <col min="6405" max="6405" width="15.5703125" customWidth="1"/>
    <col min="6406" max="6406" width="14" customWidth="1"/>
    <col min="6407" max="6407" width="10.5703125" customWidth="1"/>
    <col min="6409" max="6409" width="10.85546875" customWidth="1"/>
    <col min="6410" max="6410" width="12.42578125" customWidth="1"/>
    <col min="6659" max="6659" width="27.28515625" customWidth="1"/>
    <col min="6660" max="6660" width="27" customWidth="1"/>
    <col min="6661" max="6661" width="15.5703125" customWidth="1"/>
    <col min="6662" max="6662" width="14" customWidth="1"/>
    <col min="6663" max="6663" width="10.5703125" customWidth="1"/>
    <col min="6665" max="6665" width="10.85546875" customWidth="1"/>
    <col min="6666" max="6666" width="12.42578125" customWidth="1"/>
    <col min="6915" max="6915" width="27.28515625" customWidth="1"/>
    <col min="6916" max="6916" width="27" customWidth="1"/>
    <col min="6917" max="6917" width="15.5703125" customWidth="1"/>
    <col min="6918" max="6918" width="14" customWidth="1"/>
    <col min="6919" max="6919" width="10.5703125" customWidth="1"/>
    <col min="6921" max="6921" width="10.85546875" customWidth="1"/>
    <col min="6922" max="6922" width="12.42578125" customWidth="1"/>
    <col min="7171" max="7171" width="27.28515625" customWidth="1"/>
    <col min="7172" max="7172" width="27" customWidth="1"/>
    <col min="7173" max="7173" width="15.5703125" customWidth="1"/>
    <col min="7174" max="7174" width="14" customWidth="1"/>
    <col min="7175" max="7175" width="10.5703125" customWidth="1"/>
    <col min="7177" max="7177" width="10.85546875" customWidth="1"/>
    <col min="7178" max="7178" width="12.42578125" customWidth="1"/>
    <col min="7427" max="7427" width="27.28515625" customWidth="1"/>
    <col min="7428" max="7428" width="27" customWidth="1"/>
    <col min="7429" max="7429" width="15.5703125" customWidth="1"/>
    <col min="7430" max="7430" width="14" customWidth="1"/>
    <col min="7431" max="7431" width="10.5703125" customWidth="1"/>
    <col min="7433" max="7433" width="10.85546875" customWidth="1"/>
    <col min="7434" max="7434" width="12.42578125" customWidth="1"/>
    <col min="7683" max="7683" width="27.28515625" customWidth="1"/>
    <col min="7684" max="7684" width="27" customWidth="1"/>
    <col min="7685" max="7685" width="15.5703125" customWidth="1"/>
    <col min="7686" max="7686" width="14" customWidth="1"/>
    <col min="7687" max="7687" width="10.5703125" customWidth="1"/>
    <col min="7689" max="7689" width="10.85546875" customWidth="1"/>
    <col min="7690" max="7690" width="12.42578125" customWidth="1"/>
    <col min="7939" max="7939" width="27.28515625" customWidth="1"/>
    <col min="7940" max="7940" width="27" customWidth="1"/>
    <col min="7941" max="7941" width="15.5703125" customWidth="1"/>
    <col min="7942" max="7942" width="14" customWidth="1"/>
    <col min="7943" max="7943" width="10.5703125" customWidth="1"/>
    <col min="7945" max="7945" width="10.85546875" customWidth="1"/>
    <col min="7946" max="7946" width="12.42578125" customWidth="1"/>
    <col min="8195" max="8195" width="27.28515625" customWidth="1"/>
    <col min="8196" max="8196" width="27" customWidth="1"/>
    <col min="8197" max="8197" width="15.5703125" customWidth="1"/>
    <col min="8198" max="8198" width="14" customWidth="1"/>
    <col min="8199" max="8199" width="10.5703125" customWidth="1"/>
    <col min="8201" max="8201" width="10.85546875" customWidth="1"/>
    <col min="8202" max="8202" width="12.42578125" customWidth="1"/>
    <col min="8451" max="8451" width="27.28515625" customWidth="1"/>
    <col min="8452" max="8452" width="27" customWidth="1"/>
    <col min="8453" max="8453" width="15.5703125" customWidth="1"/>
    <col min="8454" max="8454" width="14" customWidth="1"/>
    <col min="8455" max="8455" width="10.5703125" customWidth="1"/>
    <col min="8457" max="8457" width="10.85546875" customWidth="1"/>
    <col min="8458" max="8458" width="12.42578125" customWidth="1"/>
    <col min="8707" max="8707" width="27.28515625" customWidth="1"/>
    <col min="8708" max="8708" width="27" customWidth="1"/>
    <col min="8709" max="8709" width="15.5703125" customWidth="1"/>
    <col min="8710" max="8710" width="14" customWidth="1"/>
    <col min="8711" max="8711" width="10.5703125" customWidth="1"/>
    <col min="8713" max="8713" width="10.85546875" customWidth="1"/>
    <col min="8714" max="8714" width="12.42578125" customWidth="1"/>
    <col min="8963" max="8963" width="27.28515625" customWidth="1"/>
    <col min="8964" max="8964" width="27" customWidth="1"/>
    <col min="8965" max="8965" width="15.5703125" customWidth="1"/>
    <col min="8966" max="8966" width="14" customWidth="1"/>
    <col min="8967" max="8967" width="10.5703125" customWidth="1"/>
    <col min="8969" max="8969" width="10.85546875" customWidth="1"/>
    <col min="8970" max="8970" width="12.42578125" customWidth="1"/>
    <col min="9219" max="9219" width="27.28515625" customWidth="1"/>
    <col min="9220" max="9220" width="27" customWidth="1"/>
    <col min="9221" max="9221" width="15.5703125" customWidth="1"/>
    <col min="9222" max="9222" width="14" customWidth="1"/>
    <col min="9223" max="9223" width="10.5703125" customWidth="1"/>
    <col min="9225" max="9225" width="10.85546875" customWidth="1"/>
    <col min="9226" max="9226" width="12.42578125" customWidth="1"/>
    <col min="9475" max="9475" width="27.28515625" customWidth="1"/>
    <col min="9476" max="9476" width="27" customWidth="1"/>
    <col min="9477" max="9477" width="15.5703125" customWidth="1"/>
    <col min="9478" max="9478" width="14" customWidth="1"/>
    <col min="9479" max="9479" width="10.5703125" customWidth="1"/>
    <col min="9481" max="9481" width="10.85546875" customWidth="1"/>
    <col min="9482" max="9482" width="12.42578125" customWidth="1"/>
    <col min="9731" max="9731" width="27.28515625" customWidth="1"/>
    <col min="9732" max="9732" width="27" customWidth="1"/>
    <col min="9733" max="9733" width="15.5703125" customWidth="1"/>
    <col min="9734" max="9734" width="14" customWidth="1"/>
    <col min="9735" max="9735" width="10.5703125" customWidth="1"/>
    <col min="9737" max="9737" width="10.85546875" customWidth="1"/>
    <col min="9738" max="9738" width="12.42578125" customWidth="1"/>
    <col min="9987" max="9987" width="27.28515625" customWidth="1"/>
    <col min="9988" max="9988" width="27" customWidth="1"/>
    <col min="9989" max="9989" width="15.5703125" customWidth="1"/>
    <col min="9990" max="9990" width="14" customWidth="1"/>
    <col min="9991" max="9991" width="10.5703125" customWidth="1"/>
    <col min="9993" max="9993" width="10.85546875" customWidth="1"/>
    <col min="9994" max="9994" width="12.42578125" customWidth="1"/>
    <col min="10243" max="10243" width="27.28515625" customWidth="1"/>
    <col min="10244" max="10244" width="27" customWidth="1"/>
    <col min="10245" max="10245" width="15.5703125" customWidth="1"/>
    <col min="10246" max="10246" width="14" customWidth="1"/>
    <col min="10247" max="10247" width="10.5703125" customWidth="1"/>
    <col min="10249" max="10249" width="10.85546875" customWidth="1"/>
    <col min="10250" max="10250" width="12.42578125" customWidth="1"/>
    <col min="10499" max="10499" width="27.28515625" customWidth="1"/>
    <col min="10500" max="10500" width="27" customWidth="1"/>
    <col min="10501" max="10501" width="15.5703125" customWidth="1"/>
    <col min="10502" max="10502" width="14" customWidth="1"/>
    <col min="10503" max="10503" width="10.5703125" customWidth="1"/>
    <col min="10505" max="10505" width="10.85546875" customWidth="1"/>
    <col min="10506" max="10506" width="12.42578125" customWidth="1"/>
    <col min="10755" max="10755" width="27.28515625" customWidth="1"/>
    <col min="10756" max="10756" width="27" customWidth="1"/>
    <col min="10757" max="10757" width="15.5703125" customWidth="1"/>
    <col min="10758" max="10758" width="14" customWidth="1"/>
    <col min="10759" max="10759" width="10.5703125" customWidth="1"/>
    <col min="10761" max="10761" width="10.85546875" customWidth="1"/>
    <col min="10762" max="10762" width="12.42578125" customWidth="1"/>
    <col min="11011" max="11011" width="27.28515625" customWidth="1"/>
    <col min="11012" max="11012" width="27" customWidth="1"/>
    <col min="11013" max="11013" width="15.5703125" customWidth="1"/>
    <col min="11014" max="11014" width="14" customWidth="1"/>
    <col min="11015" max="11015" width="10.5703125" customWidth="1"/>
    <col min="11017" max="11017" width="10.85546875" customWidth="1"/>
    <col min="11018" max="11018" width="12.42578125" customWidth="1"/>
    <col min="11267" max="11267" width="27.28515625" customWidth="1"/>
    <col min="11268" max="11268" width="27" customWidth="1"/>
    <col min="11269" max="11269" width="15.5703125" customWidth="1"/>
    <col min="11270" max="11270" width="14" customWidth="1"/>
    <col min="11271" max="11271" width="10.5703125" customWidth="1"/>
    <col min="11273" max="11273" width="10.85546875" customWidth="1"/>
    <col min="11274" max="11274" width="12.42578125" customWidth="1"/>
    <col min="11523" max="11523" width="27.28515625" customWidth="1"/>
    <col min="11524" max="11524" width="27" customWidth="1"/>
    <col min="11525" max="11525" width="15.5703125" customWidth="1"/>
    <col min="11526" max="11526" width="14" customWidth="1"/>
    <col min="11527" max="11527" width="10.5703125" customWidth="1"/>
    <col min="11529" max="11529" width="10.85546875" customWidth="1"/>
    <col min="11530" max="11530" width="12.42578125" customWidth="1"/>
    <col min="11779" max="11779" width="27.28515625" customWidth="1"/>
    <col min="11780" max="11780" width="27" customWidth="1"/>
    <col min="11781" max="11781" width="15.5703125" customWidth="1"/>
    <col min="11782" max="11782" width="14" customWidth="1"/>
    <col min="11783" max="11783" width="10.5703125" customWidth="1"/>
    <col min="11785" max="11785" width="10.85546875" customWidth="1"/>
    <col min="11786" max="11786" width="12.42578125" customWidth="1"/>
    <col min="12035" max="12035" width="27.28515625" customWidth="1"/>
    <col min="12036" max="12036" width="27" customWidth="1"/>
    <col min="12037" max="12037" width="15.5703125" customWidth="1"/>
    <col min="12038" max="12038" width="14" customWidth="1"/>
    <col min="12039" max="12039" width="10.5703125" customWidth="1"/>
    <col min="12041" max="12041" width="10.85546875" customWidth="1"/>
    <col min="12042" max="12042" width="12.42578125" customWidth="1"/>
    <col min="12291" max="12291" width="27.28515625" customWidth="1"/>
    <col min="12292" max="12292" width="27" customWidth="1"/>
    <col min="12293" max="12293" width="15.5703125" customWidth="1"/>
    <col min="12294" max="12294" width="14" customWidth="1"/>
    <col min="12295" max="12295" width="10.5703125" customWidth="1"/>
    <col min="12297" max="12297" width="10.85546875" customWidth="1"/>
    <col min="12298" max="12298" width="12.42578125" customWidth="1"/>
    <col min="12547" max="12547" width="27.28515625" customWidth="1"/>
    <col min="12548" max="12548" width="27" customWidth="1"/>
    <col min="12549" max="12549" width="15.5703125" customWidth="1"/>
    <col min="12550" max="12550" width="14" customWidth="1"/>
    <col min="12551" max="12551" width="10.5703125" customWidth="1"/>
    <col min="12553" max="12553" width="10.85546875" customWidth="1"/>
    <col min="12554" max="12554" width="12.42578125" customWidth="1"/>
    <col min="12803" max="12803" width="27.28515625" customWidth="1"/>
    <col min="12804" max="12804" width="27" customWidth="1"/>
    <col min="12805" max="12805" width="15.5703125" customWidth="1"/>
    <col min="12806" max="12806" width="14" customWidth="1"/>
    <col min="12807" max="12807" width="10.5703125" customWidth="1"/>
    <col min="12809" max="12809" width="10.85546875" customWidth="1"/>
    <col min="12810" max="12810" width="12.42578125" customWidth="1"/>
    <col min="13059" max="13059" width="27.28515625" customWidth="1"/>
    <col min="13060" max="13060" width="27" customWidth="1"/>
    <col min="13061" max="13061" width="15.5703125" customWidth="1"/>
    <col min="13062" max="13062" width="14" customWidth="1"/>
    <col min="13063" max="13063" width="10.5703125" customWidth="1"/>
    <col min="13065" max="13065" width="10.85546875" customWidth="1"/>
    <col min="13066" max="13066" width="12.42578125" customWidth="1"/>
    <col min="13315" max="13315" width="27.28515625" customWidth="1"/>
    <col min="13316" max="13316" width="27" customWidth="1"/>
    <col min="13317" max="13317" width="15.5703125" customWidth="1"/>
    <col min="13318" max="13318" width="14" customWidth="1"/>
    <col min="13319" max="13319" width="10.5703125" customWidth="1"/>
    <col min="13321" max="13321" width="10.85546875" customWidth="1"/>
    <col min="13322" max="13322" width="12.42578125" customWidth="1"/>
    <col min="13571" max="13571" width="27.28515625" customWidth="1"/>
    <col min="13572" max="13572" width="27" customWidth="1"/>
    <col min="13573" max="13573" width="15.5703125" customWidth="1"/>
    <col min="13574" max="13574" width="14" customWidth="1"/>
    <col min="13575" max="13575" width="10.5703125" customWidth="1"/>
    <col min="13577" max="13577" width="10.85546875" customWidth="1"/>
    <col min="13578" max="13578" width="12.42578125" customWidth="1"/>
    <col min="13827" max="13827" width="27.28515625" customWidth="1"/>
    <col min="13828" max="13828" width="27" customWidth="1"/>
    <col min="13829" max="13829" width="15.5703125" customWidth="1"/>
    <col min="13830" max="13830" width="14" customWidth="1"/>
    <col min="13831" max="13831" width="10.5703125" customWidth="1"/>
    <col min="13833" max="13833" width="10.85546875" customWidth="1"/>
    <col min="13834" max="13834" width="12.42578125" customWidth="1"/>
    <col min="14083" max="14083" width="27.28515625" customWidth="1"/>
    <col min="14084" max="14084" width="27" customWidth="1"/>
    <col min="14085" max="14085" width="15.5703125" customWidth="1"/>
    <col min="14086" max="14086" width="14" customWidth="1"/>
    <col min="14087" max="14087" width="10.5703125" customWidth="1"/>
    <col min="14089" max="14089" width="10.85546875" customWidth="1"/>
    <col min="14090" max="14090" width="12.42578125" customWidth="1"/>
    <col min="14339" max="14339" width="27.28515625" customWidth="1"/>
    <col min="14340" max="14340" width="27" customWidth="1"/>
    <col min="14341" max="14341" width="15.5703125" customWidth="1"/>
    <col min="14342" max="14342" width="14" customWidth="1"/>
    <col min="14343" max="14343" width="10.5703125" customWidth="1"/>
    <col min="14345" max="14345" width="10.85546875" customWidth="1"/>
    <col min="14346" max="14346" width="12.42578125" customWidth="1"/>
    <col min="14595" max="14595" width="27.28515625" customWidth="1"/>
    <col min="14596" max="14596" width="27" customWidth="1"/>
    <col min="14597" max="14597" width="15.5703125" customWidth="1"/>
    <col min="14598" max="14598" width="14" customWidth="1"/>
    <col min="14599" max="14599" width="10.5703125" customWidth="1"/>
    <col min="14601" max="14601" width="10.85546875" customWidth="1"/>
    <col min="14602" max="14602" width="12.42578125" customWidth="1"/>
    <col min="14851" max="14851" width="27.28515625" customWidth="1"/>
    <col min="14852" max="14852" width="27" customWidth="1"/>
    <col min="14853" max="14853" width="15.5703125" customWidth="1"/>
    <col min="14854" max="14854" width="14" customWidth="1"/>
    <col min="14855" max="14855" width="10.5703125" customWidth="1"/>
    <col min="14857" max="14857" width="10.85546875" customWidth="1"/>
    <col min="14858" max="14858" width="12.42578125" customWidth="1"/>
    <col min="15107" max="15107" width="27.28515625" customWidth="1"/>
    <col min="15108" max="15108" width="27" customWidth="1"/>
    <col min="15109" max="15109" width="15.5703125" customWidth="1"/>
    <col min="15110" max="15110" width="14" customWidth="1"/>
    <col min="15111" max="15111" width="10.5703125" customWidth="1"/>
    <col min="15113" max="15113" width="10.85546875" customWidth="1"/>
    <col min="15114" max="15114" width="12.42578125" customWidth="1"/>
    <col min="15363" max="15363" width="27.28515625" customWidth="1"/>
    <col min="15364" max="15364" width="27" customWidth="1"/>
    <col min="15365" max="15365" width="15.5703125" customWidth="1"/>
    <col min="15366" max="15366" width="14" customWidth="1"/>
    <col min="15367" max="15367" width="10.5703125" customWidth="1"/>
    <col min="15369" max="15369" width="10.85546875" customWidth="1"/>
    <col min="15370" max="15370" width="12.42578125" customWidth="1"/>
    <col min="15619" max="15619" width="27.28515625" customWidth="1"/>
    <col min="15620" max="15620" width="27" customWidth="1"/>
    <col min="15621" max="15621" width="15.5703125" customWidth="1"/>
    <col min="15622" max="15622" width="14" customWidth="1"/>
    <col min="15623" max="15623" width="10.5703125" customWidth="1"/>
    <col min="15625" max="15625" width="10.85546875" customWidth="1"/>
    <col min="15626" max="15626" width="12.42578125" customWidth="1"/>
    <col min="15875" max="15875" width="27.28515625" customWidth="1"/>
    <col min="15876" max="15876" width="27" customWidth="1"/>
    <col min="15877" max="15877" width="15.5703125" customWidth="1"/>
    <col min="15878" max="15878" width="14" customWidth="1"/>
    <col min="15879" max="15879" width="10.5703125" customWidth="1"/>
    <col min="15881" max="15881" width="10.85546875" customWidth="1"/>
    <col min="15882" max="15882" width="12.42578125" customWidth="1"/>
    <col min="16131" max="16131" width="27.28515625" customWidth="1"/>
    <col min="16132" max="16132" width="27" customWidth="1"/>
    <col min="16133" max="16133" width="15.5703125" customWidth="1"/>
    <col min="16134" max="16134" width="14" customWidth="1"/>
    <col min="16135" max="16135" width="10.5703125" customWidth="1"/>
    <col min="16137" max="16137" width="10.85546875" customWidth="1"/>
    <col min="16138" max="16138" width="12.42578125" customWidth="1"/>
  </cols>
  <sheetData>
    <row r="1" spans="1:12" ht="30">
      <c r="A1" s="45" t="s">
        <v>103</v>
      </c>
      <c r="B1" s="211" t="s">
        <v>104</v>
      </c>
      <c r="C1" s="211"/>
      <c r="D1" s="46"/>
      <c r="E1" s="47"/>
      <c r="F1" s="48"/>
      <c r="G1" s="47"/>
      <c r="H1" s="49"/>
      <c r="I1" s="59"/>
      <c r="J1" s="47"/>
    </row>
    <row r="2" spans="1:12">
      <c r="A2" s="212" t="s">
        <v>174</v>
      </c>
      <c r="B2" s="213"/>
      <c r="C2" s="213"/>
      <c r="D2" s="213"/>
      <c r="E2" s="213"/>
      <c r="F2" s="214"/>
      <c r="G2" s="213"/>
      <c r="H2" s="213"/>
      <c r="I2" s="215"/>
      <c r="J2" s="216"/>
    </row>
    <row r="3" spans="1:12" ht="71.25">
      <c r="A3" s="50" t="s">
        <v>105</v>
      </c>
      <c r="B3" s="50" t="s">
        <v>106</v>
      </c>
      <c r="C3" s="50" t="s">
        <v>107</v>
      </c>
      <c r="D3" s="50" t="s">
        <v>108</v>
      </c>
      <c r="E3" s="50" t="s">
        <v>109</v>
      </c>
      <c r="F3" s="51" t="s">
        <v>110</v>
      </c>
      <c r="G3" s="50" t="s">
        <v>111</v>
      </c>
      <c r="H3" s="52" t="s">
        <v>112</v>
      </c>
      <c r="I3" s="60" t="s">
        <v>113</v>
      </c>
      <c r="J3" s="50" t="s">
        <v>114</v>
      </c>
    </row>
    <row r="4" spans="1:12">
      <c r="A4" s="173">
        <v>1</v>
      </c>
      <c r="B4" s="174" t="s">
        <v>62</v>
      </c>
      <c r="C4" s="175" t="s">
        <v>115</v>
      </c>
      <c r="D4" s="171" t="s">
        <v>121</v>
      </c>
      <c r="E4" s="191" t="s">
        <v>220</v>
      </c>
      <c r="F4" s="99">
        <v>7500</v>
      </c>
      <c r="G4" s="99"/>
      <c r="H4" s="120">
        <v>0.01</v>
      </c>
      <c r="I4" s="108">
        <v>75</v>
      </c>
      <c r="J4" s="99" t="s">
        <v>251</v>
      </c>
      <c r="K4" s="56"/>
      <c r="L4" s="61"/>
    </row>
    <row r="5" spans="1:12">
      <c r="A5" s="173">
        <f>A4+1</f>
        <v>2</v>
      </c>
      <c r="B5" s="174" t="s">
        <v>62</v>
      </c>
      <c r="C5" s="175" t="s">
        <v>115</v>
      </c>
      <c r="D5" s="102" t="s">
        <v>120</v>
      </c>
      <c r="E5" s="191" t="s">
        <v>240</v>
      </c>
      <c r="F5" s="99">
        <v>19500</v>
      </c>
      <c r="G5" s="99"/>
      <c r="H5" s="120">
        <v>0.01</v>
      </c>
      <c r="I5" s="108">
        <v>195</v>
      </c>
      <c r="J5" s="99" t="s">
        <v>251</v>
      </c>
      <c r="K5" s="56"/>
      <c r="L5" s="61"/>
    </row>
    <row r="6" spans="1:12">
      <c r="A6" s="173">
        <f t="shared" ref="A6:A69" si="0">A5+1</f>
        <v>3</v>
      </c>
      <c r="B6" s="174" t="s">
        <v>62</v>
      </c>
      <c r="C6" s="175" t="s">
        <v>115</v>
      </c>
      <c r="D6" s="102" t="s">
        <v>125</v>
      </c>
      <c r="E6" s="192" t="s">
        <v>227</v>
      </c>
      <c r="F6" s="99">
        <v>40000</v>
      </c>
      <c r="G6" s="99"/>
      <c r="H6" s="120">
        <v>0.01</v>
      </c>
      <c r="I6" s="108">
        <v>400</v>
      </c>
      <c r="J6" s="99" t="s">
        <v>251</v>
      </c>
      <c r="K6" s="56"/>
      <c r="L6" s="61"/>
    </row>
    <row r="7" spans="1:12">
      <c r="A7" s="173">
        <f t="shared" si="0"/>
        <v>4</v>
      </c>
      <c r="B7" s="174" t="s">
        <v>62</v>
      </c>
      <c r="C7" s="175" t="s">
        <v>115</v>
      </c>
      <c r="D7" s="102" t="s">
        <v>117</v>
      </c>
      <c r="E7" s="191" t="s">
        <v>223</v>
      </c>
      <c r="F7" s="99">
        <v>7350</v>
      </c>
      <c r="G7" s="99"/>
      <c r="H7" s="120">
        <v>0.01</v>
      </c>
      <c r="I7" s="108">
        <v>74</v>
      </c>
      <c r="J7" s="99" t="s">
        <v>251</v>
      </c>
      <c r="K7" s="56"/>
      <c r="L7" s="61"/>
    </row>
    <row r="8" spans="1:12">
      <c r="A8" s="173">
        <f t="shared" si="0"/>
        <v>5</v>
      </c>
      <c r="B8" s="174" t="s">
        <v>62</v>
      </c>
      <c r="C8" s="175" t="s">
        <v>115</v>
      </c>
      <c r="D8" s="102" t="s">
        <v>28</v>
      </c>
      <c r="E8" s="191" t="s">
        <v>18</v>
      </c>
      <c r="F8" s="99">
        <v>1700</v>
      </c>
      <c r="G8" s="99"/>
      <c r="H8" s="120">
        <v>0.01</v>
      </c>
      <c r="I8" s="108">
        <v>17</v>
      </c>
      <c r="J8" s="99" t="s">
        <v>251</v>
      </c>
      <c r="K8" s="56"/>
      <c r="L8" s="61"/>
    </row>
    <row r="9" spans="1:12">
      <c r="A9" s="173">
        <f t="shared" si="0"/>
        <v>6</v>
      </c>
      <c r="B9" s="174" t="s">
        <v>62</v>
      </c>
      <c r="C9" s="175" t="s">
        <v>115</v>
      </c>
      <c r="D9" s="102" t="s">
        <v>31</v>
      </c>
      <c r="E9" s="191" t="s">
        <v>11</v>
      </c>
      <c r="F9" s="99">
        <v>4650</v>
      </c>
      <c r="G9" s="99"/>
      <c r="H9" s="120">
        <v>0.01</v>
      </c>
      <c r="I9" s="108">
        <v>46</v>
      </c>
      <c r="J9" s="99" t="s">
        <v>251</v>
      </c>
      <c r="K9" s="56"/>
      <c r="L9" s="61"/>
    </row>
    <row r="10" spans="1:12">
      <c r="A10" s="173">
        <f t="shared" si="0"/>
        <v>7</v>
      </c>
      <c r="B10" s="174" t="s">
        <v>62</v>
      </c>
      <c r="C10" s="175" t="s">
        <v>115</v>
      </c>
      <c r="D10" s="102" t="s">
        <v>31</v>
      </c>
      <c r="E10" s="191" t="s">
        <v>11</v>
      </c>
      <c r="F10" s="99">
        <v>7683</v>
      </c>
      <c r="G10" s="99"/>
      <c r="H10" s="120">
        <v>0.01</v>
      </c>
      <c r="I10" s="108">
        <v>77</v>
      </c>
      <c r="J10" s="99" t="s">
        <v>251</v>
      </c>
      <c r="K10" s="56"/>
      <c r="L10" s="61"/>
    </row>
    <row r="11" spans="1:12">
      <c r="A11" s="173">
        <f t="shared" si="0"/>
        <v>8</v>
      </c>
      <c r="B11" s="174" t="s">
        <v>62</v>
      </c>
      <c r="C11" s="175" t="s">
        <v>115</v>
      </c>
      <c r="D11" s="102" t="s">
        <v>126</v>
      </c>
      <c r="E11" s="193" t="s">
        <v>221</v>
      </c>
      <c r="F11" s="99">
        <v>6600</v>
      </c>
      <c r="G11" s="99"/>
      <c r="H11" s="120">
        <v>0.01</v>
      </c>
      <c r="I11" s="108">
        <v>66</v>
      </c>
      <c r="J11" s="99" t="s">
        <v>251</v>
      </c>
      <c r="K11" s="56"/>
      <c r="L11" s="61"/>
    </row>
    <row r="12" spans="1:12">
      <c r="A12" s="173">
        <f t="shared" si="0"/>
        <v>9</v>
      </c>
      <c r="B12" s="174" t="s">
        <v>62</v>
      </c>
      <c r="C12" s="175" t="s">
        <v>115</v>
      </c>
      <c r="D12" s="102" t="s">
        <v>31</v>
      </c>
      <c r="E12" s="191" t="s">
        <v>11</v>
      </c>
      <c r="F12" s="99">
        <v>5700</v>
      </c>
      <c r="G12" s="99"/>
      <c r="H12" s="120">
        <v>0.01</v>
      </c>
      <c r="I12" s="108">
        <v>57</v>
      </c>
      <c r="J12" s="99" t="s">
        <v>251</v>
      </c>
      <c r="K12" s="56"/>
      <c r="L12" s="61"/>
    </row>
    <row r="13" spans="1:12">
      <c r="A13" s="173">
        <f t="shared" si="0"/>
        <v>10</v>
      </c>
      <c r="B13" s="174" t="s">
        <v>62</v>
      </c>
      <c r="C13" s="175" t="s">
        <v>115</v>
      </c>
      <c r="D13" s="102" t="s">
        <v>12</v>
      </c>
      <c r="E13" s="191" t="s">
        <v>11</v>
      </c>
      <c r="F13" s="99">
        <v>9600</v>
      </c>
      <c r="G13" s="99"/>
      <c r="H13" s="120">
        <v>0.01</v>
      </c>
      <c r="I13" s="108">
        <v>96</v>
      </c>
      <c r="J13" s="99" t="s">
        <v>251</v>
      </c>
      <c r="K13" s="56"/>
      <c r="L13" s="61"/>
    </row>
    <row r="14" spans="1:12">
      <c r="A14" s="173">
        <f t="shared" si="0"/>
        <v>11</v>
      </c>
      <c r="B14" s="174" t="s">
        <v>62</v>
      </c>
      <c r="C14" s="175" t="s">
        <v>115</v>
      </c>
      <c r="D14" s="102" t="s">
        <v>119</v>
      </c>
      <c r="E14" s="191" t="s">
        <v>13</v>
      </c>
      <c r="F14" s="99">
        <v>3000</v>
      </c>
      <c r="G14" s="99"/>
      <c r="H14" s="120">
        <v>0.01</v>
      </c>
      <c r="I14" s="108">
        <v>30</v>
      </c>
      <c r="J14" s="99" t="s">
        <v>251</v>
      </c>
      <c r="K14" s="56"/>
      <c r="L14" s="61"/>
    </row>
    <row r="15" spans="1:12" s="40" customFormat="1">
      <c r="A15" s="173">
        <f t="shared" si="0"/>
        <v>12</v>
      </c>
      <c r="B15" s="177" t="s">
        <v>62</v>
      </c>
      <c r="C15" s="175" t="s">
        <v>115</v>
      </c>
      <c r="D15" s="102" t="s">
        <v>118</v>
      </c>
      <c r="E15" s="192" t="s">
        <v>231</v>
      </c>
      <c r="F15" s="99">
        <v>4400</v>
      </c>
      <c r="G15" s="99"/>
      <c r="H15" s="120">
        <v>0.01</v>
      </c>
      <c r="I15" s="108">
        <v>44</v>
      </c>
      <c r="J15" s="99" t="s">
        <v>251</v>
      </c>
      <c r="K15" s="62"/>
      <c r="L15" s="63"/>
    </row>
    <row r="16" spans="1:12">
      <c r="A16" s="173">
        <f t="shared" si="0"/>
        <v>13</v>
      </c>
      <c r="B16" s="174" t="s">
        <v>62</v>
      </c>
      <c r="C16" s="175" t="s">
        <v>115</v>
      </c>
      <c r="D16" s="102" t="s">
        <v>125</v>
      </c>
      <c r="E16" s="192" t="s">
        <v>227</v>
      </c>
      <c r="F16" s="99">
        <v>15000</v>
      </c>
      <c r="G16" s="99"/>
      <c r="H16" s="120">
        <v>0.01</v>
      </c>
      <c r="I16" s="108">
        <v>150</v>
      </c>
      <c r="J16" s="99" t="s">
        <v>251</v>
      </c>
      <c r="K16" s="56"/>
      <c r="L16" s="61"/>
    </row>
    <row r="17" spans="1:12">
      <c r="A17" s="173">
        <f t="shared" si="0"/>
        <v>14</v>
      </c>
      <c r="B17" s="174" t="s">
        <v>62</v>
      </c>
      <c r="C17" s="175" t="s">
        <v>115</v>
      </c>
      <c r="D17" s="102" t="s">
        <v>28</v>
      </c>
      <c r="E17" s="191" t="s">
        <v>18</v>
      </c>
      <c r="F17" s="99">
        <v>2800</v>
      </c>
      <c r="G17" s="99"/>
      <c r="H17" s="120">
        <v>0.01</v>
      </c>
      <c r="I17" s="108">
        <v>28</v>
      </c>
      <c r="J17" s="99" t="s">
        <v>251</v>
      </c>
      <c r="K17" s="56"/>
      <c r="L17" s="61"/>
    </row>
    <row r="18" spans="1:12">
      <c r="A18" s="173">
        <f t="shared" si="0"/>
        <v>15</v>
      </c>
      <c r="B18" s="174" t="s">
        <v>62</v>
      </c>
      <c r="C18" s="175" t="s">
        <v>115</v>
      </c>
      <c r="D18" s="102" t="s">
        <v>117</v>
      </c>
      <c r="E18" s="191" t="s">
        <v>223</v>
      </c>
      <c r="F18" s="99">
        <v>7350</v>
      </c>
      <c r="G18" s="99"/>
      <c r="H18" s="120">
        <v>0.01</v>
      </c>
      <c r="I18" s="108">
        <v>74</v>
      </c>
      <c r="J18" s="99" t="s">
        <v>251</v>
      </c>
      <c r="K18" s="56"/>
      <c r="L18" s="61"/>
    </row>
    <row r="19" spans="1:12">
      <c r="A19" s="173">
        <f t="shared" si="0"/>
        <v>16</v>
      </c>
      <c r="B19" s="174" t="s">
        <v>62</v>
      </c>
      <c r="C19" s="175" t="s">
        <v>115</v>
      </c>
      <c r="D19" s="102" t="s">
        <v>12</v>
      </c>
      <c r="E19" s="191" t="s">
        <v>11</v>
      </c>
      <c r="F19" s="99">
        <v>10400</v>
      </c>
      <c r="G19" s="99"/>
      <c r="H19" s="120">
        <v>0.01</v>
      </c>
      <c r="I19" s="108">
        <v>104</v>
      </c>
      <c r="J19" s="99" t="s">
        <v>251</v>
      </c>
      <c r="K19" s="56"/>
      <c r="L19" s="61"/>
    </row>
    <row r="20" spans="1:12">
      <c r="A20" s="173">
        <f t="shared" si="0"/>
        <v>17</v>
      </c>
      <c r="B20" s="174" t="s">
        <v>62</v>
      </c>
      <c r="C20" s="175" t="s">
        <v>115</v>
      </c>
      <c r="D20" s="102" t="s">
        <v>28</v>
      </c>
      <c r="E20" s="191" t="s">
        <v>18</v>
      </c>
      <c r="F20" s="99">
        <v>3600</v>
      </c>
      <c r="G20" s="99"/>
      <c r="H20" s="120">
        <v>0.01</v>
      </c>
      <c r="I20" s="108">
        <v>36</v>
      </c>
      <c r="J20" s="99" t="s">
        <v>251</v>
      </c>
      <c r="K20" s="56"/>
      <c r="L20" s="61"/>
    </row>
    <row r="21" spans="1:12">
      <c r="A21" s="173">
        <f t="shared" si="0"/>
        <v>18</v>
      </c>
      <c r="B21" s="174" t="s">
        <v>62</v>
      </c>
      <c r="C21" s="175" t="s">
        <v>115</v>
      </c>
      <c r="D21" s="102" t="s">
        <v>31</v>
      </c>
      <c r="E21" s="191" t="s">
        <v>11</v>
      </c>
      <c r="F21" s="99">
        <v>5250</v>
      </c>
      <c r="G21" s="99"/>
      <c r="H21" s="120">
        <v>0.01</v>
      </c>
      <c r="I21" s="108">
        <v>52</v>
      </c>
      <c r="J21" s="99" t="s">
        <v>251</v>
      </c>
      <c r="K21" s="56"/>
      <c r="L21" s="61"/>
    </row>
    <row r="22" spans="1:12">
      <c r="A22" s="173">
        <f t="shared" si="0"/>
        <v>19</v>
      </c>
      <c r="B22" s="174" t="s">
        <v>62</v>
      </c>
      <c r="C22" s="175" t="s">
        <v>115</v>
      </c>
      <c r="D22" s="102" t="s">
        <v>119</v>
      </c>
      <c r="E22" s="191" t="s">
        <v>13</v>
      </c>
      <c r="F22" s="99">
        <v>2400</v>
      </c>
      <c r="G22" s="99"/>
      <c r="H22" s="120">
        <v>0.01</v>
      </c>
      <c r="I22" s="108">
        <v>24</v>
      </c>
      <c r="J22" s="99" t="s">
        <v>251</v>
      </c>
      <c r="K22" s="56"/>
      <c r="L22" s="61"/>
    </row>
    <row r="23" spans="1:12">
      <c r="A23" s="173">
        <f t="shared" si="0"/>
        <v>20</v>
      </c>
      <c r="B23" s="174" t="s">
        <v>62</v>
      </c>
      <c r="C23" s="175" t="s">
        <v>115</v>
      </c>
      <c r="D23" s="102" t="s">
        <v>126</v>
      </c>
      <c r="E23" s="193" t="s">
        <v>221</v>
      </c>
      <c r="F23" s="99">
        <v>4400</v>
      </c>
      <c r="G23" s="99"/>
      <c r="H23" s="120">
        <v>0.01</v>
      </c>
      <c r="I23" s="108">
        <v>44</v>
      </c>
      <c r="J23" s="99" t="s">
        <v>251</v>
      </c>
      <c r="K23" s="56"/>
      <c r="L23" s="61"/>
    </row>
    <row r="24" spans="1:12">
      <c r="A24" s="173">
        <f t="shared" si="0"/>
        <v>21</v>
      </c>
      <c r="B24" s="174" t="s">
        <v>62</v>
      </c>
      <c r="C24" s="175" t="s">
        <v>115</v>
      </c>
      <c r="D24" s="102" t="s">
        <v>117</v>
      </c>
      <c r="E24" s="191" t="s">
        <v>223</v>
      </c>
      <c r="F24" s="99">
        <v>7350</v>
      </c>
      <c r="G24" s="99"/>
      <c r="H24" s="120">
        <v>0.01</v>
      </c>
      <c r="I24" s="108">
        <v>74</v>
      </c>
      <c r="J24" s="99" t="s">
        <v>251</v>
      </c>
      <c r="K24" s="57"/>
      <c r="L24" s="61"/>
    </row>
    <row r="25" spans="1:12">
      <c r="A25" s="173">
        <f t="shared" si="0"/>
        <v>22</v>
      </c>
      <c r="B25" s="174" t="s">
        <v>62</v>
      </c>
      <c r="C25" s="175" t="s">
        <v>115</v>
      </c>
      <c r="D25" s="102" t="s">
        <v>116</v>
      </c>
      <c r="E25" s="191" t="s">
        <v>230</v>
      </c>
      <c r="F25" s="99">
        <v>1250</v>
      </c>
      <c r="G25" s="99"/>
      <c r="H25" s="120">
        <v>0.01</v>
      </c>
      <c r="I25" s="108">
        <v>13</v>
      </c>
      <c r="J25" s="99" t="s">
        <v>251</v>
      </c>
    </row>
    <row r="26" spans="1:12">
      <c r="A26" s="173">
        <f t="shared" si="0"/>
        <v>23</v>
      </c>
      <c r="B26" s="174" t="s">
        <v>62</v>
      </c>
      <c r="C26" s="175" t="s">
        <v>115</v>
      </c>
      <c r="D26" s="102" t="s">
        <v>124</v>
      </c>
      <c r="E26" s="193" t="s">
        <v>221</v>
      </c>
      <c r="F26" s="99">
        <v>25000</v>
      </c>
      <c r="G26" s="99"/>
      <c r="H26" s="120">
        <v>0.01</v>
      </c>
      <c r="I26" s="108">
        <v>250</v>
      </c>
      <c r="J26" s="99" t="s">
        <v>251</v>
      </c>
    </row>
    <row r="27" spans="1:12">
      <c r="A27" s="173">
        <f t="shared" si="0"/>
        <v>24</v>
      </c>
      <c r="B27" s="174" t="s">
        <v>62</v>
      </c>
      <c r="C27" s="175" t="s">
        <v>115</v>
      </c>
      <c r="D27" s="102" t="s">
        <v>126</v>
      </c>
      <c r="E27" s="193" t="s">
        <v>221</v>
      </c>
      <c r="F27" s="99">
        <v>6600</v>
      </c>
      <c r="G27" s="99"/>
      <c r="H27" s="120">
        <v>0.01</v>
      </c>
      <c r="I27" s="108">
        <v>66</v>
      </c>
      <c r="J27" s="99" t="s">
        <v>251</v>
      </c>
    </row>
    <row r="28" spans="1:12">
      <c r="A28" s="173">
        <f t="shared" si="0"/>
        <v>25</v>
      </c>
      <c r="B28" s="174" t="s">
        <v>62</v>
      </c>
      <c r="C28" s="175" t="s">
        <v>115</v>
      </c>
      <c r="D28" s="102" t="s">
        <v>28</v>
      </c>
      <c r="E28" s="191" t="s">
        <v>18</v>
      </c>
      <c r="F28" s="99">
        <v>4100</v>
      </c>
      <c r="G28" s="99"/>
      <c r="H28" s="120">
        <v>0.01</v>
      </c>
      <c r="I28" s="108">
        <v>41</v>
      </c>
      <c r="J28" s="99" t="s">
        <v>251</v>
      </c>
    </row>
    <row r="29" spans="1:12">
      <c r="A29" s="173">
        <f t="shared" si="0"/>
        <v>26</v>
      </c>
      <c r="B29" s="174" t="s">
        <v>62</v>
      </c>
      <c r="C29" s="175" t="s">
        <v>115</v>
      </c>
      <c r="D29" s="102" t="s">
        <v>12</v>
      </c>
      <c r="E29" s="191" t="s">
        <v>11</v>
      </c>
      <c r="F29" s="99">
        <v>9600</v>
      </c>
      <c r="G29" s="99"/>
      <c r="H29" s="120">
        <v>0.01</v>
      </c>
      <c r="I29" s="108">
        <v>96</v>
      </c>
      <c r="J29" s="99" t="s">
        <v>251</v>
      </c>
    </row>
    <row r="30" spans="1:12">
      <c r="A30" s="173">
        <f t="shared" si="0"/>
        <v>27</v>
      </c>
      <c r="B30" s="174" t="s">
        <v>62</v>
      </c>
      <c r="C30" s="175" t="s">
        <v>115</v>
      </c>
      <c r="D30" s="102" t="s">
        <v>31</v>
      </c>
      <c r="E30" s="191" t="s">
        <v>11</v>
      </c>
      <c r="F30" s="99">
        <v>5475</v>
      </c>
      <c r="G30" s="99"/>
      <c r="H30" s="120">
        <v>0.01</v>
      </c>
      <c r="I30" s="108">
        <v>55</v>
      </c>
      <c r="J30" s="99" t="s">
        <v>251</v>
      </c>
    </row>
    <row r="31" spans="1:12">
      <c r="A31" s="173">
        <f t="shared" si="0"/>
        <v>28</v>
      </c>
      <c r="B31" s="174" t="s">
        <v>62</v>
      </c>
      <c r="C31" s="175" t="s">
        <v>115</v>
      </c>
      <c r="D31" s="102" t="s">
        <v>119</v>
      </c>
      <c r="E31" s="191" t="s">
        <v>13</v>
      </c>
      <c r="F31" s="99">
        <v>3000</v>
      </c>
      <c r="G31" s="99"/>
      <c r="H31" s="120">
        <v>0.01</v>
      </c>
      <c r="I31" s="108">
        <v>30</v>
      </c>
      <c r="J31" s="99" t="s">
        <v>251</v>
      </c>
    </row>
    <row r="32" spans="1:12">
      <c r="A32" s="173">
        <f t="shared" si="0"/>
        <v>29</v>
      </c>
      <c r="B32" s="174" t="s">
        <v>62</v>
      </c>
      <c r="C32" s="175" t="s">
        <v>115</v>
      </c>
      <c r="D32" s="102" t="s">
        <v>118</v>
      </c>
      <c r="E32" s="192" t="s">
        <v>231</v>
      </c>
      <c r="F32" s="99">
        <v>2300</v>
      </c>
      <c r="G32" s="99"/>
      <c r="H32" s="120">
        <v>0.01</v>
      </c>
      <c r="I32" s="108">
        <v>23</v>
      </c>
      <c r="J32" s="99" t="s">
        <v>251</v>
      </c>
    </row>
    <row r="33" spans="1:10">
      <c r="A33" s="173">
        <f t="shared" si="0"/>
        <v>30</v>
      </c>
      <c r="B33" s="174" t="s">
        <v>62</v>
      </c>
      <c r="C33" s="175" t="s">
        <v>115</v>
      </c>
      <c r="D33" s="102" t="s">
        <v>122</v>
      </c>
      <c r="E33" s="192" t="s">
        <v>229</v>
      </c>
      <c r="F33" s="99">
        <v>30000</v>
      </c>
      <c r="G33" s="99"/>
      <c r="H33" s="120">
        <v>0.01</v>
      </c>
      <c r="I33" s="108">
        <v>300</v>
      </c>
      <c r="J33" s="99" t="s">
        <v>251</v>
      </c>
    </row>
    <row r="34" spans="1:10">
      <c r="A34" s="173">
        <f t="shared" si="0"/>
        <v>31</v>
      </c>
      <c r="B34" s="174" t="s">
        <v>62</v>
      </c>
      <c r="C34" s="175" t="s">
        <v>115</v>
      </c>
      <c r="D34" s="102" t="s">
        <v>175</v>
      </c>
      <c r="E34" s="176" t="s">
        <v>257</v>
      </c>
      <c r="F34" s="99">
        <v>2250</v>
      </c>
      <c r="G34" s="99"/>
      <c r="H34" s="120">
        <v>0.01</v>
      </c>
      <c r="I34" s="108">
        <v>22</v>
      </c>
      <c r="J34" s="99" t="s">
        <v>251</v>
      </c>
    </row>
    <row r="35" spans="1:10">
      <c r="A35" s="173">
        <f t="shared" si="0"/>
        <v>32</v>
      </c>
      <c r="B35" s="174" t="s">
        <v>62</v>
      </c>
      <c r="C35" s="175" t="s">
        <v>115</v>
      </c>
      <c r="D35" s="102" t="s">
        <v>176</v>
      </c>
      <c r="E35" s="194" t="s">
        <v>240</v>
      </c>
      <c r="F35" s="99">
        <v>12400</v>
      </c>
      <c r="G35" s="99"/>
      <c r="H35" s="120">
        <v>0.01</v>
      </c>
      <c r="I35" s="108">
        <v>124</v>
      </c>
      <c r="J35" s="99" t="s">
        <v>251</v>
      </c>
    </row>
    <row r="36" spans="1:10">
      <c r="A36" s="173">
        <f t="shared" si="0"/>
        <v>33</v>
      </c>
      <c r="B36" s="174" t="s">
        <v>62</v>
      </c>
      <c r="C36" s="175" t="s">
        <v>247</v>
      </c>
      <c r="D36" s="171" t="s">
        <v>177</v>
      </c>
      <c r="E36" s="191" t="s">
        <v>236</v>
      </c>
      <c r="F36" s="99">
        <v>8000</v>
      </c>
      <c r="G36" s="99"/>
      <c r="H36" s="120">
        <v>0.02</v>
      </c>
      <c r="I36" s="104">
        <v>160</v>
      </c>
      <c r="J36" s="99" t="s">
        <v>251</v>
      </c>
    </row>
    <row r="37" spans="1:10">
      <c r="A37" s="173">
        <f t="shared" si="0"/>
        <v>34</v>
      </c>
      <c r="B37" s="174" t="s">
        <v>62</v>
      </c>
      <c r="C37" s="175" t="s">
        <v>247</v>
      </c>
      <c r="D37" s="171" t="s">
        <v>177</v>
      </c>
      <c r="E37" s="191" t="s">
        <v>236</v>
      </c>
      <c r="F37" s="99">
        <v>10000</v>
      </c>
      <c r="G37" s="99"/>
      <c r="H37" s="120">
        <v>0.02</v>
      </c>
      <c r="I37" s="104">
        <v>200</v>
      </c>
      <c r="J37" s="99" t="s">
        <v>251</v>
      </c>
    </row>
    <row r="38" spans="1:10">
      <c r="A38" s="173">
        <f t="shared" si="0"/>
        <v>35</v>
      </c>
      <c r="B38" s="174" t="s">
        <v>62</v>
      </c>
      <c r="C38" s="175" t="s">
        <v>247</v>
      </c>
      <c r="D38" s="102" t="s">
        <v>178</v>
      </c>
      <c r="E38" s="191" t="s">
        <v>45</v>
      </c>
      <c r="F38" s="99">
        <v>1400</v>
      </c>
      <c r="G38" s="99"/>
      <c r="H38" s="120">
        <v>0.02</v>
      </c>
      <c r="I38" s="104">
        <v>28</v>
      </c>
      <c r="J38" s="99" t="s">
        <v>251</v>
      </c>
    </row>
    <row r="39" spans="1:10">
      <c r="A39" s="173">
        <f t="shared" si="0"/>
        <v>36</v>
      </c>
      <c r="B39" s="174" t="s">
        <v>62</v>
      </c>
      <c r="C39" s="175" t="s">
        <v>247</v>
      </c>
      <c r="D39" s="102" t="s">
        <v>179</v>
      </c>
      <c r="E39" s="191" t="s">
        <v>228</v>
      </c>
      <c r="F39" s="99">
        <v>8400</v>
      </c>
      <c r="G39" s="99"/>
      <c r="H39" s="120">
        <v>0.02</v>
      </c>
      <c r="I39" s="104">
        <v>168</v>
      </c>
      <c r="J39" s="99" t="s">
        <v>251</v>
      </c>
    </row>
    <row r="40" spans="1:10">
      <c r="A40" s="173">
        <f t="shared" si="0"/>
        <v>37</v>
      </c>
      <c r="B40" s="174" t="s">
        <v>62</v>
      </c>
      <c r="C40" s="175" t="s">
        <v>247</v>
      </c>
      <c r="D40" s="102" t="s">
        <v>179</v>
      </c>
      <c r="E40" s="191" t="s">
        <v>228</v>
      </c>
      <c r="F40" s="99">
        <v>15735</v>
      </c>
      <c r="G40" s="99"/>
      <c r="H40" s="120">
        <v>0.02</v>
      </c>
      <c r="I40" s="104">
        <v>314.7</v>
      </c>
      <c r="J40" s="99" t="s">
        <v>251</v>
      </c>
    </row>
    <row r="41" spans="1:10">
      <c r="A41" s="173">
        <f t="shared" si="0"/>
        <v>38</v>
      </c>
      <c r="B41" s="174" t="s">
        <v>62</v>
      </c>
      <c r="C41" s="175" t="s">
        <v>247</v>
      </c>
      <c r="D41" s="102" t="s">
        <v>178</v>
      </c>
      <c r="E41" s="191" t="s">
        <v>45</v>
      </c>
      <c r="F41" s="99">
        <v>3500</v>
      </c>
      <c r="G41" s="99"/>
      <c r="H41" s="120">
        <v>0.02</v>
      </c>
      <c r="I41" s="104">
        <v>70</v>
      </c>
      <c r="J41" s="99" t="s">
        <v>251</v>
      </c>
    </row>
    <row r="42" spans="1:10">
      <c r="A42" s="173">
        <f t="shared" si="0"/>
        <v>39</v>
      </c>
      <c r="B42" s="174" t="s">
        <v>62</v>
      </c>
      <c r="C42" s="175" t="s">
        <v>247</v>
      </c>
      <c r="D42" s="102" t="s">
        <v>180</v>
      </c>
      <c r="E42" s="192" t="s">
        <v>235</v>
      </c>
      <c r="F42" s="99">
        <v>1000</v>
      </c>
      <c r="G42" s="99"/>
      <c r="H42" s="120">
        <v>0.02</v>
      </c>
      <c r="I42" s="104">
        <v>20</v>
      </c>
      <c r="J42" s="99" t="s">
        <v>251</v>
      </c>
    </row>
    <row r="43" spans="1:10">
      <c r="A43" s="173">
        <f t="shared" si="0"/>
        <v>40</v>
      </c>
      <c r="B43" s="174" t="s">
        <v>62</v>
      </c>
      <c r="C43" s="175" t="s">
        <v>247</v>
      </c>
      <c r="D43" s="102" t="s">
        <v>179</v>
      </c>
      <c r="E43" s="191" t="s">
        <v>228</v>
      </c>
      <c r="F43" s="99">
        <v>18870</v>
      </c>
      <c r="G43" s="99"/>
      <c r="H43" s="120">
        <v>0.02</v>
      </c>
      <c r="I43" s="104">
        <v>378</v>
      </c>
      <c r="J43" s="99" t="s">
        <v>251</v>
      </c>
    </row>
    <row r="44" spans="1:10">
      <c r="A44" s="173">
        <f t="shared" si="0"/>
        <v>41</v>
      </c>
      <c r="B44" s="174" t="s">
        <v>62</v>
      </c>
      <c r="C44" s="175" t="s">
        <v>247</v>
      </c>
      <c r="D44" s="102" t="s">
        <v>178</v>
      </c>
      <c r="E44" s="191" t="s">
        <v>45</v>
      </c>
      <c r="F44" s="99">
        <v>2100</v>
      </c>
      <c r="G44" s="99"/>
      <c r="H44" s="120">
        <v>0.02</v>
      </c>
      <c r="I44" s="104">
        <v>42</v>
      </c>
      <c r="J44" s="99" t="s">
        <v>251</v>
      </c>
    </row>
    <row r="45" spans="1:10">
      <c r="A45" s="173">
        <f t="shared" si="0"/>
        <v>42</v>
      </c>
      <c r="B45" s="174" t="s">
        <v>62</v>
      </c>
      <c r="C45" s="175" t="s">
        <v>247</v>
      </c>
      <c r="D45" s="102" t="s">
        <v>181</v>
      </c>
      <c r="E45" s="191" t="s">
        <v>241</v>
      </c>
      <c r="F45" s="99">
        <v>4662</v>
      </c>
      <c r="G45" s="99"/>
      <c r="H45" s="120">
        <v>0.02</v>
      </c>
      <c r="I45" s="104">
        <v>93</v>
      </c>
      <c r="J45" s="99" t="s">
        <v>251</v>
      </c>
    </row>
    <row r="46" spans="1:10">
      <c r="A46" s="173">
        <f t="shared" si="0"/>
        <v>43</v>
      </c>
      <c r="B46" s="174" t="s">
        <v>62</v>
      </c>
      <c r="C46" s="175" t="s">
        <v>247</v>
      </c>
      <c r="D46" s="102" t="s">
        <v>182</v>
      </c>
      <c r="E46" s="193" t="s">
        <v>221</v>
      </c>
      <c r="F46" s="99">
        <v>2800</v>
      </c>
      <c r="G46" s="99"/>
      <c r="H46" s="120">
        <v>0.02</v>
      </c>
      <c r="I46" s="104">
        <v>56</v>
      </c>
      <c r="J46" s="99" t="s">
        <v>251</v>
      </c>
    </row>
    <row r="47" spans="1:10">
      <c r="A47" s="173">
        <f t="shared" si="0"/>
        <v>44</v>
      </c>
      <c r="B47" s="174" t="s">
        <v>62</v>
      </c>
      <c r="C47" s="175" t="s">
        <v>247</v>
      </c>
      <c r="D47" s="102" t="s">
        <v>178</v>
      </c>
      <c r="E47" s="191" t="s">
        <v>45</v>
      </c>
      <c r="F47" s="99">
        <v>2800</v>
      </c>
      <c r="G47" s="99"/>
      <c r="H47" s="120">
        <v>0.02</v>
      </c>
      <c r="I47" s="104">
        <v>56</v>
      </c>
      <c r="J47" s="99" t="s">
        <v>251</v>
      </c>
    </row>
    <row r="48" spans="1:10">
      <c r="A48" s="173">
        <f t="shared" si="0"/>
        <v>45</v>
      </c>
      <c r="B48" s="174" t="s">
        <v>62</v>
      </c>
      <c r="C48" s="175" t="s">
        <v>247</v>
      </c>
      <c r="D48" s="102" t="s">
        <v>179</v>
      </c>
      <c r="E48" s="191" t="s">
        <v>228</v>
      </c>
      <c r="F48" s="99">
        <v>32505</v>
      </c>
      <c r="G48" s="99"/>
      <c r="H48" s="120">
        <v>0.02</v>
      </c>
      <c r="I48" s="104">
        <v>650</v>
      </c>
      <c r="J48" s="99" t="s">
        <v>251</v>
      </c>
    </row>
    <row r="49" spans="1:11">
      <c r="A49" s="173">
        <f t="shared" si="0"/>
        <v>46</v>
      </c>
      <c r="B49" s="174" t="s">
        <v>62</v>
      </c>
      <c r="C49" s="175" t="s">
        <v>247</v>
      </c>
      <c r="D49" s="171" t="s">
        <v>177</v>
      </c>
      <c r="E49" s="191" t="s">
        <v>236</v>
      </c>
      <c r="F49" s="99">
        <v>8000</v>
      </c>
      <c r="G49" s="99"/>
      <c r="H49" s="120">
        <v>0.02</v>
      </c>
      <c r="I49" s="104">
        <v>160</v>
      </c>
      <c r="J49" s="99" t="s">
        <v>251</v>
      </c>
    </row>
    <row r="50" spans="1:11">
      <c r="A50" s="173">
        <f t="shared" si="0"/>
        <v>47</v>
      </c>
      <c r="B50" s="174" t="s">
        <v>62</v>
      </c>
      <c r="C50" s="175" t="s">
        <v>247</v>
      </c>
      <c r="D50" s="171" t="s">
        <v>177</v>
      </c>
      <c r="E50" s="191" t="s">
        <v>236</v>
      </c>
      <c r="F50" s="99">
        <v>10000</v>
      </c>
      <c r="G50" s="99"/>
      <c r="H50" s="120">
        <v>0.02</v>
      </c>
      <c r="I50" s="104">
        <v>200</v>
      </c>
      <c r="J50" s="99" t="s">
        <v>251</v>
      </c>
    </row>
    <row r="51" spans="1:11">
      <c r="A51" s="173">
        <f t="shared" si="0"/>
        <v>48</v>
      </c>
      <c r="B51" s="174" t="s">
        <v>62</v>
      </c>
      <c r="C51" s="175" t="s">
        <v>247</v>
      </c>
      <c r="D51" s="97" t="s">
        <v>88</v>
      </c>
      <c r="E51" s="191" t="s">
        <v>50</v>
      </c>
      <c r="F51" s="172">
        <v>102904</v>
      </c>
      <c r="G51" s="99"/>
      <c r="H51" s="178" t="s">
        <v>183</v>
      </c>
      <c r="I51" s="179">
        <f>F51*H51</f>
        <v>102.904</v>
      </c>
      <c r="J51" s="99" t="s">
        <v>251</v>
      </c>
      <c r="K51" s="239">
        <v>5482</v>
      </c>
    </row>
    <row r="52" spans="1:11">
      <c r="A52" s="173"/>
      <c r="B52" s="174"/>
      <c r="C52" s="175"/>
      <c r="D52" s="97"/>
      <c r="E52" s="191"/>
      <c r="F52" s="172"/>
      <c r="G52" s="99"/>
      <c r="H52" s="178"/>
      <c r="I52" s="179"/>
      <c r="J52" s="99"/>
    </row>
    <row r="53" spans="1:11" ht="15.75">
      <c r="A53" s="173">
        <v>50</v>
      </c>
      <c r="B53" s="174" t="s">
        <v>62</v>
      </c>
      <c r="C53" s="175" t="s">
        <v>115</v>
      </c>
      <c r="D53" s="102" t="s">
        <v>184</v>
      </c>
      <c r="E53" s="190" t="s">
        <v>243</v>
      </c>
      <c r="F53" s="103">
        <v>2660</v>
      </c>
      <c r="G53" s="99"/>
      <c r="H53" s="120">
        <v>0.01</v>
      </c>
      <c r="I53" s="108">
        <v>27</v>
      </c>
      <c r="J53" s="97" t="s">
        <v>252</v>
      </c>
      <c r="K53" s="64"/>
    </row>
    <row r="54" spans="1:11">
      <c r="A54" s="173">
        <f t="shared" si="0"/>
        <v>51</v>
      </c>
      <c r="B54" s="174" t="s">
        <v>62</v>
      </c>
      <c r="C54" s="175" t="s">
        <v>115</v>
      </c>
      <c r="D54" s="102" t="s">
        <v>118</v>
      </c>
      <c r="E54" s="192" t="s">
        <v>231</v>
      </c>
      <c r="F54" s="103">
        <v>1800</v>
      </c>
      <c r="G54" s="99"/>
      <c r="H54" s="120">
        <v>0.01</v>
      </c>
      <c r="I54" s="108">
        <v>18</v>
      </c>
      <c r="J54" s="97" t="s">
        <v>252</v>
      </c>
    </row>
    <row r="55" spans="1:11">
      <c r="A55" s="173">
        <f t="shared" si="0"/>
        <v>52</v>
      </c>
      <c r="B55" s="174" t="s">
        <v>62</v>
      </c>
      <c r="C55" s="175" t="s">
        <v>115</v>
      </c>
      <c r="D55" s="102" t="s">
        <v>119</v>
      </c>
      <c r="E55" s="191" t="s">
        <v>13</v>
      </c>
      <c r="F55" s="103">
        <v>2400</v>
      </c>
      <c r="G55" s="99"/>
      <c r="H55" s="120">
        <v>0.01</v>
      </c>
      <c r="I55" s="108">
        <v>24</v>
      </c>
      <c r="J55" s="97" t="s">
        <v>252</v>
      </c>
    </row>
    <row r="56" spans="1:11">
      <c r="A56" s="173">
        <f t="shared" si="0"/>
        <v>53</v>
      </c>
      <c r="B56" s="174" t="s">
        <v>62</v>
      </c>
      <c r="C56" s="175" t="s">
        <v>115</v>
      </c>
      <c r="D56" s="102" t="s">
        <v>12</v>
      </c>
      <c r="E56" s="191" t="s">
        <v>11</v>
      </c>
      <c r="F56" s="103">
        <v>17200</v>
      </c>
      <c r="G56" s="99"/>
      <c r="H56" s="120">
        <v>0.01</v>
      </c>
      <c r="I56" s="108">
        <v>172</v>
      </c>
      <c r="J56" s="97" t="s">
        <v>252</v>
      </c>
    </row>
    <row r="57" spans="1:11">
      <c r="A57" s="173">
        <f t="shared" si="0"/>
        <v>54</v>
      </c>
      <c r="B57" s="174" t="s">
        <v>62</v>
      </c>
      <c r="C57" s="175" t="s">
        <v>115</v>
      </c>
      <c r="D57" s="102" t="s">
        <v>28</v>
      </c>
      <c r="E57" s="191" t="s">
        <v>18</v>
      </c>
      <c r="F57" s="103">
        <v>4150</v>
      </c>
      <c r="G57" s="99"/>
      <c r="H57" s="120">
        <v>0.01</v>
      </c>
      <c r="I57" s="108">
        <v>41</v>
      </c>
      <c r="J57" s="97" t="s">
        <v>252</v>
      </c>
    </row>
    <row r="58" spans="1:11">
      <c r="A58" s="173">
        <f t="shared" si="0"/>
        <v>55</v>
      </c>
      <c r="B58" s="174" t="s">
        <v>62</v>
      </c>
      <c r="C58" s="175" t="s">
        <v>115</v>
      </c>
      <c r="D58" s="102" t="s">
        <v>31</v>
      </c>
      <c r="E58" s="191" t="s">
        <v>11</v>
      </c>
      <c r="F58" s="103">
        <v>9200</v>
      </c>
      <c r="G58" s="99"/>
      <c r="H58" s="120">
        <v>0.01</v>
      </c>
      <c r="I58" s="108">
        <v>92</v>
      </c>
      <c r="J58" s="97" t="s">
        <v>252</v>
      </c>
    </row>
    <row r="59" spans="1:11">
      <c r="A59" s="173">
        <f t="shared" si="0"/>
        <v>56</v>
      </c>
      <c r="B59" s="174" t="s">
        <v>62</v>
      </c>
      <c r="C59" s="175" t="s">
        <v>115</v>
      </c>
      <c r="D59" s="102" t="s">
        <v>126</v>
      </c>
      <c r="E59" s="193" t="s">
        <v>221</v>
      </c>
      <c r="F59" s="103">
        <v>6600</v>
      </c>
      <c r="G59" s="99"/>
      <c r="H59" s="120">
        <v>0.01</v>
      </c>
      <c r="I59" s="108">
        <v>66</v>
      </c>
      <c r="J59" s="97" t="s">
        <v>252</v>
      </c>
    </row>
    <row r="60" spans="1:11">
      <c r="A60" s="173">
        <f t="shared" si="0"/>
        <v>57</v>
      </c>
      <c r="B60" s="174" t="s">
        <v>62</v>
      </c>
      <c r="C60" s="175" t="s">
        <v>115</v>
      </c>
      <c r="D60" s="102" t="s">
        <v>185</v>
      </c>
      <c r="E60" s="191" t="s">
        <v>224</v>
      </c>
      <c r="F60" s="103">
        <v>700</v>
      </c>
      <c r="G60" s="99"/>
      <c r="H60" s="120">
        <v>0.01</v>
      </c>
      <c r="I60" s="108">
        <v>7</v>
      </c>
      <c r="J60" s="97" t="s">
        <v>252</v>
      </c>
    </row>
    <row r="61" spans="1:11">
      <c r="A61" s="173">
        <f t="shared" si="0"/>
        <v>58</v>
      </c>
      <c r="B61" s="174" t="s">
        <v>62</v>
      </c>
      <c r="C61" s="175" t="s">
        <v>115</v>
      </c>
      <c r="D61" s="102" t="s">
        <v>117</v>
      </c>
      <c r="E61" s="191" t="s">
        <v>223</v>
      </c>
      <c r="F61" s="103">
        <v>7350</v>
      </c>
      <c r="G61" s="99"/>
      <c r="H61" s="120">
        <v>0.01</v>
      </c>
      <c r="I61" s="108">
        <v>74</v>
      </c>
      <c r="J61" s="97" t="s">
        <v>252</v>
      </c>
    </row>
    <row r="62" spans="1:11">
      <c r="A62" s="173">
        <f t="shared" si="0"/>
        <v>59</v>
      </c>
      <c r="B62" s="174" t="s">
        <v>62</v>
      </c>
      <c r="C62" s="175" t="s">
        <v>115</v>
      </c>
      <c r="D62" s="102" t="s">
        <v>185</v>
      </c>
      <c r="E62" s="191" t="s">
        <v>224</v>
      </c>
      <c r="F62" s="103">
        <v>700</v>
      </c>
      <c r="G62" s="99"/>
      <c r="H62" s="120">
        <v>0.01</v>
      </c>
      <c r="I62" s="108">
        <v>7</v>
      </c>
      <c r="J62" s="97" t="s">
        <v>252</v>
      </c>
    </row>
    <row r="63" spans="1:11">
      <c r="A63" s="173">
        <f t="shared" si="0"/>
        <v>60</v>
      </c>
      <c r="B63" s="174" t="s">
        <v>62</v>
      </c>
      <c r="C63" s="175" t="s">
        <v>115</v>
      </c>
      <c r="D63" s="102" t="s">
        <v>117</v>
      </c>
      <c r="E63" s="191" t="s">
        <v>223</v>
      </c>
      <c r="F63" s="103">
        <v>7350</v>
      </c>
      <c r="G63" s="99"/>
      <c r="H63" s="120">
        <v>0.01</v>
      </c>
      <c r="I63" s="108">
        <v>74</v>
      </c>
      <c r="J63" s="97" t="s">
        <v>252</v>
      </c>
    </row>
    <row r="64" spans="1:11">
      <c r="A64" s="173">
        <f t="shared" si="0"/>
        <v>61</v>
      </c>
      <c r="B64" s="174" t="s">
        <v>62</v>
      </c>
      <c r="C64" s="175" t="s">
        <v>115</v>
      </c>
      <c r="D64" s="102" t="s">
        <v>31</v>
      </c>
      <c r="E64" s="191" t="s">
        <v>11</v>
      </c>
      <c r="F64" s="103">
        <v>6750</v>
      </c>
      <c r="G64" s="99"/>
      <c r="H64" s="120">
        <v>0.01</v>
      </c>
      <c r="I64" s="108">
        <v>67</v>
      </c>
      <c r="J64" s="97" t="s">
        <v>252</v>
      </c>
    </row>
    <row r="65" spans="1:10">
      <c r="A65" s="173">
        <f t="shared" si="0"/>
        <v>62</v>
      </c>
      <c r="B65" s="174" t="s">
        <v>62</v>
      </c>
      <c r="C65" s="175" t="s">
        <v>115</v>
      </c>
      <c r="D65" s="102" t="s">
        <v>125</v>
      </c>
      <c r="E65" s="192" t="s">
        <v>227</v>
      </c>
      <c r="F65" s="103">
        <v>100000</v>
      </c>
      <c r="G65" s="99"/>
      <c r="H65" s="120">
        <v>0.01</v>
      </c>
      <c r="I65" s="108">
        <v>1000</v>
      </c>
      <c r="J65" s="97" t="s">
        <v>252</v>
      </c>
    </row>
    <row r="66" spans="1:10">
      <c r="A66" s="173">
        <f t="shared" si="0"/>
        <v>63</v>
      </c>
      <c r="B66" s="174" t="s">
        <v>62</v>
      </c>
      <c r="C66" s="175" t="s">
        <v>115</v>
      </c>
      <c r="D66" s="102" t="s">
        <v>12</v>
      </c>
      <c r="E66" s="191" t="s">
        <v>11</v>
      </c>
      <c r="F66" s="103">
        <v>16100</v>
      </c>
      <c r="G66" s="99"/>
      <c r="H66" s="120">
        <v>0.01</v>
      </c>
      <c r="I66" s="108">
        <v>161</v>
      </c>
      <c r="J66" s="97" t="s">
        <v>252</v>
      </c>
    </row>
    <row r="67" spans="1:10">
      <c r="A67" s="173">
        <f t="shared" si="0"/>
        <v>64</v>
      </c>
      <c r="B67" s="174" t="s">
        <v>62</v>
      </c>
      <c r="C67" s="175" t="s">
        <v>115</v>
      </c>
      <c r="D67" s="102" t="s">
        <v>118</v>
      </c>
      <c r="E67" s="192" t="s">
        <v>231</v>
      </c>
      <c r="F67" s="103">
        <v>1400</v>
      </c>
      <c r="G67" s="99"/>
      <c r="H67" s="120">
        <v>0.01</v>
      </c>
      <c r="I67" s="108">
        <v>14</v>
      </c>
      <c r="J67" s="97" t="s">
        <v>252</v>
      </c>
    </row>
    <row r="68" spans="1:10">
      <c r="A68" s="173">
        <f t="shared" si="0"/>
        <v>65</v>
      </c>
      <c r="B68" s="174" t="s">
        <v>62</v>
      </c>
      <c r="C68" s="175" t="s">
        <v>115</v>
      </c>
      <c r="D68" s="102" t="s">
        <v>119</v>
      </c>
      <c r="E68" s="191" t="s">
        <v>13</v>
      </c>
      <c r="F68" s="103">
        <v>2800</v>
      </c>
      <c r="G68" s="99"/>
      <c r="H68" s="120">
        <v>0.01</v>
      </c>
      <c r="I68" s="108">
        <v>28</v>
      </c>
      <c r="J68" s="97" t="s">
        <v>252</v>
      </c>
    </row>
    <row r="69" spans="1:10">
      <c r="A69" s="173">
        <f t="shared" si="0"/>
        <v>66</v>
      </c>
      <c r="B69" s="174" t="s">
        <v>62</v>
      </c>
      <c r="C69" s="175" t="s">
        <v>115</v>
      </c>
      <c r="D69" s="102" t="s">
        <v>28</v>
      </c>
      <c r="E69" s="191" t="s">
        <v>18</v>
      </c>
      <c r="F69" s="103">
        <v>5600</v>
      </c>
      <c r="G69" s="99"/>
      <c r="H69" s="120">
        <v>0.01</v>
      </c>
      <c r="I69" s="108">
        <v>56</v>
      </c>
      <c r="J69" s="97" t="s">
        <v>252</v>
      </c>
    </row>
    <row r="70" spans="1:10">
      <c r="A70" s="173">
        <f t="shared" ref="A70:A133" si="1">A69+1</f>
        <v>67</v>
      </c>
      <c r="B70" s="174" t="s">
        <v>62</v>
      </c>
      <c r="C70" s="175" t="s">
        <v>115</v>
      </c>
      <c r="D70" s="102" t="s">
        <v>126</v>
      </c>
      <c r="E70" s="193" t="s">
        <v>221</v>
      </c>
      <c r="F70" s="103">
        <v>7200</v>
      </c>
      <c r="G70" s="99"/>
      <c r="H70" s="120">
        <v>0.01</v>
      </c>
      <c r="I70" s="108">
        <v>72</v>
      </c>
      <c r="J70" s="97" t="s">
        <v>252</v>
      </c>
    </row>
    <row r="71" spans="1:10">
      <c r="A71" s="173">
        <f t="shared" si="1"/>
        <v>68</v>
      </c>
      <c r="B71" s="174" t="s">
        <v>62</v>
      </c>
      <c r="C71" s="175" t="s">
        <v>115</v>
      </c>
      <c r="D71" s="102" t="s">
        <v>186</v>
      </c>
      <c r="E71" s="191" t="s">
        <v>224</v>
      </c>
      <c r="F71" s="103">
        <v>16000</v>
      </c>
      <c r="G71" s="99"/>
      <c r="H71" s="120">
        <v>0.01</v>
      </c>
      <c r="I71" s="108">
        <v>160</v>
      </c>
      <c r="J71" s="97" t="s">
        <v>252</v>
      </c>
    </row>
    <row r="72" spans="1:10">
      <c r="A72" s="173">
        <f t="shared" si="1"/>
        <v>69</v>
      </c>
      <c r="B72" s="174" t="s">
        <v>62</v>
      </c>
      <c r="C72" s="175" t="s">
        <v>115</v>
      </c>
      <c r="D72" s="102" t="s">
        <v>187</v>
      </c>
      <c r="E72" s="176" t="s">
        <v>32</v>
      </c>
      <c r="F72" s="103">
        <v>11520</v>
      </c>
      <c r="G72" s="99"/>
      <c r="H72" s="120">
        <v>0.01</v>
      </c>
      <c r="I72" s="108">
        <v>115</v>
      </c>
      <c r="J72" s="97" t="s">
        <v>252</v>
      </c>
    </row>
    <row r="73" spans="1:10">
      <c r="A73" s="173">
        <f t="shared" si="1"/>
        <v>70</v>
      </c>
      <c r="B73" s="174" t="s">
        <v>62</v>
      </c>
      <c r="C73" s="175" t="s">
        <v>115</v>
      </c>
      <c r="D73" s="102" t="s">
        <v>188</v>
      </c>
      <c r="E73" s="191" t="s">
        <v>223</v>
      </c>
      <c r="F73" s="103">
        <v>7350</v>
      </c>
      <c r="G73" s="99"/>
      <c r="H73" s="120">
        <v>0.01</v>
      </c>
      <c r="I73" s="108">
        <v>74</v>
      </c>
      <c r="J73" s="97" t="s">
        <v>252</v>
      </c>
    </row>
    <row r="74" spans="1:10">
      <c r="A74" s="173">
        <f t="shared" si="1"/>
        <v>71</v>
      </c>
      <c r="B74" s="174" t="s">
        <v>62</v>
      </c>
      <c r="C74" s="175" t="s">
        <v>115</v>
      </c>
      <c r="D74" s="102" t="s">
        <v>118</v>
      </c>
      <c r="E74" s="192" t="s">
        <v>231</v>
      </c>
      <c r="F74" s="103">
        <v>3421</v>
      </c>
      <c r="G74" s="99"/>
      <c r="H74" s="120">
        <v>0.01</v>
      </c>
      <c r="I74" s="108">
        <v>35</v>
      </c>
      <c r="J74" s="97" t="s">
        <v>252</v>
      </c>
    </row>
    <row r="75" spans="1:10">
      <c r="A75" s="173">
        <f t="shared" si="1"/>
        <v>72</v>
      </c>
      <c r="B75" s="174" t="s">
        <v>62</v>
      </c>
      <c r="C75" s="175" t="s">
        <v>115</v>
      </c>
      <c r="D75" s="102" t="s">
        <v>119</v>
      </c>
      <c r="E75" s="191" t="s">
        <v>13</v>
      </c>
      <c r="F75" s="103">
        <v>2400</v>
      </c>
      <c r="G75" s="99"/>
      <c r="H75" s="120">
        <v>0.01</v>
      </c>
      <c r="I75" s="108">
        <v>24</v>
      </c>
      <c r="J75" s="97" t="s">
        <v>252</v>
      </c>
    </row>
    <row r="76" spans="1:10">
      <c r="A76" s="173">
        <f t="shared" si="1"/>
        <v>73</v>
      </c>
      <c r="B76" s="174" t="s">
        <v>62</v>
      </c>
      <c r="C76" s="175" t="s">
        <v>115</v>
      </c>
      <c r="D76" s="102" t="s">
        <v>189</v>
      </c>
      <c r="E76" s="191" t="s">
        <v>220</v>
      </c>
      <c r="F76" s="103">
        <v>7500</v>
      </c>
      <c r="G76" s="99"/>
      <c r="H76" s="120">
        <v>0.01</v>
      </c>
      <c r="I76" s="108">
        <v>75</v>
      </c>
      <c r="J76" s="97" t="s">
        <v>252</v>
      </c>
    </row>
    <row r="77" spans="1:10">
      <c r="A77" s="173">
        <f t="shared" si="1"/>
        <v>74</v>
      </c>
      <c r="B77" s="174" t="s">
        <v>62</v>
      </c>
      <c r="C77" s="175" t="s">
        <v>115</v>
      </c>
      <c r="D77" s="102" t="s">
        <v>190</v>
      </c>
      <c r="E77" s="191" t="s">
        <v>240</v>
      </c>
      <c r="F77" s="103">
        <v>19500</v>
      </c>
      <c r="G77" s="99"/>
      <c r="H77" s="120">
        <v>0.01</v>
      </c>
      <c r="I77" s="108">
        <v>195</v>
      </c>
      <c r="J77" s="97" t="s">
        <v>252</v>
      </c>
    </row>
    <row r="78" spans="1:10">
      <c r="A78" s="173">
        <f t="shared" si="1"/>
        <v>75</v>
      </c>
      <c r="B78" s="174" t="s">
        <v>62</v>
      </c>
      <c r="C78" s="175" t="s">
        <v>115</v>
      </c>
      <c r="D78" s="102" t="s">
        <v>191</v>
      </c>
      <c r="E78" s="193" t="s">
        <v>226</v>
      </c>
      <c r="F78" s="103">
        <v>38000</v>
      </c>
      <c r="G78" s="99"/>
      <c r="H78" s="120">
        <v>0.01</v>
      </c>
      <c r="I78" s="108">
        <v>380</v>
      </c>
      <c r="J78" s="97" t="s">
        <v>252</v>
      </c>
    </row>
    <row r="79" spans="1:10">
      <c r="A79" s="173">
        <f t="shared" si="1"/>
        <v>76</v>
      </c>
      <c r="B79" s="174" t="s">
        <v>62</v>
      </c>
      <c r="C79" s="175" t="s">
        <v>115</v>
      </c>
      <c r="D79" s="102" t="s">
        <v>118</v>
      </c>
      <c r="E79" s="192" t="s">
        <v>231</v>
      </c>
      <c r="F79" s="103">
        <v>2800</v>
      </c>
      <c r="G79" s="99"/>
      <c r="H79" s="120">
        <v>0.01</v>
      </c>
      <c r="I79" s="108">
        <v>28</v>
      </c>
      <c r="J79" s="97" t="s">
        <v>252</v>
      </c>
    </row>
    <row r="80" spans="1:10">
      <c r="A80" s="173">
        <f t="shared" si="1"/>
        <v>77</v>
      </c>
      <c r="B80" s="174" t="s">
        <v>62</v>
      </c>
      <c r="C80" s="175" t="s">
        <v>115</v>
      </c>
      <c r="D80" s="102" t="s">
        <v>119</v>
      </c>
      <c r="E80" s="191" t="s">
        <v>13</v>
      </c>
      <c r="F80" s="103">
        <v>2800</v>
      </c>
      <c r="G80" s="99"/>
      <c r="H80" s="120">
        <v>0.01</v>
      </c>
      <c r="I80" s="108">
        <v>28</v>
      </c>
      <c r="J80" s="97" t="s">
        <v>252</v>
      </c>
    </row>
    <row r="81" spans="1:10">
      <c r="A81" s="173">
        <f t="shared" si="1"/>
        <v>78</v>
      </c>
      <c r="B81" s="174" t="s">
        <v>62</v>
      </c>
      <c r="C81" s="175" t="s">
        <v>115</v>
      </c>
      <c r="D81" s="102" t="s">
        <v>31</v>
      </c>
      <c r="E81" s="191" t="s">
        <v>11</v>
      </c>
      <c r="F81" s="103">
        <v>8215</v>
      </c>
      <c r="G81" s="99"/>
      <c r="H81" s="120">
        <v>0.01</v>
      </c>
      <c r="I81" s="108">
        <v>82</v>
      </c>
      <c r="J81" s="97" t="s">
        <v>252</v>
      </c>
    </row>
    <row r="82" spans="1:10">
      <c r="A82" s="173">
        <f t="shared" si="1"/>
        <v>79</v>
      </c>
      <c r="B82" s="174" t="s">
        <v>62</v>
      </c>
      <c r="C82" s="175" t="s">
        <v>115</v>
      </c>
      <c r="D82" s="102" t="s">
        <v>12</v>
      </c>
      <c r="E82" s="191" t="s">
        <v>11</v>
      </c>
      <c r="F82" s="103">
        <v>17000</v>
      </c>
      <c r="G82" s="99"/>
      <c r="H82" s="120">
        <v>0.01</v>
      </c>
      <c r="I82" s="108">
        <v>170</v>
      </c>
      <c r="J82" s="97" t="s">
        <v>252</v>
      </c>
    </row>
    <row r="83" spans="1:10">
      <c r="A83" s="173">
        <f t="shared" si="1"/>
        <v>80</v>
      </c>
      <c r="B83" s="174" t="s">
        <v>62</v>
      </c>
      <c r="C83" s="175" t="s">
        <v>115</v>
      </c>
      <c r="D83" s="102" t="s">
        <v>126</v>
      </c>
      <c r="E83" s="193" t="s">
        <v>221</v>
      </c>
      <c r="F83" s="103">
        <v>6300</v>
      </c>
      <c r="G83" s="99"/>
      <c r="H83" s="120">
        <v>0.01</v>
      </c>
      <c r="I83" s="108">
        <v>63</v>
      </c>
      <c r="J83" s="97" t="s">
        <v>252</v>
      </c>
    </row>
    <row r="84" spans="1:10">
      <c r="A84" s="173">
        <f t="shared" si="1"/>
        <v>81</v>
      </c>
      <c r="B84" s="174" t="s">
        <v>62</v>
      </c>
      <c r="C84" s="175" t="s">
        <v>115</v>
      </c>
      <c r="D84" s="102" t="s">
        <v>28</v>
      </c>
      <c r="E84" s="191" t="s">
        <v>18</v>
      </c>
      <c r="F84" s="103">
        <v>5300</v>
      </c>
      <c r="G84" s="99"/>
      <c r="H84" s="120">
        <v>0.01</v>
      </c>
      <c r="I84" s="108">
        <v>53</v>
      </c>
      <c r="J84" s="97" t="s">
        <v>252</v>
      </c>
    </row>
    <row r="85" spans="1:10">
      <c r="A85" s="173">
        <f t="shared" si="1"/>
        <v>82</v>
      </c>
      <c r="B85" s="174" t="s">
        <v>62</v>
      </c>
      <c r="C85" s="175" t="s">
        <v>115</v>
      </c>
      <c r="D85" s="102" t="s">
        <v>125</v>
      </c>
      <c r="E85" s="192" t="s">
        <v>227</v>
      </c>
      <c r="F85" s="103">
        <v>50000</v>
      </c>
      <c r="G85" s="99"/>
      <c r="H85" s="120">
        <v>0.01</v>
      </c>
      <c r="I85" s="108">
        <v>500</v>
      </c>
      <c r="J85" s="97" t="s">
        <v>252</v>
      </c>
    </row>
    <row r="86" spans="1:10">
      <c r="A86" s="173">
        <f t="shared" si="1"/>
        <v>83</v>
      </c>
      <c r="B86" s="174" t="s">
        <v>62</v>
      </c>
      <c r="C86" s="175" t="s">
        <v>115</v>
      </c>
      <c r="D86" s="102" t="s">
        <v>117</v>
      </c>
      <c r="E86" s="191" t="s">
        <v>223</v>
      </c>
      <c r="F86" s="103">
        <v>5350</v>
      </c>
      <c r="G86" s="99"/>
      <c r="H86" s="120">
        <v>0.01</v>
      </c>
      <c r="I86" s="108">
        <v>54</v>
      </c>
      <c r="J86" s="97" t="s">
        <v>252</v>
      </c>
    </row>
    <row r="87" spans="1:10">
      <c r="A87" s="173">
        <f t="shared" si="1"/>
        <v>84</v>
      </c>
      <c r="B87" s="174" t="s">
        <v>62</v>
      </c>
      <c r="C87" s="175" t="s">
        <v>115</v>
      </c>
      <c r="D87" s="102" t="s">
        <v>192</v>
      </c>
      <c r="E87" s="195" t="s">
        <v>242</v>
      </c>
      <c r="F87" s="103">
        <v>16200</v>
      </c>
      <c r="G87" s="99"/>
      <c r="H87" s="120">
        <v>0.01</v>
      </c>
      <c r="I87" s="108">
        <v>162</v>
      </c>
      <c r="J87" s="97" t="s">
        <v>252</v>
      </c>
    </row>
    <row r="88" spans="1:10">
      <c r="A88" s="173">
        <f t="shared" si="1"/>
        <v>85</v>
      </c>
      <c r="B88" s="174" t="s">
        <v>62</v>
      </c>
      <c r="C88" s="175" t="s">
        <v>115</v>
      </c>
      <c r="D88" s="102" t="s">
        <v>193</v>
      </c>
      <c r="E88" s="194" t="s">
        <v>240</v>
      </c>
      <c r="F88" s="103">
        <v>27900</v>
      </c>
      <c r="G88" s="99"/>
      <c r="H88" s="120">
        <v>0.01</v>
      </c>
      <c r="I88" s="108">
        <v>279</v>
      </c>
      <c r="J88" s="97" t="s">
        <v>252</v>
      </c>
    </row>
    <row r="89" spans="1:10">
      <c r="A89" s="173">
        <f t="shared" si="1"/>
        <v>86</v>
      </c>
      <c r="B89" s="174" t="s">
        <v>62</v>
      </c>
      <c r="C89" s="175" t="s">
        <v>115</v>
      </c>
      <c r="D89" s="102" t="s">
        <v>126</v>
      </c>
      <c r="E89" s="193" t="s">
        <v>221</v>
      </c>
      <c r="F89" s="103">
        <v>3600</v>
      </c>
      <c r="G89" s="99"/>
      <c r="H89" s="120">
        <v>0.01</v>
      </c>
      <c r="I89" s="108">
        <v>36</v>
      </c>
      <c r="J89" s="97" t="s">
        <v>252</v>
      </c>
    </row>
    <row r="90" spans="1:10">
      <c r="A90" s="173">
        <f t="shared" si="1"/>
        <v>87</v>
      </c>
      <c r="B90" s="174" t="s">
        <v>62</v>
      </c>
      <c r="C90" s="175" t="s">
        <v>115</v>
      </c>
      <c r="D90" s="102" t="s">
        <v>28</v>
      </c>
      <c r="E90" s="191" t="s">
        <v>18</v>
      </c>
      <c r="F90" s="103">
        <v>4050</v>
      </c>
      <c r="G90" s="99"/>
      <c r="H90" s="120">
        <v>0.01</v>
      </c>
      <c r="I90" s="108">
        <v>40</v>
      </c>
      <c r="J90" s="97" t="s">
        <v>252</v>
      </c>
    </row>
    <row r="91" spans="1:10" ht="15.75">
      <c r="A91" s="173">
        <f t="shared" si="1"/>
        <v>88</v>
      </c>
      <c r="B91" s="185" t="s">
        <v>62</v>
      </c>
      <c r="C91" s="175" t="s">
        <v>115</v>
      </c>
      <c r="D91" s="102" t="s">
        <v>31</v>
      </c>
      <c r="E91" s="191" t="s">
        <v>11</v>
      </c>
      <c r="F91" s="103">
        <v>12425</v>
      </c>
      <c r="G91" s="99"/>
      <c r="H91" s="120">
        <v>0.01</v>
      </c>
      <c r="I91" s="108">
        <v>124</v>
      </c>
      <c r="J91" s="97" t="s">
        <v>252</v>
      </c>
    </row>
    <row r="92" spans="1:10" ht="15.75">
      <c r="A92" s="173">
        <f t="shared" si="1"/>
        <v>89</v>
      </c>
      <c r="B92" s="185" t="s">
        <v>62</v>
      </c>
      <c r="C92" s="175" t="s">
        <v>115</v>
      </c>
      <c r="D92" s="102" t="s">
        <v>119</v>
      </c>
      <c r="E92" s="191" t="s">
        <v>13</v>
      </c>
      <c r="F92" s="103">
        <v>2800</v>
      </c>
      <c r="G92" s="99"/>
      <c r="H92" s="120">
        <v>0.01</v>
      </c>
      <c r="I92" s="108">
        <v>28</v>
      </c>
      <c r="J92" s="97" t="s">
        <v>252</v>
      </c>
    </row>
    <row r="93" spans="1:10" ht="15.75">
      <c r="A93" s="173">
        <f t="shared" si="1"/>
        <v>90</v>
      </c>
      <c r="B93" s="185" t="s">
        <v>62</v>
      </c>
      <c r="C93" s="175" t="s">
        <v>115</v>
      </c>
      <c r="D93" s="102" t="s">
        <v>118</v>
      </c>
      <c r="E93" s="192" t="s">
        <v>231</v>
      </c>
      <c r="F93" s="103">
        <v>1050</v>
      </c>
      <c r="G93" s="99"/>
      <c r="H93" s="120">
        <v>0.01</v>
      </c>
      <c r="I93" s="108">
        <v>10</v>
      </c>
      <c r="J93" s="97" t="s">
        <v>252</v>
      </c>
    </row>
    <row r="94" spans="1:10" ht="15.75">
      <c r="A94" s="173">
        <f t="shared" si="1"/>
        <v>91</v>
      </c>
      <c r="B94" s="185" t="s">
        <v>62</v>
      </c>
      <c r="C94" s="175" t="s">
        <v>115</v>
      </c>
      <c r="D94" s="102" t="s">
        <v>12</v>
      </c>
      <c r="E94" s="191" t="s">
        <v>11</v>
      </c>
      <c r="F94" s="103">
        <v>14000</v>
      </c>
      <c r="G94" s="99"/>
      <c r="H94" s="120">
        <v>0.01</v>
      </c>
      <c r="I94" s="108">
        <v>140</v>
      </c>
      <c r="J94" s="97" t="s">
        <v>252</v>
      </c>
    </row>
    <row r="95" spans="1:10" ht="15.75">
      <c r="A95" s="173">
        <f t="shared" si="1"/>
        <v>92</v>
      </c>
      <c r="B95" s="185" t="s">
        <v>62</v>
      </c>
      <c r="C95" s="175" t="s">
        <v>115</v>
      </c>
      <c r="D95" s="102" t="s">
        <v>194</v>
      </c>
      <c r="E95" s="191" t="s">
        <v>222</v>
      </c>
      <c r="F95" s="103">
        <v>50000</v>
      </c>
      <c r="G95" s="99"/>
      <c r="H95" s="120">
        <v>0.01</v>
      </c>
      <c r="I95" s="108">
        <v>500</v>
      </c>
      <c r="J95" s="97" t="s">
        <v>252</v>
      </c>
    </row>
    <row r="96" spans="1:10" ht="15.75">
      <c r="A96" s="173">
        <f t="shared" si="1"/>
        <v>93</v>
      </c>
      <c r="B96" s="185" t="s">
        <v>62</v>
      </c>
      <c r="C96" s="175" t="s">
        <v>115</v>
      </c>
      <c r="D96" s="102" t="s">
        <v>195</v>
      </c>
      <c r="E96" s="193" t="s">
        <v>221</v>
      </c>
      <c r="F96" s="103">
        <v>2600</v>
      </c>
      <c r="G96" s="99"/>
      <c r="H96" s="120">
        <v>0.01</v>
      </c>
      <c r="I96" s="108">
        <v>26</v>
      </c>
      <c r="J96" s="97" t="s">
        <v>252</v>
      </c>
    </row>
    <row r="97" spans="1:10" ht="15.75">
      <c r="A97" s="173">
        <f t="shared" si="1"/>
        <v>94</v>
      </c>
      <c r="B97" s="185" t="s">
        <v>62</v>
      </c>
      <c r="C97" s="175" t="s">
        <v>115</v>
      </c>
      <c r="D97" s="102" t="s">
        <v>117</v>
      </c>
      <c r="E97" s="191" t="s">
        <v>223</v>
      </c>
      <c r="F97" s="103">
        <v>3850</v>
      </c>
      <c r="G97" s="99"/>
      <c r="H97" s="120">
        <v>0.01</v>
      </c>
      <c r="I97" s="108">
        <v>39</v>
      </c>
      <c r="J97" s="97" t="s">
        <v>252</v>
      </c>
    </row>
    <row r="98" spans="1:10" ht="15.75">
      <c r="A98" s="173">
        <f t="shared" si="1"/>
        <v>95</v>
      </c>
      <c r="B98" s="185" t="s">
        <v>62</v>
      </c>
      <c r="C98" s="175" t="s">
        <v>247</v>
      </c>
      <c r="D98" s="102" t="s">
        <v>196</v>
      </c>
      <c r="E98" s="191" t="s">
        <v>228</v>
      </c>
      <c r="F98" s="103">
        <v>20685</v>
      </c>
      <c r="G98" s="99"/>
      <c r="H98" s="120">
        <v>0.02</v>
      </c>
      <c r="I98" s="179">
        <v>414</v>
      </c>
      <c r="J98" s="97" t="s">
        <v>252</v>
      </c>
    </row>
    <row r="99" spans="1:10" ht="15.75">
      <c r="A99" s="173">
        <f t="shared" si="1"/>
        <v>96</v>
      </c>
      <c r="B99" s="185" t="s">
        <v>62</v>
      </c>
      <c r="C99" s="175" t="s">
        <v>247</v>
      </c>
      <c r="D99" s="102" t="s">
        <v>182</v>
      </c>
      <c r="E99" s="193" t="s">
        <v>221</v>
      </c>
      <c r="F99" s="103">
        <v>700</v>
      </c>
      <c r="G99" s="99"/>
      <c r="H99" s="120">
        <v>0.02</v>
      </c>
      <c r="I99" s="179">
        <v>14</v>
      </c>
      <c r="J99" s="97" t="s">
        <v>252</v>
      </c>
    </row>
    <row r="100" spans="1:10" ht="15.75">
      <c r="A100" s="173">
        <f t="shared" si="1"/>
        <v>97</v>
      </c>
      <c r="B100" s="185" t="s">
        <v>62</v>
      </c>
      <c r="C100" s="175" t="s">
        <v>247</v>
      </c>
      <c r="D100" s="102" t="s">
        <v>197</v>
      </c>
      <c r="E100" s="191" t="s">
        <v>45</v>
      </c>
      <c r="F100" s="103">
        <v>2100</v>
      </c>
      <c r="G100" s="99"/>
      <c r="H100" s="120">
        <v>0.02</v>
      </c>
      <c r="I100" s="179">
        <v>42</v>
      </c>
      <c r="J100" s="97" t="s">
        <v>252</v>
      </c>
    </row>
    <row r="101" spans="1:10" ht="15.75">
      <c r="A101" s="173">
        <f t="shared" si="1"/>
        <v>98</v>
      </c>
      <c r="B101" s="185" t="s">
        <v>62</v>
      </c>
      <c r="C101" s="175" t="s">
        <v>247</v>
      </c>
      <c r="D101" s="102" t="s">
        <v>196</v>
      </c>
      <c r="E101" s="191" t="s">
        <v>228</v>
      </c>
      <c r="F101" s="103">
        <v>23135</v>
      </c>
      <c r="G101" s="99"/>
      <c r="H101" s="120">
        <v>0.02</v>
      </c>
      <c r="I101" s="179">
        <v>463</v>
      </c>
      <c r="J101" s="97" t="s">
        <v>252</v>
      </c>
    </row>
    <row r="102" spans="1:10" ht="15.75">
      <c r="A102" s="173">
        <f t="shared" si="1"/>
        <v>99</v>
      </c>
      <c r="B102" s="185" t="s">
        <v>62</v>
      </c>
      <c r="C102" s="175" t="s">
        <v>247</v>
      </c>
      <c r="D102" s="102" t="s">
        <v>180</v>
      </c>
      <c r="E102" s="192" t="s">
        <v>235</v>
      </c>
      <c r="F102" s="103">
        <v>1000</v>
      </c>
      <c r="G102" s="99"/>
      <c r="H102" s="120">
        <v>0.02</v>
      </c>
      <c r="I102" s="179">
        <v>20</v>
      </c>
      <c r="J102" s="97" t="s">
        <v>252</v>
      </c>
    </row>
    <row r="103" spans="1:10" ht="15.75">
      <c r="A103" s="173">
        <f t="shared" si="1"/>
        <v>100</v>
      </c>
      <c r="B103" s="185" t="s">
        <v>62</v>
      </c>
      <c r="C103" s="175" t="s">
        <v>247</v>
      </c>
      <c r="D103" s="102" t="s">
        <v>197</v>
      </c>
      <c r="E103" s="191" t="s">
        <v>45</v>
      </c>
      <c r="F103" s="103">
        <v>2800</v>
      </c>
      <c r="G103" s="99"/>
      <c r="H103" s="120">
        <v>0.02</v>
      </c>
      <c r="I103" s="179">
        <v>56</v>
      </c>
      <c r="J103" s="97" t="s">
        <v>252</v>
      </c>
    </row>
    <row r="104" spans="1:10" ht="15.75">
      <c r="A104" s="173">
        <f t="shared" si="1"/>
        <v>101</v>
      </c>
      <c r="B104" s="185" t="s">
        <v>62</v>
      </c>
      <c r="C104" s="175" t="s">
        <v>247</v>
      </c>
      <c r="D104" s="102" t="s">
        <v>182</v>
      </c>
      <c r="E104" s="193" t="s">
        <v>221</v>
      </c>
      <c r="F104" s="103">
        <v>1400</v>
      </c>
      <c r="G104" s="99"/>
      <c r="H104" s="120">
        <v>0.02</v>
      </c>
      <c r="I104" s="179">
        <v>28</v>
      </c>
      <c r="J104" s="97" t="s">
        <v>252</v>
      </c>
    </row>
    <row r="105" spans="1:10" s="208" customFormat="1" ht="15.75">
      <c r="A105" s="200">
        <f t="shared" si="1"/>
        <v>102</v>
      </c>
      <c r="B105" s="201" t="s">
        <v>62</v>
      </c>
      <c r="C105" s="202" t="s">
        <v>247</v>
      </c>
      <c r="D105" s="203" t="s">
        <v>196</v>
      </c>
      <c r="E105" s="204" t="s">
        <v>228</v>
      </c>
      <c r="F105" s="184">
        <v>22470</v>
      </c>
      <c r="G105" s="199"/>
      <c r="H105" s="205">
        <v>0.02</v>
      </c>
      <c r="I105" s="206">
        <v>449</v>
      </c>
      <c r="J105" s="207" t="s">
        <v>252</v>
      </c>
    </row>
    <row r="106" spans="1:10" ht="15.75">
      <c r="A106" s="173">
        <f t="shared" si="1"/>
        <v>103</v>
      </c>
      <c r="B106" s="185" t="s">
        <v>62</v>
      </c>
      <c r="C106" s="175" t="s">
        <v>247</v>
      </c>
      <c r="D106" s="102" t="s">
        <v>180</v>
      </c>
      <c r="E106" s="192" t="s">
        <v>235</v>
      </c>
      <c r="F106" s="103">
        <v>500</v>
      </c>
      <c r="G106" s="99"/>
      <c r="H106" s="120">
        <v>0.02</v>
      </c>
      <c r="I106" s="179">
        <v>10</v>
      </c>
      <c r="J106" s="97" t="s">
        <v>252</v>
      </c>
    </row>
    <row r="107" spans="1:10" ht="15.75">
      <c r="A107" s="173">
        <f t="shared" si="1"/>
        <v>104</v>
      </c>
      <c r="B107" s="185" t="s">
        <v>62</v>
      </c>
      <c r="C107" s="175" t="s">
        <v>247</v>
      </c>
      <c r="D107" s="102" t="s">
        <v>182</v>
      </c>
      <c r="E107" s="193" t="s">
        <v>221</v>
      </c>
      <c r="F107" s="103">
        <v>700</v>
      </c>
      <c r="G107" s="99"/>
      <c r="H107" s="120">
        <v>0.02</v>
      </c>
      <c r="I107" s="179">
        <v>14</v>
      </c>
      <c r="J107" s="97" t="s">
        <v>252</v>
      </c>
    </row>
    <row r="108" spans="1:10" ht="15.75">
      <c r="A108" s="173">
        <f t="shared" si="1"/>
        <v>105</v>
      </c>
      <c r="B108" s="185" t="s">
        <v>62</v>
      </c>
      <c r="C108" s="175" t="s">
        <v>247</v>
      </c>
      <c r="D108" s="102" t="s">
        <v>197</v>
      </c>
      <c r="E108" s="191" t="s">
        <v>45</v>
      </c>
      <c r="F108" s="103">
        <v>2800</v>
      </c>
      <c r="G108" s="99"/>
      <c r="H108" s="120">
        <v>0.02</v>
      </c>
      <c r="I108" s="179">
        <v>56</v>
      </c>
      <c r="J108" s="97" t="s">
        <v>252</v>
      </c>
    </row>
    <row r="109" spans="1:10" ht="15.75">
      <c r="A109" s="173">
        <f t="shared" si="1"/>
        <v>106</v>
      </c>
      <c r="B109" s="185" t="s">
        <v>62</v>
      </c>
      <c r="C109" s="175" t="s">
        <v>247</v>
      </c>
      <c r="D109" s="102" t="s">
        <v>196</v>
      </c>
      <c r="E109" s="191" t="s">
        <v>228</v>
      </c>
      <c r="F109" s="103">
        <v>25700</v>
      </c>
      <c r="G109" s="99"/>
      <c r="H109" s="120">
        <v>0.02</v>
      </c>
      <c r="I109" s="179">
        <v>514</v>
      </c>
      <c r="J109" s="97" t="s">
        <v>252</v>
      </c>
    </row>
    <row r="110" spans="1:10" ht="15.75">
      <c r="A110" s="173">
        <f t="shared" si="1"/>
        <v>107</v>
      </c>
      <c r="B110" s="185" t="s">
        <v>62</v>
      </c>
      <c r="C110" s="175" t="s">
        <v>247</v>
      </c>
      <c r="D110" s="102" t="s">
        <v>180</v>
      </c>
      <c r="E110" s="192" t="s">
        <v>235</v>
      </c>
      <c r="F110" s="103">
        <v>500</v>
      </c>
      <c r="G110" s="99"/>
      <c r="H110" s="120">
        <v>0.02</v>
      </c>
      <c r="I110" s="179">
        <v>10</v>
      </c>
      <c r="J110" s="97" t="s">
        <v>252</v>
      </c>
    </row>
    <row r="111" spans="1:10" ht="15.75">
      <c r="A111" s="173">
        <f t="shared" si="1"/>
        <v>108</v>
      </c>
      <c r="B111" s="185" t="s">
        <v>62</v>
      </c>
      <c r="C111" s="175" t="s">
        <v>247</v>
      </c>
      <c r="D111" s="102" t="s">
        <v>198</v>
      </c>
      <c r="E111" s="192" t="s">
        <v>239</v>
      </c>
      <c r="F111" s="103">
        <v>5490</v>
      </c>
      <c r="G111" s="99"/>
      <c r="H111" s="120">
        <v>0.02</v>
      </c>
      <c r="I111" s="179">
        <v>110</v>
      </c>
      <c r="J111" s="97" t="s">
        <v>252</v>
      </c>
    </row>
    <row r="112" spans="1:10" ht="15.75">
      <c r="A112" s="173">
        <f t="shared" si="1"/>
        <v>109</v>
      </c>
      <c r="B112" s="185" t="s">
        <v>62</v>
      </c>
      <c r="C112" s="175" t="s">
        <v>247</v>
      </c>
      <c r="D112" s="102" t="s">
        <v>182</v>
      </c>
      <c r="E112" s="193" t="s">
        <v>221</v>
      </c>
      <c r="F112" s="103">
        <v>700</v>
      </c>
      <c r="G112" s="99"/>
      <c r="H112" s="120">
        <v>0.02</v>
      </c>
      <c r="I112" s="179">
        <v>14</v>
      </c>
      <c r="J112" s="97" t="s">
        <v>252</v>
      </c>
    </row>
    <row r="113" spans="1:23" ht="15.75">
      <c r="A113" s="173">
        <f t="shared" si="1"/>
        <v>110</v>
      </c>
      <c r="B113" s="185" t="s">
        <v>62</v>
      </c>
      <c r="C113" s="175" t="s">
        <v>247</v>
      </c>
      <c r="D113" s="102" t="s">
        <v>197</v>
      </c>
      <c r="E113" s="191" t="s">
        <v>45</v>
      </c>
      <c r="F113" s="103">
        <v>700</v>
      </c>
      <c r="G113" s="99"/>
      <c r="H113" s="120">
        <v>0.02</v>
      </c>
      <c r="I113" s="179">
        <v>14</v>
      </c>
      <c r="J113" s="97" t="s">
        <v>252</v>
      </c>
    </row>
    <row r="114" spans="1:23" ht="15.75">
      <c r="A114" s="173">
        <f t="shared" si="1"/>
        <v>111</v>
      </c>
      <c r="B114" s="185" t="s">
        <v>62</v>
      </c>
      <c r="C114" s="175" t="s">
        <v>247</v>
      </c>
      <c r="D114" s="102" t="s">
        <v>196</v>
      </c>
      <c r="E114" s="191" t="s">
        <v>228</v>
      </c>
      <c r="F114" s="103">
        <v>13635</v>
      </c>
      <c r="G114" s="99"/>
      <c r="H114" s="120">
        <v>0.02</v>
      </c>
      <c r="I114" s="179">
        <v>273</v>
      </c>
      <c r="J114" s="97" t="s">
        <v>252</v>
      </c>
    </row>
    <row r="115" spans="1:23" ht="15.75">
      <c r="A115" s="173">
        <f t="shared" si="1"/>
        <v>112</v>
      </c>
      <c r="B115" s="186" t="s">
        <v>123</v>
      </c>
      <c r="C115" s="175" t="s">
        <v>115</v>
      </c>
      <c r="D115" s="97" t="s">
        <v>199</v>
      </c>
      <c r="E115" s="196" t="s">
        <v>232</v>
      </c>
      <c r="F115" s="180">
        <v>100000</v>
      </c>
      <c r="G115" s="99"/>
      <c r="H115" s="120">
        <v>0.05</v>
      </c>
      <c r="I115" s="181">
        <f>F115*5/100</f>
        <v>5000</v>
      </c>
      <c r="J115" s="97" t="s">
        <v>252</v>
      </c>
    </row>
    <row r="116" spans="1:23" ht="15.75">
      <c r="A116" s="173">
        <f t="shared" si="1"/>
        <v>113</v>
      </c>
      <c r="B116" s="186" t="s">
        <v>123</v>
      </c>
      <c r="C116" s="175" t="s">
        <v>115</v>
      </c>
      <c r="D116" s="99" t="s">
        <v>199</v>
      </c>
      <c r="E116" s="196" t="s">
        <v>232</v>
      </c>
      <c r="F116" s="180">
        <v>10000</v>
      </c>
      <c r="G116" s="99"/>
      <c r="H116" s="120">
        <v>0.05</v>
      </c>
      <c r="I116" s="181">
        <f t="shared" ref="I116:I119" si="2">F116*5/100</f>
        <v>500</v>
      </c>
      <c r="J116" s="97" t="s">
        <v>252</v>
      </c>
    </row>
    <row r="117" spans="1:23" ht="15.75">
      <c r="A117" s="173">
        <f t="shared" si="1"/>
        <v>114</v>
      </c>
      <c r="B117" s="186" t="s">
        <v>123</v>
      </c>
      <c r="C117" s="175" t="s">
        <v>115</v>
      </c>
      <c r="D117" s="112" t="s">
        <v>199</v>
      </c>
      <c r="E117" s="196" t="s">
        <v>232</v>
      </c>
      <c r="F117" s="103">
        <v>143750</v>
      </c>
      <c r="G117" s="99"/>
      <c r="H117" s="120">
        <v>0.05</v>
      </c>
      <c r="I117" s="181">
        <f t="shared" si="2"/>
        <v>7187.5</v>
      </c>
      <c r="J117" s="97" t="s">
        <v>252</v>
      </c>
    </row>
    <row r="118" spans="1:23" ht="15.75">
      <c r="A118" s="173">
        <f t="shared" si="1"/>
        <v>115</v>
      </c>
      <c r="B118" s="186" t="s">
        <v>123</v>
      </c>
      <c r="C118" s="175" t="s">
        <v>115</v>
      </c>
      <c r="D118" s="112" t="s">
        <v>200</v>
      </c>
      <c r="E118" s="196" t="s">
        <v>232</v>
      </c>
      <c r="F118" s="103">
        <v>84884</v>
      </c>
      <c r="G118" s="99"/>
      <c r="H118" s="120">
        <v>0.05</v>
      </c>
      <c r="I118" s="181">
        <f t="shared" si="2"/>
        <v>4244.2</v>
      </c>
      <c r="J118" s="97" t="s">
        <v>252</v>
      </c>
    </row>
    <row r="119" spans="1:23" ht="15.75">
      <c r="A119" s="173">
        <f t="shared" si="1"/>
        <v>116</v>
      </c>
      <c r="B119" s="186" t="s">
        <v>123</v>
      </c>
      <c r="C119" s="175" t="s">
        <v>115</v>
      </c>
      <c r="D119" s="99" t="s">
        <v>201</v>
      </c>
      <c r="E119" s="196" t="s">
        <v>233</v>
      </c>
      <c r="F119" s="114">
        <v>76696</v>
      </c>
      <c r="G119" s="99"/>
      <c r="H119" s="120">
        <v>0.05</v>
      </c>
      <c r="I119" s="181">
        <f t="shared" si="2"/>
        <v>3834.8</v>
      </c>
      <c r="J119" s="97" t="s">
        <v>252</v>
      </c>
    </row>
    <row r="120" spans="1:23" ht="15.75">
      <c r="A120" s="173">
        <f t="shared" si="1"/>
        <v>117</v>
      </c>
      <c r="B120" s="185" t="s">
        <v>62</v>
      </c>
      <c r="C120" s="175" t="s">
        <v>247</v>
      </c>
      <c r="D120" s="97" t="s">
        <v>202</v>
      </c>
      <c r="E120" s="191" t="s">
        <v>238</v>
      </c>
      <c r="F120" s="103">
        <v>93024</v>
      </c>
      <c r="G120" s="99"/>
      <c r="H120" s="182">
        <v>0.1</v>
      </c>
      <c r="I120" s="181">
        <f>F120*10/100</f>
        <v>9302.4</v>
      </c>
      <c r="J120" s="97" t="s">
        <v>252</v>
      </c>
    </row>
    <row r="121" spans="1:23" ht="15.75">
      <c r="A121" s="173">
        <f t="shared" si="1"/>
        <v>118</v>
      </c>
      <c r="B121" s="185" t="s">
        <v>62</v>
      </c>
      <c r="C121" s="175" t="s">
        <v>247</v>
      </c>
      <c r="D121" s="97" t="s">
        <v>203</v>
      </c>
      <c r="E121" s="191" t="s">
        <v>50</v>
      </c>
      <c r="F121" s="103">
        <v>62016</v>
      </c>
      <c r="G121" s="99"/>
      <c r="H121" s="182">
        <v>0.1</v>
      </c>
      <c r="I121" s="181">
        <f t="shared" ref="I121:I127" si="3">F121*10/100</f>
        <v>6201.6</v>
      </c>
      <c r="J121" s="97" t="s">
        <v>252</v>
      </c>
    </row>
    <row r="122" spans="1:23" ht="15.75">
      <c r="A122" s="173">
        <f t="shared" si="1"/>
        <v>119</v>
      </c>
      <c r="B122" s="185" t="s">
        <v>62</v>
      </c>
      <c r="C122" s="175" t="s">
        <v>247</v>
      </c>
      <c r="D122" s="97" t="s">
        <v>204</v>
      </c>
      <c r="E122" s="191" t="s">
        <v>50</v>
      </c>
      <c r="F122" s="103">
        <v>124234</v>
      </c>
      <c r="G122" s="99"/>
      <c r="H122" s="182">
        <v>0.1</v>
      </c>
      <c r="I122" s="181">
        <f t="shared" si="3"/>
        <v>12423.4</v>
      </c>
      <c r="J122" s="97" t="s">
        <v>252</v>
      </c>
    </row>
    <row r="123" spans="1:23">
      <c r="A123" s="173">
        <f t="shared" si="1"/>
        <v>120</v>
      </c>
      <c r="B123" s="186" t="s">
        <v>62</v>
      </c>
      <c r="C123" s="175" t="s">
        <v>247</v>
      </c>
      <c r="D123" s="99" t="s">
        <v>204</v>
      </c>
      <c r="E123" s="191" t="s">
        <v>50</v>
      </c>
      <c r="F123" s="180">
        <v>31000</v>
      </c>
      <c r="G123" s="187"/>
      <c r="H123" s="182">
        <v>0.1</v>
      </c>
      <c r="I123" s="181">
        <f t="shared" si="3"/>
        <v>3100</v>
      </c>
      <c r="J123" s="97" t="s">
        <v>252</v>
      </c>
      <c r="K123" s="68"/>
      <c r="L123" s="69"/>
      <c r="P123" s="70"/>
      <c r="Q123" s="71"/>
      <c r="R123" s="72"/>
      <c r="T123" s="72"/>
      <c r="U123" s="71"/>
      <c r="V123" s="73"/>
      <c r="W123" s="67"/>
    </row>
    <row r="124" spans="1:23">
      <c r="A124" s="173">
        <f t="shared" si="1"/>
        <v>121</v>
      </c>
      <c r="B124" s="186" t="s">
        <v>62</v>
      </c>
      <c r="C124" s="175" t="s">
        <v>247</v>
      </c>
      <c r="D124" s="97" t="s">
        <v>203</v>
      </c>
      <c r="E124" s="191" t="s">
        <v>50</v>
      </c>
      <c r="F124" s="180">
        <v>30938</v>
      </c>
      <c r="G124" s="187"/>
      <c r="H124" s="182">
        <v>0.1</v>
      </c>
      <c r="I124" s="181">
        <f t="shared" si="3"/>
        <v>3093.8</v>
      </c>
      <c r="J124" s="97" t="s">
        <v>252</v>
      </c>
      <c r="K124" s="68"/>
      <c r="L124" s="69"/>
      <c r="P124" s="70"/>
      <c r="Q124" s="71"/>
      <c r="R124" s="72"/>
      <c r="T124" s="72"/>
      <c r="U124" s="71"/>
      <c r="V124" s="73"/>
      <c r="W124" s="67"/>
    </row>
    <row r="125" spans="1:23">
      <c r="A125" s="173">
        <f t="shared" si="1"/>
        <v>122</v>
      </c>
      <c r="B125" s="186" t="s">
        <v>62</v>
      </c>
      <c r="C125" s="175" t="s">
        <v>247</v>
      </c>
      <c r="D125" s="97" t="s">
        <v>203</v>
      </c>
      <c r="E125" s="191" t="s">
        <v>50</v>
      </c>
      <c r="F125" s="180">
        <v>17000</v>
      </c>
      <c r="G125" s="187"/>
      <c r="H125" s="182">
        <v>0.1</v>
      </c>
      <c r="I125" s="181">
        <f t="shared" si="3"/>
        <v>1700</v>
      </c>
      <c r="J125" s="97" t="s">
        <v>252</v>
      </c>
      <c r="K125" s="68"/>
      <c r="L125" s="69"/>
      <c r="P125" s="70"/>
      <c r="Q125" s="71"/>
      <c r="R125" s="72"/>
      <c r="T125" s="72"/>
      <c r="U125" s="71"/>
      <c r="V125" s="73"/>
      <c r="W125" s="67"/>
    </row>
    <row r="126" spans="1:23">
      <c r="A126" s="173">
        <f t="shared" si="1"/>
        <v>123</v>
      </c>
      <c r="B126" s="186" t="s">
        <v>62</v>
      </c>
      <c r="C126" s="175" t="s">
        <v>247</v>
      </c>
      <c r="D126" s="97" t="s">
        <v>203</v>
      </c>
      <c r="E126" s="191" t="s">
        <v>50</v>
      </c>
      <c r="F126" s="180">
        <v>7518</v>
      </c>
      <c r="G126" s="187"/>
      <c r="H126" s="182">
        <v>0.1</v>
      </c>
      <c r="I126" s="181">
        <f t="shared" si="3"/>
        <v>751.8</v>
      </c>
      <c r="J126" s="97" t="s">
        <v>252</v>
      </c>
      <c r="K126" s="68"/>
      <c r="L126" s="69"/>
      <c r="P126" s="70"/>
      <c r="Q126" s="71"/>
      <c r="R126" s="72"/>
      <c r="T126" s="72"/>
      <c r="U126" s="71"/>
      <c r="V126" s="73"/>
      <c r="W126" s="67"/>
    </row>
    <row r="127" spans="1:23">
      <c r="A127" s="173">
        <f t="shared" si="1"/>
        <v>124</v>
      </c>
      <c r="B127" s="186" t="s">
        <v>62</v>
      </c>
      <c r="C127" s="175" t="s">
        <v>247</v>
      </c>
      <c r="D127" s="97" t="s">
        <v>203</v>
      </c>
      <c r="E127" s="191" t="s">
        <v>50</v>
      </c>
      <c r="F127" s="180">
        <v>70696</v>
      </c>
      <c r="G127" s="187"/>
      <c r="H127" s="182">
        <v>0.1</v>
      </c>
      <c r="I127" s="181">
        <f t="shared" si="3"/>
        <v>7069.6</v>
      </c>
      <c r="J127" s="97" t="s">
        <v>252</v>
      </c>
      <c r="K127" s="68">
        <v>72330</v>
      </c>
      <c r="L127" s="69"/>
      <c r="P127" s="70"/>
      <c r="Q127" s="71"/>
      <c r="R127" s="72"/>
      <c r="T127" s="72"/>
      <c r="U127" s="71"/>
      <c r="V127" s="73"/>
      <c r="W127" s="67"/>
    </row>
    <row r="128" spans="1:23">
      <c r="A128" s="173"/>
      <c r="B128" s="186"/>
      <c r="C128" s="175"/>
      <c r="D128" s="97"/>
      <c r="E128" s="191"/>
      <c r="F128" s="180"/>
      <c r="G128" s="187"/>
      <c r="H128" s="182"/>
      <c r="I128" s="181"/>
      <c r="J128" s="97"/>
      <c r="K128" s="68"/>
      <c r="L128" s="69"/>
      <c r="P128" s="70"/>
      <c r="Q128" s="71"/>
      <c r="R128" s="72"/>
      <c r="T128" s="72"/>
      <c r="U128" s="71"/>
      <c r="V128" s="73"/>
      <c r="W128" s="67"/>
    </row>
    <row r="129" spans="1:23">
      <c r="A129" s="173">
        <v>125</v>
      </c>
      <c r="B129" s="186" t="s">
        <v>62</v>
      </c>
      <c r="C129" s="175" t="s">
        <v>115</v>
      </c>
      <c r="D129" s="102" t="s">
        <v>126</v>
      </c>
      <c r="E129" s="193" t="s">
        <v>221</v>
      </c>
      <c r="F129" s="103">
        <v>4100</v>
      </c>
      <c r="G129" s="187"/>
      <c r="H129" s="120">
        <v>0.01</v>
      </c>
      <c r="I129" s="108">
        <v>41</v>
      </c>
      <c r="J129" s="198" t="s">
        <v>253</v>
      </c>
      <c r="K129" s="68"/>
      <c r="L129" s="69"/>
      <c r="P129" s="70"/>
      <c r="Q129" s="71"/>
      <c r="R129" s="72"/>
      <c r="T129" s="72"/>
      <c r="U129" s="71"/>
      <c r="V129" s="73"/>
      <c r="W129" s="67"/>
    </row>
    <row r="130" spans="1:23">
      <c r="A130" s="173">
        <f t="shared" si="1"/>
        <v>126</v>
      </c>
      <c r="B130" s="186" t="s">
        <v>62</v>
      </c>
      <c r="C130" s="175" t="s">
        <v>115</v>
      </c>
      <c r="D130" s="102" t="s">
        <v>12</v>
      </c>
      <c r="E130" s="191" t="s">
        <v>11</v>
      </c>
      <c r="F130" s="103">
        <v>13400</v>
      </c>
      <c r="G130" s="187"/>
      <c r="H130" s="120">
        <v>0.01</v>
      </c>
      <c r="I130" s="108">
        <v>134</v>
      </c>
      <c r="J130" s="198" t="s">
        <v>253</v>
      </c>
      <c r="K130" s="68"/>
      <c r="L130" s="69"/>
      <c r="P130" s="70"/>
      <c r="Q130" s="71"/>
      <c r="R130" s="72"/>
      <c r="T130" s="72"/>
      <c r="U130" s="71"/>
      <c r="V130" s="73"/>
      <c r="W130" s="67"/>
    </row>
    <row r="131" spans="1:23">
      <c r="A131" s="173">
        <f t="shared" si="1"/>
        <v>127</v>
      </c>
      <c r="B131" s="186" t="s">
        <v>62</v>
      </c>
      <c r="C131" s="175" t="s">
        <v>115</v>
      </c>
      <c r="D131" s="102" t="s">
        <v>118</v>
      </c>
      <c r="E131" s="176" t="s">
        <v>231</v>
      </c>
      <c r="F131" s="103">
        <v>3125</v>
      </c>
      <c r="G131" s="187"/>
      <c r="H131" s="120">
        <v>0.01</v>
      </c>
      <c r="I131" s="108">
        <v>31</v>
      </c>
      <c r="J131" s="198" t="s">
        <v>253</v>
      </c>
      <c r="K131" s="68"/>
      <c r="L131" s="69"/>
      <c r="P131" s="70"/>
      <c r="Q131" s="71"/>
      <c r="R131" s="72"/>
      <c r="T131" s="72"/>
      <c r="U131" s="71"/>
      <c r="V131" s="73"/>
      <c r="W131" s="67"/>
    </row>
    <row r="132" spans="1:23">
      <c r="A132" s="173">
        <f t="shared" si="1"/>
        <v>128</v>
      </c>
      <c r="B132" s="186" t="s">
        <v>62</v>
      </c>
      <c r="C132" s="175" t="s">
        <v>115</v>
      </c>
      <c r="D132" s="102" t="s">
        <v>28</v>
      </c>
      <c r="E132" s="191" t="s">
        <v>18</v>
      </c>
      <c r="F132" s="103">
        <v>4050</v>
      </c>
      <c r="G132" s="187"/>
      <c r="H132" s="120">
        <v>0.01</v>
      </c>
      <c r="I132" s="108">
        <v>40</v>
      </c>
      <c r="J132" s="198" t="s">
        <v>253</v>
      </c>
      <c r="K132" s="68"/>
      <c r="L132" s="69"/>
      <c r="P132" s="70"/>
      <c r="Q132" s="71"/>
      <c r="R132" s="72"/>
      <c r="T132" s="72"/>
      <c r="U132" s="71"/>
      <c r="V132" s="73"/>
      <c r="W132" s="67"/>
    </row>
    <row r="133" spans="1:23">
      <c r="A133" s="173">
        <f t="shared" si="1"/>
        <v>129</v>
      </c>
      <c r="B133" s="186" t="s">
        <v>62</v>
      </c>
      <c r="C133" s="175" t="s">
        <v>115</v>
      </c>
      <c r="D133" s="102" t="s">
        <v>75</v>
      </c>
      <c r="E133" s="191" t="s">
        <v>11</v>
      </c>
      <c r="F133" s="103">
        <v>11875</v>
      </c>
      <c r="G133" s="187"/>
      <c r="H133" s="120">
        <v>0.01</v>
      </c>
      <c r="I133" s="108">
        <v>119</v>
      </c>
      <c r="J133" s="198" t="s">
        <v>253</v>
      </c>
      <c r="K133" s="68"/>
      <c r="L133" s="69"/>
      <c r="P133" s="70"/>
      <c r="Q133" s="71"/>
      <c r="R133" s="72"/>
      <c r="T133" s="72"/>
      <c r="U133" s="71"/>
      <c r="V133" s="73"/>
      <c r="W133" s="67"/>
    </row>
    <row r="134" spans="1:23">
      <c r="A134" s="173">
        <f t="shared" ref="A134:A197" si="4">A133+1</f>
        <v>130</v>
      </c>
      <c r="B134" s="186" t="s">
        <v>62</v>
      </c>
      <c r="C134" s="175" t="s">
        <v>115</v>
      </c>
      <c r="D134" s="102" t="s">
        <v>119</v>
      </c>
      <c r="E134" s="191" t="s">
        <v>13</v>
      </c>
      <c r="F134" s="103">
        <v>3500</v>
      </c>
      <c r="G134" s="187"/>
      <c r="H134" s="120">
        <v>0.01</v>
      </c>
      <c r="I134" s="108">
        <v>35</v>
      </c>
      <c r="J134" s="198" t="s">
        <v>253</v>
      </c>
      <c r="K134" s="68"/>
      <c r="L134" s="69"/>
      <c r="P134" s="70"/>
      <c r="Q134" s="71"/>
      <c r="R134" s="72"/>
      <c r="T134" s="72"/>
      <c r="U134" s="71"/>
      <c r="V134" s="73"/>
      <c r="W134" s="67"/>
    </row>
    <row r="135" spans="1:23">
      <c r="A135" s="173">
        <f t="shared" si="4"/>
        <v>131</v>
      </c>
      <c r="B135" s="186" t="s">
        <v>62</v>
      </c>
      <c r="C135" s="175" t="s">
        <v>115</v>
      </c>
      <c r="D135" s="102" t="s">
        <v>205</v>
      </c>
      <c r="E135" s="191" t="s">
        <v>223</v>
      </c>
      <c r="F135" s="103">
        <v>3850</v>
      </c>
      <c r="G135" s="187"/>
      <c r="H135" s="120">
        <v>0.01</v>
      </c>
      <c r="I135" s="108">
        <v>39</v>
      </c>
      <c r="J135" s="198" t="s">
        <v>253</v>
      </c>
      <c r="K135" s="68"/>
      <c r="L135" s="69"/>
      <c r="P135" s="70"/>
      <c r="Q135" s="71"/>
      <c r="R135" s="72"/>
      <c r="T135" s="72"/>
      <c r="U135" s="71"/>
      <c r="V135" s="73"/>
      <c r="W135" s="67"/>
    </row>
    <row r="136" spans="1:23">
      <c r="A136" s="173">
        <f t="shared" si="4"/>
        <v>132</v>
      </c>
      <c r="B136" s="186" t="s">
        <v>62</v>
      </c>
      <c r="C136" s="175" t="s">
        <v>115</v>
      </c>
      <c r="D136" s="102" t="s">
        <v>206</v>
      </c>
      <c r="E136" s="176" t="s">
        <v>256</v>
      </c>
      <c r="F136" s="103">
        <v>8000</v>
      </c>
      <c r="G136" s="187"/>
      <c r="H136" s="120">
        <v>0.01</v>
      </c>
      <c r="I136" s="108">
        <v>80</v>
      </c>
      <c r="J136" s="198" t="s">
        <v>253</v>
      </c>
      <c r="K136" s="68"/>
      <c r="L136" s="69"/>
      <c r="P136" s="70"/>
      <c r="Q136" s="71"/>
      <c r="R136" s="72"/>
      <c r="T136" s="72"/>
      <c r="U136" s="71"/>
      <c r="V136" s="73"/>
      <c r="W136" s="67"/>
    </row>
    <row r="137" spans="1:23">
      <c r="A137" s="173">
        <f t="shared" si="4"/>
        <v>133</v>
      </c>
      <c r="B137" s="186" t="s">
        <v>62</v>
      </c>
      <c r="C137" s="175" t="s">
        <v>115</v>
      </c>
      <c r="D137" s="102" t="s">
        <v>37</v>
      </c>
      <c r="E137" s="176" t="s">
        <v>35</v>
      </c>
      <c r="F137" s="103">
        <v>307222</v>
      </c>
      <c r="G137" s="187"/>
      <c r="H137" s="120">
        <v>0.01</v>
      </c>
      <c r="I137" s="108">
        <v>3072</v>
      </c>
      <c r="J137" s="198" t="s">
        <v>253</v>
      </c>
      <c r="K137" s="68"/>
      <c r="L137" s="69"/>
      <c r="P137" s="70"/>
      <c r="Q137" s="71"/>
      <c r="R137" s="72"/>
      <c r="T137" s="72"/>
      <c r="U137" s="71"/>
      <c r="V137" s="73"/>
      <c r="W137" s="67"/>
    </row>
    <row r="138" spans="1:23">
      <c r="A138" s="173">
        <f t="shared" si="4"/>
        <v>134</v>
      </c>
      <c r="B138" s="186" t="s">
        <v>62</v>
      </c>
      <c r="C138" s="175" t="s">
        <v>115</v>
      </c>
      <c r="D138" s="102" t="s">
        <v>28</v>
      </c>
      <c r="E138" s="191" t="s">
        <v>18</v>
      </c>
      <c r="F138" s="103">
        <v>4050</v>
      </c>
      <c r="G138" s="187"/>
      <c r="H138" s="120">
        <v>0.01</v>
      </c>
      <c r="I138" s="108">
        <v>40</v>
      </c>
      <c r="J138" s="198" t="s">
        <v>253</v>
      </c>
      <c r="K138" s="68"/>
      <c r="L138" s="69"/>
      <c r="P138" s="70"/>
      <c r="Q138" s="71"/>
      <c r="R138" s="72"/>
      <c r="T138" s="72"/>
      <c r="U138" s="71"/>
      <c r="V138" s="73"/>
      <c r="W138" s="67"/>
    </row>
    <row r="139" spans="1:23">
      <c r="A139" s="173">
        <f t="shared" si="4"/>
        <v>135</v>
      </c>
      <c r="B139" s="186" t="s">
        <v>62</v>
      </c>
      <c r="C139" s="175" t="s">
        <v>115</v>
      </c>
      <c r="D139" s="102" t="s">
        <v>12</v>
      </c>
      <c r="E139" s="191" t="s">
        <v>11</v>
      </c>
      <c r="F139" s="103">
        <v>16000</v>
      </c>
      <c r="G139" s="187"/>
      <c r="H139" s="120">
        <v>0.01</v>
      </c>
      <c r="I139" s="108">
        <v>160</v>
      </c>
      <c r="J139" s="198" t="s">
        <v>253</v>
      </c>
      <c r="K139" s="68"/>
      <c r="L139" s="69"/>
      <c r="P139" s="70"/>
      <c r="Q139" s="71"/>
      <c r="R139" s="72"/>
      <c r="T139" s="72"/>
      <c r="U139" s="71"/>
      <c r="V139" s="73"/>
      <c r="W139" s="67"/>
    </row>
    <row r="140" spans="1:23">
      <c r="A140" s="173">
        <f t="shared" si="4"/>
        <v>136</v>
      </c>
      <c r="B140" s="186" t="s">
        <v>62</v>
      </c>
      <c r="C140" s="175" t="s">
        <v>115</v>
      </c>
      <c r="D140" s="102" t="s">
        <v>75</v>
      </c>
      <c r="E140" s="191" t="s">
        <v>11</v>
      </c>
      <c r="F140" s="103">
        <v>12650</v>
      </c>
      <c r="G140" s="187"/>
      <c r="H140" s="120">
        <v>0.01</v>
      </c>
      <c r="I140" s="108">
        <v>127</v>
      </c>
      <c r="J140" s="198" t="s">
        <v>253</v>
      </c>
      <c r="K140" s="68"/>
      <c r="L140" s="69"/>
      <c r="P140" s="70"/>
      <c r="Q140" s="71"/>
      <c r="R140" s="72"/>
      <c r="T140" s="72"/>
      <c r="U140" s="71"/>
      <c r="V140" s="73"/>
      <c r="W140" s="67"/>
    </row>
    <row r="141" spans="1:23">
      <c r="A141" s="173">
        <f t="shared" si="4"/>
        <v>137</v>
      </c>
      <c r="B141" s="186" t="s">
        <v>62</v>
      </c>
      <c r="C141" s="175" t="s">
        <v>115</v>
      </c>
      <c r="D141" s="102" t="s">
        <v>119</v>
      </c>
      <c r="E141" s="191" t="s">
        <v>13</v>
      </c>
      <c r="F141" s="103">
        <v>3500</v>
      </c>
      <c r="G141" s="187"/>
      <c r="H141" s="120">
        <v>0.01</v>
      </c>
      <c r="I141" s="108">
        <v>35</v>
      </c>
      <c r="J141" s="198" t="s">
        <v>253</v>
      </c>
      <c r="K141" s="68"/>
      <c r="L141" s="69"/>
      <c r="P141" s="70"/>
      <c r="Q141" s="71"/>
      <c r="R141" s="72"/>
      <c r="T141" s="72"/>
      <c r="U141" s="71"/>
      <c r="V141" s="73"/>
      <c r="W141" s="67"/>
    </row>
    <row r="142" spans="1:23">
      <c r="A142" s="173">
        <f t="shared" si="4"/>
        <v>138</v>
      </c>
      <c r="B142" s="186" t="s">
        <v>62</v>
      </c>
      <c r="C142" s="175" t="s">
        <v>115</v>
      </c>
      <c r="D142" s="102" t="s">
        <v>207</v>
      </c>
      <c r="E142" s="176" t="s">
        <v>244</v>
      </c>
      <c r="F142" s="103">
        <v>700</v>
      </c>
      <c r="G142" s="187"/>
      <c r="H142" s="120">
        <v>0.01</v>
      </c>
      <c r="I142" s="108">
        <v>7</v>
      </c>
      <c r="J142" s="198" t="s">
        <v>253</v>
      </c>
      <c r="K142" s="68"/>
      <c r="L142" s="69"/>
      <c r="P142" s="70"/>
      <c r="Q142" s="71"/>
      <c r="R142" s="72"/>
      <c r="T142" s="72"/>
      <c r="U142" s="71"/>
      <c r="V142" s="73"/>
      <c r="W142" s="67"/>
    </row>
    <row r="143" spans="1:23">
      <c r="A143" s="173">
        <f t="shared" si="4"/>
        <v>139</v>
      </c>
      <c r="B143" s="186" t="s">
        <v>62</v>
      </c>
      <c r="C143" s="175" t="s">
        <v>115</v>
      </c>
      <c r="D143" s="102" t="s">
        <v>205</v>
      </c>
      <c r="E143" s="191" t="s">
        <v>223</v>
      </c>
      <c r="F143" s="103">
        <v>3850</v>
      </c>
      <c r="G143" s="187"/>
      <c r="H143" s="120">
        <v>0.01</v>
      </c>
      <c r="I143" s="108">
        <v>39</v>
      </c>
      <c r="J143" s="198" t="s">
        <v>253</v>
      </c>
      <c r="K143" s="68"/>
      <c r="L143" s="69"/>
      <c r="P143" s="70"/>
      <c r="Q143" s="71"/>
      <c r="R143" s="72"/>
      <c r="T143" s="72"/>
      <c r="U143" s="71"/>
      <c r="V143" s="73"/>
      <c r="W143" s="67"/>
    </row>
    <row r="144" spans="1:23">
      <c r="A144" s="173">
        <f t="shared" si="4"/>
        <v>140</v>
      </c>
      <c r="B144" s="186" t="s">
        <v>62</v>
      </c>
      <c r="C144" s="175" t="s">
        <v>115</v>
      </c>
      <c r="D144" s="102" t="s">
        <v>192</v>
      </c>
      <c r="E144" s="195" t="s">
        <v>242</v>
      </c>
      <c r="F144" s="103">
        <v>11500</v>
      </c>
      <c r="G144" s="187"/>
      <c r="H144" s="120">
        <v>0.01</v>
      </c>
      <c r="I144" s="108">
        <v>115</v>
      </c>
      <c r="J144" s="198" t="s">
        <v>253</v>
      </c>
      <c r="K144" s="68"/>
      <c r="L144" s="69"/>
      <c r="P144" s="70"/>
      <c r="Q144" s="71"/>
      <c r="R144" s="72"/>
      <c r="T144" s="72"/>
      <c r="U144" s="71"/>
      <c r="V144" s="73"/>
      <c r="W144" s="67"/>
    </row>
    <row r="145" spans="1:23">
      <c r="A145" s="173">
        <f t="shared" si="4"/>
        <v>141</v>
      </c>
      <c r="B145" s="186" t="s">
        <v>62</v>
      </c>
      <c r="C145" s="175" t="s">
        <v>115</v>
      </c>
      <c r="D145" s="102" t="s">
        <v>208</v>
      </c>
      <c r="E145" s="194" t="s">
        <v>240</v>
      </c>
      <c r="F145" s="103">
        <v>9688</v>
      </c>
      <c r="G145" s="187"/>
      <c r="H145" s="120">
        <v>0.01</v>
      </c>
      <c r="I145" s="108">
        <v>97</v>
      </c>
      <c r="J145" s="198" t="s">
        <v>253</v>
      </c>
      <c r="K145" s="68"/>
      <c r="L145" s="69"/>
      <c r="P145" s="70"/>
      <c r="Q145" s="71"/>
      <c r="R145" s="72"/>
      <c r="T145" s="72"/>
      <c r="U145" s="71"/>
      <c r="V145" s="73"/>
      <c r="W145" s="67"/>
    </row>
    <row r="146" spans="1:23">
      <c r="A146" s="173">
        <f t="shared" si="4"/>
        <v>142</v>
      </c>
      <c r="B146" s="186" t="s">
        <v>62</v>
      </c>
      <c r="C146" s="175" t="s">
        <v>115</v>
      </c>
      <c r="D146" s="102" t="s">
        <v>209</v>
      </c>
      <c r="E146" s="191" t="s">
        <v>220</v>
      </c>
      <c r="F146" s="103">
        <v>7500</v>
      </c>
      <c r="G146" s="187"/>
      <c r="H146" s="120">
        <v>0.01</v>
      </c>
      <c r="I146" s="108">
        <v>75</v>
      </c>
      <c r="J146" s="198" t="s">
        <v>253</v>
      </c>
      <c r="K146" s="68"/>
      <c r="L146" s="69"/>
      <c r="P146" s="70"/>
      <c r="Q146" s="71"/>
      <c r="R146" s="72"/>
      <c r="T146" s="72"/>
      <c r="U146" s="71"/>
      <c r="V146" s="73"/>
      <c r="W146" s="67"/>
    </row>
    <row r="147" spans="1:23">
      <c r="A147" s="173">
        <f t="shared" si="4"/>
        <v>143</v>
      </c>
      <c r="B147" s="186" t="s">
        <v>62</v>
      </c>
      <c r="C147" s="175" t="s">
        <v>115</v>
      </c>
      <c r="D147" s="102" t="s">
        <v>210</v>
      </c>
      <c r="E147" s="191" t="s">
        <v>240</v>
      </c>
      <c r="F147" s="103">
        <v>19500</v>
      </c>
      <c r="G147" s="187"/>
      <c r="H147" s="120">
        <v>0.01</v>
      </c>
      <c r="I147" s="108">
        <v>195</v>
      </c>
      <c r="J147" s="198" t="s">
        <v>253</v>
      </c>
      <c r="K147" s="68"/>
      <c r="L147" s="69"/>
      <c r="P147" s="70"/>
      <c r="Q147" s="71"/>
      <c r="R147" s="72"/>
      <c r="T147" s="72"/>
      <c r="U147" s="71"/>
      <c r="V147" s="73"/>
      <c r="W147" s="67"/>
    </row>
    <row r="148" spans="1:23">
      <c r="A148" s="173">
        <f t="shared" si="4"/>
        <v>144</v>
      </c>
      <c r="B148" s="186" t="s">
        <v>62</v>
      </c>
      <c r="C148" s="175" t="s">
        <v>115</v>
      </c>
      <c r="D148" s="102" t="s">
        <v>211</v>
      </c>
      <c r="E148" s="191" t="s">
        <v>45</v>
      </c>
      <c r="F148" s="103">
        <v>15000</v>
      </c>
      <c r="G148" s="187"/>
      <c r="H148" s="188">
        <v>0.01</v>
      </c>
      <c r="I148" s="108">
        <v>150</v>
      </c>
      <c r="J148" s="198" t="s">
        <v>253</v>
      </c>
      <c r="K148" s="68"/>
      <c r="L148" s="69"/>
      <c r="P148" s="70"/>
      <c r="Q148" s="71"/>
      <c r="R148" s="72"/>
      <c r="T148" s="72"/>
      <c r="U148" s="71"/>
      <c r="V148" s="73"/>
      <c r="W148" s="67"/>
    </row>
    <row r="149" spans="1:23">
      <c r="A149" s="173">
        <f t="shared" si="4"/>
        <v>145</v>
      </c>
      <c r="B149" s="186" t="s">
        <v>62</v>
      </c>
      <c r="C149" s="175" t="s">
        <v>115</v>
      </c>
      <c r="D149" s="102" t="s">
        <v>125</v>
      </c>
      <c r="E149" s="192" t="s">
        <v>227</v>
      </c>
      <c r="F149" s="103">
        <v>50000</v>
      </c>
      <c r="G149" s="187"/>
      <c r="H149" s="188">
        <v>0.01</v>
      </c>
      <c r="I149" s="108">
        <v>500</v>
      </c>
      <c r="J149" s="198" t="s">
        <v>253</v>
      </c>
      <c r="K149" s="68"/>
      <c r="L149" s="69"/>
      <c r="P149" s="70"/>
      <c r="Q149" s="71"/>
      <c r="R149" s="72"/>
      <c r="T149" s="72"/>
      <c r="U149" s="71"/>
      <c r="V149" s="73"/>
      <c r="W149" s="67"/>
    </row>
    <row r="150" spans="1:23">
      <c r="A150" s="173">
        <f t="shared" si="4"/>
        <v>146</v>
      </c>
      <c r="B150" s="186" t="s">
        <v>62</v>
      </c>
      <c r="C150" s="175" t="s">
        <v>115</v>
      </c>
      <c r="D150" s="102" t="s">
        <v>68</v>
      </c>
      <c r="E150" s="192" t="s">
        <v>225</v>
      </c>
      <c r="F150" s="103">
        <v>40000</v>
      </c>
      <c r="G150" s="187"/>
      <c r="H150" s="188">
        <v>0.01</v>
      </c>
      <c r="I150" s="108">
        <v>400</v>
      </c>
      <c r="J150" s="198" t="s">
        <v>253</v>
      </c>
      <c r="K150" s="68"/>
      <c r="L150" s="69"/>
      <c r="P150" s="70"/>
      <c r="Q150" s="71"/>
      <c r="R150" s="72"/>
      <c r="T150" s="72"/>
      <c r="U150" s="71"/>
      <c r="V150" s="73"/>
      <c r="W150" s="67"/>
    </row>
    <row r="151" spans="1:23">
      <c r="A151" s="173">
        <f t="shared" si="4"/>
        <v>147</v>
      </c>
      <c r="B151" s="186" t="s">
        <v>62</v>
      </c>
      <c r="C151" s="175" t="s">
        <v>115</v>
      </c>
      <c r="D151" s="102" t="s">
        <v>12</v>
      </c>
      <c r="E151" s="191" t="s">
        <v>11</v>
      </c>
      <c r="F151" s="103">
        <v>10600</v>
      </c>
      <c r="G151" s="187"/>
      <c r="H151" s="188">
        <v>0.01</v>
      </c>
      <c r="I151" s="108">
        <v>106</v>
      </c>
      <c r="J151" s="198" t="s">
        <v>253</v>
      </c>
      <c r="K151" s="68"/>
      <c r="L151" s="69"/>
      <c r="P151" s="70"/>
      <c r="Q151" s="71"/>
      <c r="R151" s="72"/>
      <c r="T151" s="72"/>
      <c r="U151" s="71"/>
      <c r="V151" s="73"/>
      <c r="W151" s="67"/>
    </row>
    <row r="152" spans="1:23">
      <c r="A152" s="173">
        <f t="shared" si="4"/>
        <v>148</v>
      </c>
      <c r="B152" s="186" t="s">
        <v>62</v>
      </c>
      <c r="C152" s="175" t="s">
        <v>115</v>
      </c>
      <c r="D152" s="102" t="s">
        <v>119</v>
      </c>
      <c r="E152" s="191" t="s">
        <v>13</v>
      </c>
      <c r="F152" s="103">
        <v>2800</v>
      </c>
      <c r="G152" s="187"/>
      <c r="H152" s="188">
        <v>0.01</v>
      </c>
      <c r="I152" s="108">
        <v>28</v>
      </c>
      <c r="J152" s="198" t="s">
        <v>253</v>
      </c>
      <c r="K152" s="68"/>
      <c r="L152" s="69"/>
      <c r="P152" s="70"/>
      <c r="Q152" s="71"/>
      <c r="R152" s="72"/>
      <c r="T152" s="72"/>
      <c r="U152" s="71"/>
      <c r="V152" s="73"/>
      <c r="W152" s="67"/>
    </row>
    <row r="153" spans="1:23">
      <c r="A153" s="173">
        <f t="shared" si="4"/>
        <v>149</v>
      </c>
      <c r="B153" s="186" t="s">
        <v>62</v>
      </c>
      <c r="C153" s="175" t="s">
        <v>115</v>
      </c>
      <c r="D153" s="102" t="s">
        <v>75</v>
      </c>
      <c r="E153" s="191" t="s">
        <v>11</v>
      </c>
      <c r="F153" s="103">
        <v>11812</v>
      </c>
      <c r="G153" s="187"/>
      <c r="H153" s="188">
        <v>0.01</v>
      </c>
      <c r="I153" s="108">
        <v>118</v>
      </c>
      <c r="J153" s="198" t="s">
        <v>253</v>
      </c>
      <c r="K153" s="68"/>
      <c r="L153" s="69"/>
      <c r="P153" s="70"/>
      <c r="Q153" s="71"/>
      <c r="R153" s="72"/>
      <c r="T153" s="72"/>
      <c r="U153" s="71"/>
      <c r="V153" s="73"/>
      <c r="W153" s="67"/>
    </row>
    <row r="154" spans="1:23">
      <c r="A154" s="173">
        <f t="shared" si="4"/>
        <v>150</v>
      </c>
      <c r="B154" s="186" t="s">
        <v>62</v>
      </c>
      <c r="C154" s="175" t="s">
        <v>115</v>
      </c>
      <c r="D154" s="102" t="s">
        <v>28</v>
      </c>
      <c r="E154" s="191" t="s">
        <v>18</v>
      </c>
      <c r="F154" s="103">
        <v>4450</v>
      </c>
      <c r="G154" s="187"/>
      <c r="H154" s="188">
        <v>0.01</v>
      </c>
      <c r="I154" s="108">
        <v>44</v>
      </c>
      <c r="J154" s="198" t="s">
        <v>253</v>
      </c>
      <c r="K154" s="68"/>
      <c r="L154" s="69"/>
      <c r="P154" s="70"/>
      <c r="Q154" s="71"/>
      <c r="R154" s="72"/>
      <c r="T154" s="72"/>
      <c r="U154" s="71"/>
      <c r="V154" s="73"/>
      <c r="W154" s="67"/>
    </row>
    <row r="155" spans="1:23">
      <c r="A155" s="173">
        <f t="shared" si="4"/>
        <v>151</v>
      </c>
      <c r="B155" s="186" t="s">
        <v>62</v>
      </c>
      <c r="C155" s="175" t="s">
        <v>115</v>
      </c>
      <c r="D155" s="102" t="s">
        <v>205</v>
      </c>
      <c r="E155" s="191" t="s">
        <v>223</v>
      </c>
      <c r="F155" s="103">
        <v>3850</v>
      </c>
      <c r="G155" s="187"/>
      <c r="H155" s="188">
        <v>0.01</v>
      </c>
      <c r="I155" s="108">
        <v>39</v>
      </c>
      <c r="J155" s="198" t="s">
        <v>253</v>
      </c>
      <c r="K155" s="68"/>
      <c r="L155" s="69"/>
      <c r="P155" s="70"/>
      <c r="Q155" s="71"/>
      <c r="R155" s="72"/>
      <c r="T155" s="72"/>
      <c r="U155" s="71"/>
      <c r="V155" s="73"/>
      <c r="W155" s="67"/>
    </row>
    <row r="156" spans="1:23">
      <c r="A156" s="173">
        <f t="shared" si="4"/>
        <v>152</v>
      </c>
      <c r="B156" s="186" t="s">
        <v>62</v>
      </c>
      <c r="C156" s="175" t="s">
        <v>115</v>
      </c>
      <c r="D156" s="102" t="s">
        <v>180</v>
      </c>
      <c r="E156" s="192" t="s">
        <v>235</v>
      </c>
      <c r="F156" s="103">
        <v>500</v>
      </c>
      <c r="G156" s="187"/>
      <c r="H156" s="188">
        <v>0.01</v>
      </c>
      <c r="I156" s="108">
        <v>10</v>
      </c>
      <c r="J156" s="198" t="s">
        <v>253</v>
      </c>
      <c r="K156" s="68"/>
      <c r="L156" s="69"/>
      <c r="P156" s="70"/>
      <c r="Q156" s="71"/>
      <c r="R156" s="72"/>
      <c r="T156" s="72"/>
      <c r="U156" s="71"/>
      <c r="V156" s="73"/>
      <c r="W156" s="67"/>
    </row>
    <row r="157" spans="1:23">
      <c r="A157" s="173">
        <f t="shared" si="4"/>
        <v>153</v>
      </c>
      <c r="B157" s="186" t="s">
        <v>62</v>
      </c>
      <c r="C157" s="175" t="s">
        <v>115</v>
      </c>
      <c r="D157" s="102" t="s">
        <v>192</v>
      </c>
      <c r="E157" s="195" t="s">
        <v>242</v>
      </c>
      <c r="F157" s="103">
        <v>2500</v>
      </c>
      <c r="G157" s="187"/>
      <c r="H157" s="188">
        <v>0.01</v>
      </c>
      <c r="I157" s="108">
        <v>25</v>
      </c>
      <c r="J157" s="198" t="s">
        <v>253</v>
      </c>
      <c r="K157" s="68"/>
      <c r="L157" s="69"/>
      <c r="P157" s="70"/>
      <c r="Q157" s="71"/>
      <c r="R157" s="72"/>
      <c r="T157" s="72"/>
      <c r="U157" s="71"/>
      <c r="V157" s="73"/>
      <c r="W157" s="67"/>
    </row>
    <row r="158" spans="1:23">
      <c r="A158" s="173">
        <f t="shared" si="4"/>
        <v>154</v>
      </c>
      <c r="B158" s="186" t="s">
        <v>62</v>
      </c>
      <c r="C158" s="175" t="s">
        <v>115</v>
      </c>
      <c r="D158" s="102" t="s">
        <v>126</v>
      </c>
      <c r="E158" s="193" t="s">
        <v>221</v>
      </c>
      <c r="F158" s="103">
        <v>4800</v>
      </c>
      <c r="G158" s="187"/>
      <c r="H158" s="188">
        <v>0.01</v>
      </c>
      <c r="I158" s="108">
        <v>48</v>
      </c>
      <c r="J158" s="198" t="s">
        <v>253</v>
      </c>
      <c r="K158" s="68"/>
      <c r="L158" s="69"/>
      <c r="P158" s="70"/>
      <c r="Q158" s="71"/>
      <c r="R158" s="72"/>
      <c r="T158" s="72"/>
      <c r="U158" s="71"/>
      <c r="V158" s="73"/>
      <c r="W158" s="67"/>
    </row>
    <row r="159" spans="1:23">
      <c r="A159" s="173">
        <f t="shared" si="4"/>
        <v>155</v>
      </c>
      <c r="B159" s="186" t="s">
        <v>62</v>
      </c>
      <c r="C159" s="175" t="s">
        <v>115</v>
      </c>
      <c r="D159" s="102" t="s">
        <v>28</v>
      </c>
      <c r="E159" s="191" t="s">
        <v>18</v>
      </c>
      <c r="F159" s="103">
        <v>5850</v>
      </c>
      <c r="G159" s="187"/>
      <c r="H159" s="188">
        <v>0.01</v>
      </c>
      <c r="I159" s="108">
        <v>58</v>
      </c>
      <c r="J159" s="198" t="s">
        <v>253</v>
      </c>
      <c r="K159" s="68"/>
      <c r="L159" s="69"/>
      <c r="P159" s="70"/>
      <c r="Q159" s="71"/>
      <c r="R159" s="72"/>
      <c r="T159" s="72"/>
      <c r="U159" s="71"/>
      <c r="V159" s="73"/>
      <c r="W159" s="67"/>
    </row>
    <row r="160" spans="1:23">
      <c r="A160" s="173">
        <f t="shared" si="4"/>
        <v>156</v>
      </c>
      <c r="B160" s="186" t="s">
        <v>62</v>
      </c>
      <c r="C160" s="175" t="s">
        <v>115</v>
      </c>
      <c r="D160" s="102" t="s">
        <v>75</v>
      </c>
      <c r="E160" s="191" t="s">
        <v>11</v>
      </c>
      <c r="F160" s="103">
        <v>8000</v>
      </c>
      <c r="G160" s="187"/>
      <c r="H160" s="188">
        <v>0.01</v>
      </c>
      <c r="I160" s="108">
        <v>80</v>
      </c>
      <c r="J160" s="198" t="s">
        <v>253</v>
      </c>
      <c r="K160" s="68"/>
      <c r="L160" s="69"/>
      <c r="P160" s="70"/>
      <c r="Q160" s="71"/>
      <c r="R160" s="72"/>
      <c r="T160" s="72"/>
      <c r="U160" s="71"/>
      <c r="V160" s="73"/>
      <c r="W160" s="67"/>
    </row>
    <row r="161" spans="1:23">
      <c r="A161" s="173">
        <f t="shared" si="4"/>
        <v>157</v>
      </c>
      <c r="B161" s="186" t="s">
        <v>62</v>
      </c>
      <c r="C161" s="175" t="s">
        <v>115</v>
      </c>
      <c r="D161" s="102" t="s">
        <v>12</v>
      </c>
      <c r="E161" s="191" t="s">
        <v>11</v>
      </c>
      <c r="F161" s="103">
        <v>6400</v>
      </c>
      <c r="G161" s="187"/>
      <c r="H161" s="188">
        <v>0.01</v>
      </c>
      <c r="I161" s="108">
        <v>64</v>
      </c>
      <c r="J161" s="198" t="s">
        <v>253</v>
      </c>
      <c r="K161" s="68"/>
      <c r="L161" s="69"/>
      <c r="P161" s="70"/>
      <c r="Q161" s="71"/>
      <c r="R161" s="72"/>
      <c r="T161" s="72"/>
      <c r="U161" s="71"/>
      <c r="V161" s="73"/>
      <c r="W161" s="67"/>
    </row>
    <row r="162" spans="1:23">
      <c r="A162" s="173">
        <f t="shared" si="4"/>
        <v>158</v>
      </c>
      <c r="B162" s="186" t="s">
        <v>62</v>
      </c>
      <c r="C162" s="175" t="s">
        <v>115</v>
      </c>
      <c r="D162" s="102" t="s">
        <v>119</v>
      </c>
      <c r="E162" s="191" t="s">
        <v>13</v>
      </c>
      <c r="F162" s="103">
        <v>2100</v>
      </c>
      <c r="G162" s="187"/>
      <c r="H162" s="188">
        <v>0.01</v>
      </c>
      <c r="I162" s="108">
        <v>21</v>
      </c>
      <c r="J162" s="198" t="s">
        <v>253</v>
      </c>
      <c r="K162" s="68"/>
      <c r="L162" s="69"/>
      <c r="P162" s="70"/>
      <c r="Q162" s="71"/>
      <c r="R162" s="72"/>
      <c r="T162" s="72"/>
      <c r="U162" s="71"/>
      <c r="V162" s="73"/>
      <c r="W162" s="67"/>
    </row>
    <row r="163" spans="1:23">
      <c r="A163" s="173">
        <f t="shared" si="4"/>
        <v>159</v>
      </c>
      <c r="B163" s="186" t="s">
        <v>62</v>
      </c>
      <c r="C163" s="175" t="s">
        <v>115</v>
      </c>
      <c r="D163" s="102" t="s">
        <v>124</v>
      </c>
      <c r="E163" s="193" t="s">
        <v>221</v>
      </c>
      <c r="F163" s="103">
        <v>13000</v>
      </c>
      <c r="G163" s="187"/>
      <c r="H163" s="188">
        <v>0.01</v>
      </c>
      <c r="I163" s="108">
        <v>130</v>
      </c>
      <c r="J163" s="198" t="s">
        <v>253</v>
      </c>
      <c r="K163" s="68"/>
      <c r="L163" s="69"/>
      <c r="P163" s="70"/>
      <c r="Q163" s="71"/>
      <c r="R163" s="72"/>
      <c r="T163" s="72"/>
      <c r="U163" s="71"/>
      <c r="V163" s="73"/>
      <c r="W163" s="67"/>
    </row>
    <row r="164" spans="1:23">
      <c r="A164" s="173">
        <f t="shared" si="4"/>
        <v>160</v>
      </c>
      <c r="B164" s="186" t="s">
        <v>62</v>
      </c>
      <c r="C164" s="175" t="s">
        <v>115</v>
      </c>
      <c r="D164" s="102" t="s">
        <v>205</v>
      </c>
      <c r="E164" s="191" t="s">
        <v>223</v>
      </c>
      <c r="F164" s="103">
        <v>3850</v>
      </c>
      <c r="G164" s="187"/>
      <c r="H164" s="188">
        <v>0.01</v>
      </c>
      <c r="I164" s="108">
        <v>39</v>
      </c>
      <c r="J164" s="198" t="s">
        <v>253</v>
      </c>
      <c r="K164" s="68"/>
      <c r="L164" s="69"/>
      <c r="P164" s="70"/>
      <c r="Q164" s="71"/>
      <c r="R164" s="72"/>
      <c r="T164" s="72"/>
      <c r="U164" s="71"/>
      <c r="V164" s="73"/>
      <c r="W164" s="67"/>
    </row>
    <row r="165" spans="1:23">
      <c r="A165" s="173">
        <f t="shared" si="4"/>
        <v>161</v>
      </c>
      <c r="B165" s="186" t="s">
        <v>62</v>
      </c>
      <c r="C165" s="175" t="s">
        <v>115</v>
      </c>
      <c r="D165" s="102" t="s">
        <v>211</v>
      </c>
      <c r="E165" s="191" t="s">
        <v>45</v>
      </c>
      <c r="F165" s="103">
        <v>100000</v>
      </c>
      <c r="G165" s="187"/>
      <c r="H165" s="188">
        <v>0.01</v>
      </c>
      <c r="I165" s="108">
        <v>1000</v>
      </c>
      <c r="J165" s="198" t="s">
        <v>253</v>
      </c>
      <c r="K165" s="68"/>
      <c r="L165" s="69"/>
      <c r="P165" s="70"/>
      <c r="Q165" s="71"/>
      <c r="R165" s="72"/>
      <c r="T165" s="72"/>
      <c r="U165" s="71"/>
      <c r="V165" s="73"/>
      <c r="W165" s="67"/>
    </row>
    <row r="166" spans="1:23">
      <c r="A166" s="173">
        <f t="shared" si="4"/>
        <v>162</v>
      </c>
      <c r="B166" s="186" t="s">
        <v>62</v>
      </c>
      <c r="C166" s="175" t="s">
        <v>115</v>
      </c>
      <c r="D166" s="189" t="s">
        <v>212</v>
      </c>
      <c r="E166" s="191" t="s">
        <v>228</v>
      </c>
      <c r="F166" s="103">
        <v>100000</v>
      </c>
      <c r="G166" s="187"/>
      <c r="H166" s="188">
        <v>0.01</v>
      </c>
      <c r="I166" s="108">
        <v>1000</v>
      </c>
      <c r="J166" s="198" t="s">
        <v>253</v>
      </c>
      <c r="K166" s="68"/>
      <c r="L166" s="69"/>
      <c r="P166" s="70"/>
      <c r="Q166" s="71"/>
      <c r="R166" s="72"/>
      <c r="T166" s="72"/>
      <c r="U166" s="71"/>
      <c r="V166" s="73"/>
      <c r="W166" s="67"/>
    </row>
    <row r="167" spans="1:23">
      <c r="A167" s="173">
        <f t="shared" si="4"/>
        <v>163</v>
      </c>
      <c r="B167" s="186" t="s">
        <v>62</v>
      </c>
      <c r="C167" s="175" t="s">
        <v>115</v>
      </c>
      <c r="D167" s="102" t="s">
        <v>213</v>
      </c>
      <c r="E167" s="176" t="s">
        <v>245</v>
      </c>
      <c r="F167" s="103">
        <v>100000</v>
      </c>
      <c r="G167" s="187"/>
      <c r="H167" s="188">
        <v>0.01</v>
      </c>
      <c r="I167" s="108">
        <v>1000</v>
      </c>
      <c r="J167" s="198" t="s">
        <v>253</v>
      </c>
      <c r="K167" s="68"/>
      <c r="L167" s="69"/>
      <c r="P167" s="70"/>
      <c r="Q167" s="71"/>
      <c r="R167" s="72"/>
      <c r="T167" s="72"/>
      <c r="U167" s="71"/>
      <c r="V167" s="73"/>
      <c r="W167" s="67"/>
    </row>
    <row r="168" spans="1:23">
      <c r="A168" s="173">
        <f t="shared" si="4"/>
        <v>164</v>
      </c>
      <c r="B168" s="186" t="s">
        <v>62</v>
      </c>
      <c r="C168" s="175" t="s">
        <v>115</v>
      </c>
      <c r="D168" s="102" t="s">
        <v>192</v>
      </c>
      <c r="E168" s="195" t="s">
        <v>242</v>
      </c>
      <c r="F168" s="103">
        <v>2450</v>
      </c>
      <c r="G168" s="187"/>
      <c r="H168" s="188">
        <v>0.01</v>
      </c>
      <c r="I168" s="108">
        <v>25</v>
      </c>
      <c r="J168" s="198" t="s">
        <v>253</v>
      </c>
      <c r="K168" s="68"/>
      <c r="L168" s="69"/>
      <c r="P168" s="70"/>
      <c r="Q168" s="71"/>
      <c r="R168" s="72"/>
      <c r="T168" s="72"/>
      <c r="U168" s="71"/>
      <c r="V168" s="73"/>
      <c r="W168" s="67"/>
    </row>
    <row r="169" spans="1:23">
      <c r="A169" s="173">
        <f t="shared" si="4"/>
        <v>165</v>
      </c>
      <c r="B169" s="186" t="s">
        <v>62</v>
      </c>
      <c r="C169" s="175" t="s">
        <v>247</v>
      </c>
      <c r="D169" s="102" t="s">
        <v>180</v>
      </c>
      <c r="E169" s="192" t="s">
        <v>235</v>
      </c>
      <c r="F169" s="103">
        <v>1000</v>
      </c>
      <c r="G169" s="187"/>
      <c r="H169" s="183">
        <v>0.02</v>
      </c>
      <c r="I169" s="108">
        <v>20</v>
      </c>
      <c r="J169" s="198" t="s">
        <v>253</v>
      </c>
      <c r="K169" s="68"/>
      <c r="L169" s="69"/>
      <c r="P169" s="70"/>
      <c r="Q169" s="71"/>
      <c r="R169" s="72"/>
      <c r="T169" s="72"/>
      <c r="U169" s="71"/>
      <c r="V169" s="73"/>
      <c r="W169" s="67"/>
    </row>
    <row r="170" spans="1:23">
      <c r="A170" s="173">
        <f t="shared" si="4"/>
        <v>166</v>
      </c>
      <c r="B170" s="186" t="s">
        <v>62</v>
      </c>
      <c r="C170" s="175" t="s">
        <v>247</v>
      </c>
      <c r="D170" s="102" t="s">
        <v>178</v>
      </c>
      <c r="E170" s="191" t="s">
        <v>45</v>
      </c>
      <c r="F170" s="103">
        <v>2800</v>
      </c>
      <c r="G170" s="187"/>
      <c r="H170" s="183">
        <v>0.02</v>
      </c>
      <c r="I170" s="108">
        <v>56</v>
      </c>
      <c r="J170" s="198" t="s">
        <v>253</v>
      </c>
      <c r="K170" s="68"/>
      <c r="L170" s="69"/>
      <c r="P170" s="70"/>
      <c r="Q170" s="71"/>
      <c r="R170" s="72"/>
      <c r="T170" s="72"/>
      <c r="U170" s="71"/>
      <c r="V170" s="73"/>
      <c r="W170" s="67"/>
    </row>
    <row r="171" spans="1:23" ht="15.75">
      <c r="A171" s="173">
        <f t="shared" si="4"/>
        <v>167</v>
      </c>
      <c r="B171" s="186" t="s">
        <v>62</v>
      </c>
      <c r="C171" s="175" t="s">
        <v>247</v>
      </c>
      <c r="D171" s="102" t="s">
        <v>182</v>
      </c>
      <c r="E171" s="193" t="s">
        <v>221</v>
      </c>
      <c r="F171" s="103">
        <v>3500</v>
      </c>
      <c r="G171" s="187"/>
      <c r="H171" s="183">
        <v>0.02</v>
      </c>
      <c r="I171" s="108">
        <v>70</v>
      </c>
      <c r="J171" s="198" t="s">
        <v>253</v>
      </c>
      <c r="K171" s="75"/>
      <c r="L171" s="76"/>
      <c r="P171" s="77"/>
      <c r="Q171" s="77"/>
      <c r="R171" s="79"/>
      <c r="T171" s="39"/>
      <c r="U171" s="39"/>
      <c r="V171" s="79"/>
      <c r="W171" s="80"/>
    </row>
    <row r="172" spans="1:23" ht="15.75">
      <c r="A172" s="173">
        <f t="shared" si="4"/>
        <v>168</v>
      </c>
      <c r="B172" s="186" t="s">
        <v>62</v>
      </c>
      <c r="C172" s="175" t="s">
        <v>247</v>
      </c>
      <c r="D172" s="102" t="s">
        <v>179</v>
      </c>
      <c r="E172" s="191" t="s">
        <v>228</v>
      </c>
      <c r="F172" s="103">
        <v>23535</v>
      </c>
      <c r="G172" s="187"/>
      <c r="H172" s="183">
        <v>0.02</v>
      </c>
      <c r="I172" s="108">
        <v>471</v>
      </c>
      <c r="J172" s="198" t="s">
        <v>253</v>
      </c>
      <c r="K172" s="75"/>
      <c r="L172" s="76"/>
      <c r="P172" s="77"/>
      <c r="Q172" s="77"/>
      <c r="R172" s="79"/>
      <c r="T172" s="39"/>
      <c r="U172" s="39"/>
      <c r="V172" s="79"/>
      <c r="W172" s="80"/>
    </row>
    <row r="173" spans="1:23" ht="15.75">
      <c r="A173" s="173">
        <f t="shared" si="4"/>
        <v>169</v>
      </c>
      <c r="B173" s="186" t="s">
        <v>62</v>
      </c>
      <c r="C173" s="175" t="s">
        <v>247</v>
      </c>
      <c r="D173" s="102" t="s">
        <v>214</v>
      </c>
      <c r="E173" s="191" t="s">
        <v>50</v>
      </c>
      <c r="F173" s="103">
        <v>25100</v>
      </c>
      <c r="G173" s="187"/>
      <c r="H173" s="183">
        <v>0.02</v>
      </c>
      <c r="I173" s="108">
        <v>502</v>
      </c>
      <c r="J173" s="198" t="s">
        <v>253</v>
      </c>
      <c r="K173" s="75"/>
      <c r="L173" s="76"/>
      <c r="P173" s="77"/>
      <c r="Q173" s="77"/>
      <c r="R173" s="79"/>
      <c r="T173" s="39"/>
      <c r="U173" s="39"/>
      <c r="V173" s="79"/>
      <c r="W173" s="80"/>
    </row>
    <row r="174" spans="1:23" ht="15.75">
      <c r="A174" s="173">
        <f t="shared" si="4"/>
        <v>170</v>
      </c>
      <c r="B174" s="186" t="s">
        <v>62</v>
      </c>
      <c r="C174" s="175" t="s">
        <v>247</v>
      </c>
      <c r="D174" s="102" t="s">
        <v>214</v>
      </c>
      <c r="E174" s="191" t="s">
        <v>50</v>
      </c>
      <c r="F174" s="103">
        <v>18100</v>
      </c>
      <c r="G174" s="187"/>
      <c r="H174" s="183">
        <v>0.02</v>
      </c>
      <c r="I174" s="108">
        <v>362</v>
      </c>
      <c r="J174" s="198" t="s">
        <v>253</v>
      </c>
      <c r="K174" s="75"/>
      <c r="L174" s="76"/>
      <c r="P174" s="77"/>
      <c r="Q174" s="77"/>
      <c r="R174" s="79"/>
      <c r="T174" s="39"/>
      <c r="U174" s="39"/>
      <c r="V174" s="79"/>
      <c r="W174" s="80"/>
    </row>
    <row r="175" spans="1:23" ht="15.75">
      <c r="A175" s="173">
        <f t="shared" si="4"/>
        <v>171</v>
      </c>
      <c r="B175" s="186" t="s">
        <v>62</v>
      </c>
      <c r="C175" s="175" t="s">
        <v>247</v>
      </c>
      <c r="D175" s="102" t="s">
        <v>215</v>
      </c>
      <c r="E175" s="191" t="s">
        <v>236</v>
      </c>
      <c r="F175" s="103">
        <v>8000</v>
      </c>
      <c r="G175" s="187"/>
      <c r="H175" s="183">
        <v>0.02</v>
      </c>
      <c r="I175" s="108">
        <v>160</v>
      </c>
      <c r="J175" s="198" t="s">
        <v>253</v>
      </c>
      <c r="K175" s="78"/>
      <c r="L175" s="76"/>
      <c r="P175" s="77"/>
      <c r="Q175" s="77"/>
      <c r="R175" s="79"/>
      <c r="T175" s="39"/>
      <c r="U175" s="39"/>
      <c r="V175" s="79"/>
      <c r="W175" s="80"/>
    </row>
    <row r="176" spans="1:23" ht="15.75">
      <c r="A176" s="173">
        <f t="shared" si="4"/>
        <v>172</v>
      </c>
      <c r="B176" s="186" t="s">
        <v>62</v>
      </c>
      <c r="C176" s="175" t="s">
        <v>247</v>
      </c>
      <c r="D176" s="102" t="s">
        <v>215</v>
      </c>
      <c r="E176" s="191" t="s">
        <v>236</v>
      </c>
      <c r="F176" s="103">
        <v>10000</v>
      </c>
      <c r="G176" s="187"/>
      <c r="H176" s="183">
        <v>0.02</v>
      </c>
      <c r="I176" s="108">
        <v>200</v>
      </c>
      <c r="J176" s="198" t="s">
        <v>253</v>
      </c>
      <c r="K176" s="75"/>
      <c r="L176" s="76"/>
      <c r="P176" s="77"/>
      <c r="Q176" s="77"/>
      <c r="R176" s="79"/>
      <c r="T176" s="39"/>
      <c r="U176" s="39"/>
      <c r="V176" s="79"/>
      <c r="W176" s="80"/>
    </row>
    <row r="177" spans="1:23" ht="15.75">
      <c r="A177" s="173">
        <f t="shared" si="4"/>
        <v>173</v>
      </c>
      <c r="B177" s="186" t="s">
        <v>62</v>
      </c>
      <c r="C177" s="175" t="s">
        <v>247</v>
      </c>
      <c r="D177" s="102" t="s">
        <v>179</v>
      </c>
      <c r="E177" s="191" t="s">
        <v>228</v>
      </c>
      <c r="F177" s="103">
        <v>23770</v>
      </c>
      <c r="G177" s="187"/>
      <c r="H177" s="183">
        <v>0.02</v>
      </c>
      <c r="I177" s="108">
        <v>475</v>
      </c>
      <c r="J177" s="198" t="s">
        <v>253</v>
      </c>
      <c r="K177" s="75"/>
      <c r="L177" s="76"/>
      <c r="P177" s="77"/>
      <c r="Q177" s="77"/>
      <c r="R177" s="79"/>
      <c r="T177" s="39"/>
      <c r="U177" s="39"/>
      <c r="V177" s="79"/>
      <c r="W177" s="80"/>
    </row>
    <row r="178" spans="1:23" ht="15.75">
      <c r="A178" s="173">
        <f t="shared" si="4"/>
        <v>174</v>
      </c>
      <c r="B178" s="186" t="s">
        <v>62</v>
      </c>
      <c r="C178" s="175" t="s">
        <v>247</v>
      </c>
      <c r="D178" s="102" t="s">
        <v>182</v>
      </c>
      <c r="E178" s="193" t="s">
        <v>221</v>
      </c>
      <c r="F178" s="103">
        <v>1400</v>
      </c>
      <c r="G178" s="187"/>
      <c r="H178" s="183">
        <v>0.02</v>
      </c>
      <c r="I178" s="108">
        <v>28</v>
      </c>
      <c r="J178" s="198" t="s">
        <v>253</v>
      </c>
      <c r="K178" s="75"/>
      <c r="L178" s="76"/>
      <c r="P178" s="77"/>
      <c r="Q178" s="77"/>
      <c r="R178" s="79"/>
      <c r="T178" s="39"/>
      <c r="U178" s="39"/>
      <c r="V178" s="79"/>
      <c r="W178" s="80"/>
    </row>
    <row r="179" spans="1:23" ht="15.75">
      <c r="A179" s="173">
        <f t="shared" si="4"/>
        <v>175</v>
      </c>
      <c r="B179" s="186" t="s">
        <v>62</v>
      </c>
      <c r="C179" s="175" t="s">
        <v>247</v>
      </c>
      <c r="D179" s="102" t="s">
        <v>178</v>
      </c>
      <c r="E179" s="191" t="s">
        <v>45</v>
      </c>
      <c r="F179" s="103">
        <v>1400</v>
      </c>
      <c r="G179" s="187"/>
      <c r="H179" s="183">
        <v>0.02</v>
      </c>
      <c r="I179" s="108">
        <v>28</v>
      </c>
      <c r="J179" s="198" t="s">
        <v>253</v>
      </c>
      <c r="K179" s="75"/>
      <c r="L179" s="76"/>
      <c r="P179" s="77"/>
      <c r="Q179" s="77"/>
      <c r="R179" s="79"/>
      <c r="T179" s="39"/>
      <c r="U179" s="39"/>
      <c r="V179" s="79"/>
      <c r="W179" s="80"/>
    </row>
    <row r="180" spans="1:23" ht="15.75">
      <c r="A180" s="173">
        <f t="shared" si="4"/>
        <v>176</v>
      </c>
      <c r="B180" s="186" t="s">
        <v>62</v>
      </c>
      <c r="C180" s="175" t="s">
        <v>247</v>
      </c>
      <c r="D180" s="102" t="s">
        <v>180</v>
      </c>
      <c r="E180" s="192" t="s">
        <v>235</v>
      </c>
      <c r="F180" s="103">
        <v>1000</v>
      </c>
      <c r="G180" s="187"/>
      <c r="H180" s="183">
        <v>0.02</v>
      </c>
      <c r="I180" s="108">
        <v>20</v>
      </c>
      <c r="J180" s="198" t="s">
        <v>253</v>
      </c>
      <c r="K180" s="75"/>
      <c r="L180" s="76"/>
      <c r="P180" s="77"/>
      <c r="Q180" s="77"/>
      <c r="R180" s="79"/>
      <c r="T180" s="39"/>
      <c r="U180" s="39"/>
      <c r="V180" s="79"/>
      <c r="W180" s="80"/>
    </row>
    <row r="181" spans="1:23" ht="15.75">
      <c r="A181" s="173">
        <f t="shared" si="4"/>
        <v>177</v>
      </c>
      <c r="B181" s="186" t="s">
        <v>62</v>
      </c>
      <c r="C181" s="175" t="s">
        <v>247</v>
      </c>
      <c r="D181" s="102" t="s">
        <v>178</v>
      </c>
      <c r="E181" s="191" t="s">
        <v>45</v>
      </c>
      <c r="F181" s="103">
        <v>1400</v>
      </c>
      <c r="G181" s="187"/>
      <c r="H181" s="183">
        <v>0.02</v>
      </c>
      <c r="I181" s="108">
        <v>28</v>
      </c>
      <c r="J181" s="198" t="s">
        <v>253</v>
      </c>
      <c r="K181" s="75"/>
      <c r="L181" s="76"/>
      <c r="P181" s="77"/>
      <c r="Q181" s="77"/>
      <c r="R181" s="79"/>
      <c r="T181" s="39"/>
      <c r="U181" s="39"/>
      <c r="V181" s="79"/>
      <c r="W181" s="80"/>
    </row>
    <row r="182" spans="1:23" ht="15.75">
      <c r="A182" s="173">
        <f t="shared" si="4"/>
        <v>178</v>
      </c>
      <c r="B182" s="186" t="s">
        <v>62</v>
      </c>
      <c r="C182" s="175" t="s">
        <v>247</v>
      </c>
      <c r="D182" s="102" t="s">
        <v>179</v>
      </c>
      <c r="E182" s="191" t="s">
        <v>228</v>
      </c>
      <c r="F182" s="103">
        <v>10500</v>
      </c>
      <c r="G182" s="187"/>
      <c r="H182" s="183">
        <v>0.02</v>
      </c>
      <c r="I182" s="108">
        <v>210</v>
      </c>
      <c r="J182" s="198" t="s">
        <v>253</v>
      </c>
      <c r="K182" s="75"/>
      <c r="L182" s="76"/>
      <c r="P182" s="77"/>
      <c r="Q182" s="77"/>
      <c r="R182" s="79"/>
      <c r="T182" s="39"/>
      <c r="U182" s="39"/>
      <c r="V182" s="79"/>
      <c r="W182" s="80"/>
    </row>
    <row r="183" spans="1:23" ht="15.75">
      <c r="A183" s="173">
        <f t="shared" si="4"/>
        <v>179</v>
      </c>
      <c r="B183" s="186" t="s">
        <v>62</v>
      </c>
      <c r="C183" s="175" t="s">
        <v>247</v>
      </c>
      <c r="D183" s="102" t="s">
        <v>182</v>
      </c>
      <c r="E183" s="193" t="s">
        <v>221</v>
      </c>
      <c r="F183" s="103">
        <v>2100</v>
      </c>
      <c r="G183" s="187"/>
      <c r="H183" s="183">
        <v>0.02</v>
      </c>
      <c r="I183" s="108">
        <v>42</v>
      </c>
      <c r="J183" s="198" t="s">
        <v>253</v>
      </c>
      <c r="K183" s="75"/>
      <c r="L183" s="76"/>
      <c r="P183" s="77"/>
      <c r="Q183" s="77"/>
      <c r="R183" s="79"/>
      <c r="T183" s="39"/>
      <c r="U183" s="39"/>
      <c r="V183" s="79"/>
      <c r="W183" s="80"/>
    </row>
    <row r="184" spans="1:23" ht="15.75">
      <c r="A184" s="173">
        <f t="shared" si="4"/>
        <v>180</v>
      </c>
      <c r="B184" s="186" t="s">
        <v>62</v>
      </c>
      <c r="C184" s="175" t="s">
        <v>247</v>
      </c>
      <c r="D184" s="102" t="s">
        <v>179</v>
      </c>
      <c r="E184" s="191" t="s">
        <v>228</v>
      </c>
      <c r="F184" s="103">
        <v>20925</v>
      </c>
      <c r="G184" s="187"/>
      <c r="H184" s="183">
        <v>0.02</v>
      </c>
      <c r="I184" s="108">
        <v>418</v>
      </c>
      <c r="J184" s="198" t="s">
        <v>253</v>
      </c>
      <c r="K184" s="75"/>
      <c r="L184" s="76"/>
      <c r="P184" s="77"/>
      <c r="Q184" s="77"/>
      <c r="R184" s="79"/>
      <c r="T184" s="39"/>
      <c r="U184" s="39"/>
      <c r="V184" s="79"/>
      <c r="W184" s="80"/>
    </row>
    <row r="185" spans="1:23" ht="15.75">
      <c r="A185" s="173">
        <f t="shared" si="4"/>
        <v>181</v>
      </c>
      <c r="B185" s="186" t="s">
        <v>62</v>
      </c>
      <c r="C185" s="175" t="s">
        <v>247</v>
      </c>
      <c r="D185" s="102" t="s">
        <v>178</v>
      </c>
      <c r="E185" s="191" t="s">
        <v>45</v>
      </c>
      <c r="F185" s="103">
        <v>700</v>
      </c>
      <c r="G185" s="187"/>
      <c r="H185" s="183">
        <v>0.02</v>
      </c>
      <c r="I185" s="108">
        <v>14</v>
      </c>
      <c r="J185" s="198" t="s">
        <v>253</v>
      </c>
      <c r="K185" s="75"/>
      <c r="L185" s="76"/>
      <c r="P185" s="77"/>
      <c r="Q185" s="77"/>
      <c r="R185" s="79"/>
      <c r="T185" s="39"/>
      <c r="U185" s="39"/>
      <c r="V185" s="79"/>
      <c r="W185" s="80"/>
    </row>
    <row r="186" spans="1:23" ht="15.75">
      <c r="A186" s="173">
        <f t="shared" si="4"/>
        <v>182</v>
      </c>
      <c r="B186" s="186" t="s">
        <v>62</v>
      </c>
      <c r="C186" s="175" t="s">
        <v>247</v>
      </c>
      <c r="D186" s="102" t="s">
        <v>180</v>
      </c>
      <c r="E186" s="192" t="s">
        <v>235</v>
      </c>
      <c r="F186" s="103">
        <v>500</v>
      </c>
      <c r="G186" s="187"/>
      <c r="H186" s="183">
        <v>0.02</v>
      </c>
      <c r="I186" s="108">
        <v>10</v>
      </c>
      <c r="J186" s="198" t="s">
        <v>253</v>
      </c>
      <c r="K186" s="75"/>
      <c r="L186" s="76"/>
      <c r="P186" s="77"/>
      <c r="Q186" s="77"/>
      <c r="R186" s="79"/>
      <c r="T186" s="39"/>
      <c r="U186" s="39"/>
      <c r="V186" s="79"/>
      <c r="W186" s="80"/>
    </row>
    <row r="187" spans="1:23" ht="15.75">
      <c r="A187" s="173">
        <f t="shared" si="4"/>
        <v>183</v>
      </c>
      <c r="B187" s="186" t="s">
        <v>62</v>
      </c>
      <c r="C187" s="175" t="s">
        <v>247</v>
      </c>
      <c r="D187" s="102" t="s">
        <v>216</v>
      </c>
      <c r="E187" s="191" t="s">
        <v>234</v>
      </c>
      <c r="F187" s="103">
        <v>5600</v>
      </c>
      <c r="G187" s="187"/>
      <c r="H187" s="183">
        <v>0.02</v>
      </c>
      <c r="I187" s="108">
        <v>112</v>
      </c>
      <c r="J187" s="198" t="s">
        <v>253</v>
      </c>
      <c r="K187" s="75"/>
      <c r="L187" s="76"/>
      <c r="P187" s="77"/>
      <c r="Q187" s="77"/>
      <c r="R187" s="79"/>
      <c r="T187" s="39"/>
      <c r="U187" s="39"/>
      <c r="V187" s="79"/>
      <c r="W187" s="80"/>
    </row>
    <row r="188" spans="1:23" ht="15.75">
      <c r="A188" s="173">
        <f t="shared" si="4"/>
        <v>184</v>
      </c>
      <c r="B188" s="186" t="s">
        <v>62</v>
      </c>
      <c r="C188" s="175" t="s">
        <v>247</v>
      </c>
      <c r="D188" s="102" t="s">
        <v>217</v>
      </c>
      <c r="E188" s="191" t="s">
        <v>237</v>
      </c>
      <c r="F188" s="103">
        <v>9882</v>
      </c>
      <c r="G188" s="187"/>
      <c r="H188" s="183">
        <v>0.02</v>
      </c>
      <c r="I188" s="108">
        <v>198</v>
      </c>
      <c r="J188" s="198" t="s">
        <v>253</v>
      </c>
      <c r="K188" s="75"/>
      <c r="L188" s="76"/>
      <c r="P188" s="77"/>
      <c r="Q188" s="77"/>
      <c r="R188" s="79"/>
      <c r="T188" s="39"/>
      <c r="U188" s="39"/>
      <c r="V188" s="79"/>
      <c r="W188" s="80"/>
    </row>
    <row r="189" spans="1:23" ht="15.75">
      <c r="A189" s="173">
        <f t="shared" si="4"/>
        <v>185</v>
      </c>
      <c r="B189" s="186" t="s">
        <v>62</v>
      </c>
      <c r="C189" s="175" t="s">
        <v>247</v>
      </c>
      <c r="D189" s="102" t="s">
        <v>218</v>
      </c>
      <c r="E189" s="191" t="s">
        <v>50</v>
      </c>
      <c r="F189" s="103">
        <v>18100</v>
      </c>
      <c r="G189" s="187"/>
      <c r="H189" s="183">
        <v>0.02</v>
      </c>
      <c r="I189" s="108">
        <v>362</v>
      </c>
      <c r="J189" s="198" t="s">
        <v>253</v>
      </c>
      <c r="K189" s="75"/>
      <c r="L189" s="76"/>
      <c r="P189" s="77"/>
      <c r="Q189" s="77"/>
      <c r="R189" s="79"/>
      <c r="T189" s="39"/>
      <c r="U189" s="39"/>
      <c r="V189" s="79"/>
      <c r="W189" s="80"/>
    </row>
    <row r="190" spans="1:23" ht="15.75">
      <c r="A190" s="173">
        <f t="shared" si="4"/>
        <v>186</v>
      </c>
      <c r="B190" s="186" t="s">
        <v>62</v>
      </c>
      <c r="C190" s="175" t="s">
        <v>247</v>
      </c>
      <c r="D190" s="102" t="s">
        <v>218</v>
      </c>
      <c r="E190" s="191" t="s">
        <v>50</v>
      </c>
      <c r="F190" s="103">
        <v>25100</v>
      </c>
      <c r="G190" s="187"/>
      <c r="H190" s="183">
        <v>0.02</v>
      </c>
      <c r="I190" s="108">
        <v>502</v>
      </c>
      <c r="J190" s="198" t="s">
        <v>253</v>
      </c>
      <c r="K190" s="75"/>
      <c r="L190" s="76"/>
      <c r="P190" s="77"/>
      <c r="Q190" s="77"/>
      <c r="R190" s="79"/>
      <c r="T190" s="39"/>
      <c r="U190" s="39"/>
      <c r="V190" s="79"/>
      <c r="W190" s="80"/>
    </row>
    <row r="191" spans="1:23" ht="15.75">
      <c r="A191" s="173">
        <f t="shared" si="4"/>
        <v>187</v>
      </c>
      <c r="B191" s="186" t="s">
        <v>62</v>
      </c>
      <c r="C191" s="175" t="s">
        <v>247</v>
      </c>
      <c r="D191" s="102" t="s">
        <v>215</v>
      </c>
      <c r="E191" s="191" t="s">
        <v>236</v>
      </c>
      <c r="F191" s="103">
        <v>8000</v>
      </c>
      <c r="G191" s="187"/>
      <c r="H191" s="183">
        <v>0.02</v>
      </c>
      <c r="I191" s="108">
        <v>160</v>
      </c>
      <c r="J191" s="198" t="s">
        <v>253</v>
      </c>
      <c r="K191" s="75"/>
      <c r="L191" s="76"/>
      <c r="P191" s="77"/>
      <c r="Q191" s="77"/>
      <c r="R191" s="79"/>
      <c r="T191" s="39"/>
      <c r="U191" s="39"/>
      <c r="V191" s="79"/>
      <c r="W191" s="80"/>
    </row>
    <row r="192" spans="1:23" ht="15.75">
      <c r="A192" s="173">
        <f t="shared" si="4"/>
        <v>188</v>
      </c>
      <c r="B192" s="186" t="s">
        <v>62</v>
      </c>
      <c r="C192" s="175" t="s">
        <v>247</v>
      </c>
      <c r="D192" s="102" t="s">
        <v>215</v>
      </c>
      <c r="E192" s="191" t="s">
        <v>236</v>
      </c>
      <c r="F192" s="103">
        <v>10000</v>
      </c>
      <c r="G192" s="187"/>
      <c r="H192" s="183">
        <v>0.02</v>
      </c>
      <c r="I192" s="108">
        <v>200</v>
      </c>
      <c r="J192" s="198" t="s">
        <v>253</v>
      </c>
      <c r="K192" s="75"/>
      <c r="L192" s="76"/>
      <c r="P192" s="77"/>
      <c r="Q192" s="77"/>
      <c r="R192" s="79"/>
      <c r="T192" s="39"/>
      <c r="U192" s="39"/>
      <c r="V192" s="79"/>
      <c r="W192" s="80"/>
    </row>
    <row r="193" spans="1:23" ht="15.75">
      <c r="A193" s="173">
        <f t="shared" si="4"/>
        <v>189</v>
      </c>
      <c r="B193" s="186" t="s">
        <v>123</v>
      </c>
      <c r="C193" s="175" t="s">
        <v>115</v>
      </c>
      <c r="D193" s="97" t="s">
        <v>199</v>
      </c>
      <c r="E193" s="196" t="s">
        <v>232</v>
      </c>
      <c r="F193" s="180">
        <v>10000</v>
      </c>
      <c r="G193" s="187"/>
      <c r="H193" s="120">
        <v>0.05</v>
      </c>
      <c r="I193" s="181">
        <v>500</v>
      </c>
      <c r="J193" s="198" t="s">
        <v>253</v>
      </c>
      <c r="K193" s="75"/>
      <c r="L193" s="76"/>
      <c r="P193" s="77"/>
      <c r="Q193" s="77"/>
      <c r="R193" s="79"/>
      <c r="T193" s="39"/>
      <c r="U193" s="39"/>
      <c r="V193" s="79"/>
      <c r="W193" s="80"/>
    </row>
    <row r="194" spans="1:23" ht="15.75">
      <c r="A194" s="173">
        <f t="shared" si="4"/>
        <v>190</v>
      </c>
      <c r="B194" s="186" t="s">
        <v>123</v>
      </c>
      <c r="C194" s="175" t="s">
        <v>115</v>
      </c>
      <c r="D194" s="99" t="s">
        <v>219</v>
      </c>
      <c r="E194" s="176" t="s">
        <v>246</v>
      </c>
      <c r="F194" s="180">
        <v>5000</v>
      </c>
      <c r="G194" s="187"/>
      <c r="H194" s="120">
        <v>0.05</v>
      </c>
      <c r="I194" s="181">
        <v>250</v>
      </c>
      <c r="J194" s="198" t="s">
        <v>253</v>
      </c>
      <c r="K194" s="75"/>
      <c r="L194" s="76"/>
      <c r="P194" s="77"/>
      <c r="Q194" s="77"/>
      <c r="R194" s="79"/>
      <c r="T194" s="39"/>
      <c r="U194" s="39"/>
      <c r="V194" s="79"/>
      <c r="W194" s="80"/>
    </row>
    <row r="195" spans="1:23" ht="15.75">
      <c r="A195" s="173">
        <f t="shared" si="4"/>
        <v>191</v>
      </c>
      <c r="B195" s="174" t="s">
        <v>87</v>
      </c>
      <c r="C195" s="175" t="s">
        <v>247</v>
      </c>
      <c r="D195" s="97" t="s">
        <v>202</v>
      </c>
      <c r="E195" s="191" t="s">
        <v>238</v>
      </c>
      <c r="F195" s="103">
        <v>93024</v>
      </c>
      <c r="G195" s="187"/>
      <c r="H195" s="182">
        <v>0.1</v>
      </c>
      <c r="I195" s="103">
        <v>9302.4</v>
      </c>
      <c r="J195" s="198" t="s">
        <v>253</v>
      </c>
      <c r="K195" s="75"/>
      <c r="L195" s="75"/>
      <c r="P195" s="37"/>
      <c r="Q195" s="37"/>
      <c r="R195" s="37"/>
      <c r="T195" s="39"/>
      <c r="U195" s="39"/>
      <c r="V195" s="39"/>
      <c r="W195" s="39"/>
    </row>
    <row r="196" spans="1:23" ht="15.75">
      <c r="A196" s="173">
        <f t="shared" si="4"/>
        <v>192</v>
      </c>
      <c r="B196" s="174" t="s">
        <v>87</v>
      </c>
      <c r="C196" s="175" t="s">
        <v>247</v>
      </c>
      <c r="D196" s="97" t="s">
        <v>203</v>
      </c>
      <c r="E196" s="191" t="s">
        <v>50</v>
      </c>
      <c r="F196" s="103">
        <v>40828</v>
      </c>
      <c r="G196" s="187"/>
      <c r="H196" s="182">
        <v>0.1</v>
      </c>
      <c r="I196" s="103">
        <v>4082.8</v>
      </c>
      <c r="J196" s="198" t="s">
        <v>253</v>
      </c>
      <c r="K196" s="75"/>
      <c r="L196" s="75"/>
      <c r="P196" s="37"/>
      <c r="Q196" s="37"/>
      <c r="R196" s="37"/>
      <c r="T196" s="39"/>
      <c r="U196" s="39"/>
      <c r="V196" s="39"/>
      <c r="W196" s="39"/>
    </row>
    <row r="197" spans="1:23" ht="15.75">
      <c r="A197" s="173">
        <f t="shared" si="4"/>
        <v>193</v>
      </c>
      <c r="B197" s="174" t="s">
        <v>87</v>
      </c>
      <c r="C197" s="175" t="s">
        <v>247</v>
      </c>
      <c r="D197" s="97" t="s">
        <v>203</v>
      </c>
      <c r="E197" s="191" t="s">
        <v>50</v>
      </c>
      <c r="F197" s="103">
        <v>24000</v>
      </c>
      <c r="G197" s="187"/>
      <c r="H197" s="182">
        <v>0.1</v>
      </c>
      <c r="I197" s="103">
        <v>2400</v>
      </c>
      <c r="J197" s="198" t="s">
        <v>253</v>
      </c>
      <c r="K197" s="75"/>
      <c r="L197" s="75"/>
      <c r="P197" s="37"/>
      <c r="Q197" s="37"/>
      <c r="R197" s="37"/>
      <c r="T197" s="39"/>
      <c r="U197" s="39"/>
      <c r="V197" s="39"/>
      <c r="W197" s="39"/>
    </row>
    <row r="198" spans="1:23" ht="15.75">
      <c r="A198" s="173">
        <f t="shared" ref="A198:A207" si="5">A197+1</f>
        <v>194</v>
      </c>
      <c r="B198" s="174" t="s">
        <v>87</v>
      </c>
      <c r="C198" s="175" t="s">
        <v>247</v>
      </c>
      <c r="D198" s="97" t="s">
        <v>203</v>
      </c>
      <c r="E198" s="191" t="s">
        <v>50</v>
      </c>
      <c r="F198" s="180">
        <v>7847</v>
      </c>
      <c r="G198" s="187"/>
      <c r="H198" s="182">
        <v>0.1</v>
      </c>
      <c r="I198" s="103">
        <v>784.7</v>
      </c>
      <c r="J198" s="198" t="s">
        <v>253</v>
      </c>
      <c r="K198" s="75"/>
      <c r="L198" s="75"/>
      <c r="P198" s="37"/>
      <c r="Q198" s="37"/>
      <c r="R198" s="37"/>
      <c r="T198" s="39"/>
      <c r="U198" s="39"/>
      <c r="V198" s="39"/>
      <c r="W198" s="39"/>
    </row>
    <row r="199" spans="1:23" ht="15.75">
      <c r="A199" s="173">
        <f t="shared" si="5"/>
        <v>195</v>
      </c>
      <c r="B199" s="174" t="s">
        <v>87</v>
      </c>
      <c r="C199" s="175" t="s">
        <v>247</v>
      </c>
      <c r="D199" s="97" t="s">
        <v>204</v>
      </c>
      <c r="E199" s="191" t="s">
        <v>50</v>
      </c>
      <c r="F199" s="184">
        <v>62396</v>
      </c>
      <c r="G199" s="187"/>
      <c r="H199" s="182">
        <v>0.1</v>
      </c>
      <c r="I199" s="103">
        <v>6239.6</v>
      </c>
      <c r="J199" s="198" t="s">
        <v>253</v>
      </c>
      <c r="K199" s="75"/>
      <c r="L199" s="75"/>
      <c r="P199" s="37"/>
      <c r="Q199" s="37"/>
      <c r="R199" s="37"/>
      <c r="T199" s="39"/>
      <c r="U199" s="39"/>
      <c r="V199" s="39"/>
      <c r="W199" s="39"/>
    </row>
    <row r="200" spans="1:23" ht="15.75">
      <c r="A200" s="173">
        <f t="shared" si="5"/>
        <v>196</v>
      </c>
      <c r="B200" s="174" t="s">
        <v>87</v>
      </c>
      <c r="C200" s="175" t="s">
        <v>247</v>
      </c>
      <c r="D200" s="97" t="s">
        <v>203</v>
      </c>
      <c r="E200" s="191" t="s">
        <v>50</v>
      </c>
      <c r="F200" s="180">
        <v>62016</v>
      </c>
      <c r="G200" s="187"/>
      <c r="H200" s="182">
        <v>0.1</v>
      </c>
      <c r="I200" s="103">
        <v>6201.6</v>
      </c>
      <c r="J200" s="198" t="s">
        <v>253</v>
      </c>
      <c r="K200" s="75"/>
      <c r="L200" s="75"/>
      <c r="P200" s="37"/>
      <c r="Q200" s="37"/>
      <c r="R200" s="37"/>
      <c r="T200" s="39"/>
      <c r="U200" s="39"/>
      <c r="V200" s="39"/>
      <c r="W200" s="39"/>
    </row>
    <row r="201" spans="1:23" ht="15.75">
      <c r="A201" s="173">
        <f t="shared" si="5"/>
        <v>197</v>
      </c>
      <c r="B201" s="174" t="s">
        <v>87</v>
      </c>
      <c r="C201" s="175" t="s">
        <v>247</v>
      </c>
      <c r="D201" s="97" t="s">
        <v>202</v>
      </c>
      <c r="E201" s="191" t="s">
        <v>238</v>
      </c>
      <c r="F201" s="180">
        <v>93024</v>
      </c>
      <c r="G201" s="187"/>
      <c r="H201" s="182">
        <v>0.1</v>
      </c>
      <c r="I201" s="103">
        <v>9302.4</v>
      </c>
      <c r="J201" s="198" t="s">
        <v>253</v>
      </c>
      <c r="K201" s="75"/>
      <c r="L201" s="75"/>
      <c r="P201" s="37"/>
      <c r="Q201" s="37"/>
      <c r="R201" s="37"/>
      <c r="T201" s="39"/>
      <c r="U201" s="39"/>
      <c r="V201" s="39"/>
      <c r="W201" s="39"/>
    </row>
    <row r="202" spans="1:23" ht="15.75">
      <c r="A202" s="173">
        <f t="shared" si="5"/>
        <v>198</v>
      </c>
      <c r="B202" s="174" t="s">
        <v>87</v>
      </c>
      <c r="C202" s="175" t="s">
        <v>247</v>
      </c>
      <c r="D202" s="97" t="s">
        <v>203</v>
      </c>
      <c r="E202" s="191" t="s">
        <v>50</v>
      </c>
      <c r="F202" s="180">
        <v>62016</v>
      </c>
      <c r="G202" s="187"/>
      <c r="H202" s="182">
        <v>0.1</v>
      </c>
      <c r="I202" s="103">
        <v>6201.6</v>
      </c>
      <c r="J202" s="198" t="s">
        <v>253</v>
      </c>
      <c r="K202" s="75"/>
      <c r="L202" s="75"/>
      <c r="P202" s="37"/>
      <c r="Q202" s="37"/>
      <c r="R202" s="37"/>
      <c r="T202" s="39"/>
      <c r="U202" s="39"/>
      <c r="V202" s="39"/>
      <c r="W202" s="39"/>
    </row>
    <row r="203" spans="1:23" ht="15.75">
      <c r="A203" s="173">
        <f t="shared" si="5"/>
        <v>199</v>
      </c>
      <c r="B203" s="174" t="s">
        <v>87</v>
      </c>
      <c r="C203" s="175" t="s">
        <v>247</v>
      </c>
      <c r="D203" s="97" t="s">
        <v>203</v>
      </c>
      <c r="E203" s="191" t="s">
        <v>50</v>
      </c>
      <c r="F203" s="181">
        <v>5906</v>
      </c>
      <c r="G203" s="187"/>
      <c r="H203" s="182">
        <v>0.1</v>
      </c>
      <c r="I203" s="181">
        <v>590.6</v>
      </c>
      <c r="J203" s="198" t="s">
        <v>253</v>
      </c>
      <c r="K203" s="75"/>
      <c r="L203" s="75"/>
      <c r="P203" s="37"/>
      <c r="Q203" s="37"/>
      <c r="R203" s="37"/>
      <c r="T203" s="39"/>
      <c r="U203" s="39"/>
      <c r="V203" s="39"/>
      <c r="W203" s="39"/>
    </row>
    <row r="204" spans="1:23" ht="15.75">
      <c r="A204" s="173">
        <f t="shared" si="5"/>
        <v>200</v>
      </c>
      <c r="B204" s="174" t="s">
        <v>87</v>
      </c>
      <c r="C204" s="175" t="s">
        <v>247</v>
      </c>
      <c r="D204" s="97" t="s">
        <v>203</v>
      </c>
      <c r="E204" s="191" t="s">
        <v>50</v>
      </c>
      <c r="F204" s="181">
        <v>32250</v>
      </c>
      <c r="G204" s="187"/>
      <c r="H204" s="182">
        <v>0.1</v>
      </c>
      <c r="I204" s="181">
        <v>3225</v>
      </c>
      <c r="J204" s="198" t="s">
        <v>253</v>
      </c>
      <c r="K204" s="75"/>
      <c r="L204" s="75"/>
      <c r="P204" s="37"/>
      <c r="Q204" s="37"/>
      <c r="R204" s="37"/>
      <c r="T204" s="39"/>
      <c r="U204" s="39"/>
      <c r="V204" s="39"/>
      <c r="W204" s="39"/>
    </row>
    <row r="205" spans="1:23" ht="15.75">
      <c r="A205" s="173">
        <f t="shared" si="5"/>
        <v>201</v>
      </c>
      <c r="B205" s="174" t="s">
        <v>87</v>
      </c>
      <c r="C205" s="175" t="s">
        <v>247</v>
      </c>
      <c r="D205" s="97" t="s">
        <v>204</v>
      </c>
      <c r="E205" s="191" t="s">
        <v>50</v>
      </c>
      <c r="F205" s="181">
        <v>55363</v>
      </c>
      <c r="G205" s="187"/>
      <c r="H205" s="182">
        <v>0.1</v>
      </c>
      <c r="I205" s="181">
        <v>5536.3</v>
      </c>
      <c r="J205" s="198" t="s">
        <v>253</v>
      </c>
      <c r="K205" s="75"/>
      <c r="L205" s="75"/>
      <c r="P205" s="37"/>
      <c r="Q205" s="37"/>
      <c r="R205" s="37"/>
      <c r="T205" s="39"/>
      <c r="U205" s="39"/>
      <c r="V205" s="39"/>
      <c r="W205" s="39"/>
    </row>
    <row r="206" spans="1:23" ht="15.75">
      <c r="A206" s="173">
        <f t="shared" si="5"/>
        <v>202</v>
      </c>
      <c r="B206" s="174" t="s">
        <v>87</v>
      </c>
      <c r="C206" s="175" t="s">
        <v>247</v>
      </c>
      <c r="D206" s="97" t="s">
        <v>203</v>
      </c>
      <c r="E206" s="191" t="s">
        <v>50</v>
      </c>
      <c r="F206" s="99">
        <v>28270</v>
      </c>
      <c r="G206" s="187"/>
      <c r="H206" s="182">
        <v>0.1</v>
      </c>
      <c r="I206" s="99">
        <v>2827</v>
      </c>
      <c r="J206" s="198" t="s">
        <v>253</v>
      </c>
      <c r="K206" s="75"/>
      <c r="L206" s="75"/>
      <c r="P206" s="37"/>
      <c r="Q206" s="37"/>
      <c r="R206" s="37"/>
      <c r="T206" s="39"/>
      <c r="U206" s="39"/>
      <c r="V206" s="39"/>
      <c r="W206" s="39"/>
    </row>
    <row r="207" spans="1:23" ht="15.75">
      <c r="A207" s="173">
        <f t="shared" si="5"/>
        <v>203</v>
      </c>
      <c r="B207" s="174" t="s">
        <v>87</v>
      </c>
      <c r="C207" s="175" t="s">
        <v>247</v>
      </c>
      <c r="D207" s="97" t="s">
        <v>203</v>
      </c>
      <c r="E207" s="191" t="s">
        <v>50</v>
      </c>
      <c r="F207" s="181">
        <v>24500</v>
      </c>
      <c r="G207" s="187"/>
      <c r="H207" s="182">
        <v>0.1</v>
      </c>
      <c r="I207" s="181">
        <v>2450</v>
      </c>
      <c r="J207" s="198" t="s">
        <v>253</v>
      </c>
      <c r="K207" s="75" t="s">
        <v>255</v>
      </c>
      <c r="L207" s="75"/>
      <c r="P207" s="37"/>
      <c r="Q207" s="37"/>
      <c r="R207" s="37"/>
      <c r="T207" s="39"/>
      <c r="U207" s="39"/>
      <c r="V207" s="39"/>
      <c r="W207" s="39"/>
    </row>
    <row r="208" spans="1:23" ht="15.75">
      <c r="A208" s="226"/>
      <c r="B208" s="230"/>
      <c r="C208" s="231"/>
      <c r="D208" s="227"/>
      <c r="E208" s="228"/>
      <c r="F208" s="229"/>
      <c r="G208" s="67"/>
      <c r="H208" s="232"/>
      <c r="I208" s="229"/>
      <c r="J208" s="233"/>
      <c r="K208" s="75"/>
      <c r="L208" s="75"/>
      <c r="P208" s="37"/>
      <c r="Q208" s="37"/>
      <c r="R208" s="37"/>
      <c r="T208" s="39"/>
      <c r="U208" s="39"/>
      <c r="V208" s="39"/>
      <c r="W208" s="39"/>
    </row>
    <row r="209" spans="1:23" ht="15.75">
      <c r="A209" s="234">
        <v>204</v>
      </c>
      <c r="B209" s="174" t="s">
        <v>87</v>
      </c>
      <c r="C209" s="175" t="s">
        <v>247</v>
      </c>
      <c r="D209" s="235" t="s">
        <v>258</v>
      </c>
      <c r="E209" s="236" t="s">
        <v>259</v>
      </c>
      <c r="F209" s="237">
        <v>34728</v>
      </c>
      <c r="G209" s="187"/>
      <c r="H209" s="182">
        <v>0.1</v>
      </c>
      <c r="I209" s="238">
        <v>3472</v>
      </c>
      <c r="J209" s="198" t="s">
        <v>253</v>
      </c>
      <c r="K209" s="75"/>
      <c r="L209" s="75"/>
      <c r="P209" s="37"/>
      <c r="Q209" s="37"/>
      <c r="R209" s="37"/>
      <c r="T209" s="39"/>
      <c r="U209" s="39"/>
      <c r="V209" s="39"/>
      <c r="W209" s="39"/>
    </row>
    <row r="210" spans="1:23" ht="15.75">
      <c r="A210" s="234">
        <v>205</v>
      </c>
      <c r="B210" s="174" t="s">
        <v>87</v>
      </c>
      <c r="C210" s="175" t="s">
        <v>247</v>
      </c>
      <c r="D210" s="235" t="s">
        <v>258</v>
      </c>
      <c r="E210" s="236" t="s">
        <v>259</v>
      </c>
      <c r="F210" s="237">
        <v>5800</v>
      </c>
      <c r="G210" s="187"/>
      <c r="H210" s="182">
        <v>0.1</v>
      </c>
      <c r="I210" s="238">
        <v>580</v>
      </c>
      <c r="J210" s="198" t="s">
        <v>253</v>
      </c>
      <c r="K210" s="75" t="s">
        <v>260</v>
      </c>
      <c r="L210" s="75"/>
      <c r="P210" s="37"/>
      <c r="Q210" s="37"/>
      <c r="R210" s="37"/>
      <c r="T210" s="39"/>
      <c r="U210" s="39"/>
      <c r="V210" s="39"/>
      <c r="W210" s="39"/>
    </row>
    <row r="211" spans="1:23" ht="15.75">
      <c r="A211" s="15"/>
      <c r="B211" s="29"/>
      <c r="C211" s="81"/>
      <c r="D211" s="81"/>
      <c r="E211" s="64"/>
      <c r="F211" s="82"/>
      <c r="G211" s="67"/>
      <c r="H211" s="74"/>
      <c r="I211" s="85"/>
      <c r="J211" s="67"/>
      <c r="K211" s="75"/>
      <c r="L211" s="75"/>
      <c r="P211" s="37"/>
      <c r="Q211" s="37"/>
      <c r="R211" s="37"/>
      <c r="T211" s="39"/>
      <c r="U211" s="39"/>
      <c r="V211" s="39"/>
      <c r="W211" s="39"/>
    </row>
    <row r="212" spans="1:23" ht="15.75">
      <c r="A212" s="15"/>
      <c r="B212" s="29"/>
      <c r="C212" s="81"/>
      <c r="D212" s="58"/>
      <c r="E212" s="64"/>
      <c r="F212" s="82"/>
      <c r="G212" s="67"/>
      <c r="H212" s="74"/>
      <c r="I212" s="85"/>
      <c r="J212" s="67"/>
      <c r="K212" s="75"/>
      <c r="L212" s="75"/>
      <c r="P212" s="37"/>
      <c r="Q212" s="37"/>
      <c r="R212" s="37"/>
      <c r="T212" s="39"/>
      <c r="U212" s="39"/>
      <c r="V212" s="39"/>
      <c r="W212" s="39"/>
    </row>
    <row r="213" spans="1:23" ht="15.75">
      <c r="A213" s="15"/>
      <c r="B213" s="29"/>
      <c r="C213" s="81"/>
      <c r="D213" s="81"/>
      <c r="E213" s="64"/>
      <c r="F213" s="82"/>
      <c r="G213" s="67"/>
      <c r="H213" s="74"/>
      <c r="I213" s="85"/>
      <c r="J213" s="67"/>
      <c r="K213" s="75"/>
      <c r="L213" s="75"/>
      <c r="P213" s="37"/>
      <c r="Q213" s="37"/>
      <c r="R213" s="37"/>
      <c r="T213" s="39"/>
      <c r="U213" s="39"/>
      <c r="V213" s="39"/>
      <c r="W213" s="39"/>
    </row>
    <row r="214" spans="1:23" ht="15.75">
      <c r="A214" s="15"/>
      <c r="B214" s="29"/>
      <c r="C214" s="81"/>
      <c r="D214" s="81"/>
      <c r="E214" s="64"/>
      <c r="F214" s="82"/>
      <c r="G214" s="67"/>
      <c r="H214" s="74"/>
      <c r="I214" s="85"/>
      <c r="J214" s="67"/>
      <c r="K214" s="75"/>
      <c r="L214" s="75"/>
      <c r="P214" s="37"/>
      <c r="Q214" s="37"/>
      <c r="R214" s="37"/>
      <c r="T214" s="39"/>
      <c r="U214" s="39"/>
      <c r="V214" s="39"/>
      <c r="W214" s="39"/>
    </row>
    <row r="215" spans="1:23" ht="15.75">
      <c r="A215" s="15"/>
      <c r="B215" s="29"/>
      <c r="C215" s="81"/>
      <c r="D215" s="58"/>
      <c r="E215" s="64"/>
      <c r="F215" s="82"/>
      <c r="G215" s="67"/>
      <c r="H215" s="74"/>
      <c r="I215" s="85"/>
      <c r="J215" s="67"/>
      <c r="K215" s="75"/>
      <c r="L215" s="75"/>
      <c r="P215" s="37"/>
      <c r="Q215" s="37"/>
      <c r="R215" s="37"/>
      <c r="T215" s="39"/>
      <c r="U215" s="39"/>
      <c r="V215" s="39"/>
      <c r="W215" s="39"/>
    </row>
    <row r="216" spans="1:23" ht="15.75">
      <c r="A216" s="15"/>
      <c r="B216" s="29"/>
      <c r="C216" s="81"/>
      <c r="D216" s="81"/>
      <c r="E216" s="64"/>
      <c r="F216" s="82"/>
      <c r="G216" s="67"/>
      <c r="H216" s="74"/>
      <c r="I216" s="85"/>
      <c r="J216" s="67"/>
      <c r="K216" s="75"/>
      <c r="L216" s="75"/>
      <c r="P216" s="37"/>
      <c r="Q216" s="37"/>
      <c r="R216" s="37"/>
      <c r="T216" s="39"/>
      <c r="U216" s="39"/>
      <c r="V216" s="39"/>
      <c r="W216" s="39"/>
    </row>
    <row r="217" spans="1:23" ht="15.75">
      <c r="A217" s="15"/>
      <c r="B217" s="29"/>
      <c r="C217" s="81"/>
      <c r="D217" s="58"/>
      <c r="E217" s="64"/>
      <c r="F217" s="82"/>
      <c r="G217" s="67"/>
      <c r="H217" s="74"/>
      <c r="I217" s="85"/>
      <c r="J217" s="67"/>
      <c r="K217" s="75"/>
      <c r="L217" s="75"/>
      <c r="P217" s="37"/>
      <c r="Q217" s="37"/>
      <c r="R217" s="37"/>
      <c r="T217" s="39"/>
      <c r="U217" s="39"/>
      <c r="V217" s="39"/>
      <c r="W217" s="39"/>
    </row>
    <row r="218" spans="1:23" ht="15.75">
      <c r="A218" s="15"/>
      <c r="B218" s="29"/>
      <c r="C218" s="81"/>
      <c r="D218" s="81"/>
      <c r="E218" s="64"/>
      <c r="F218" s="82"/>
      <c r="G218" s="67"/>
      <c r="H218" s="74"/>
      <c r="I218" s="85"/>
      <c r="J218" s="67"/>
      <c r="K218" s="75"/>
      <c r="L218" s="75"/>
      <c r="P218" s="37"/>
      <c r="Q218" s="37"/>
      <c r="R218" s="37"/>
      <c r="T218" s="39"/>
      <c r="U218" s="39"/>
      <c r="V218" s="39"/>
      <c r="W218" s="39"/>
    </row>
    <row r="219" spans="1:23" ht="15.75">
      <c r="A219" s="15"/>
      <c r="B219" s="29"/>
      <c r="C219" s="81"/>
      <c r="D219" s="81"/>
      <c r="E219" s="64"/>
      <c r="F219" s="82"/>
      <c r="G219" s="67"/>
      <c r="H219" s="74"/>
      <c r="I219" s="85"/>
      <c r="J219" s="67"/>
      <c r="K219" s="75"/>
      <c r="L219" s="75"/>
      <c r="P219" s="37"/>
      <c r="Q219" s="37"/>
      <c r="R219" s="37"/>
      <c r="T219" s="39"/>
      <c r="U219" s="39"/>
      <c r="V219" s="39"/>
      <c r="W219" s="39"/>
    </row>
    <row r="220" spans="1:23" ht="15.75">
      <c r="A220" s="15"/>
      <c r="B220" s="29"/>
      <c r="C220" s="81"/>
      <c r="D220" s="83"/>
      <c r="E220" s="64"/>
      <c r="F220" s="82"/>
      <c r="G220" s="67"/>
      <c r="H220" s="74"/>
      <c r="I220" s="85"/>
      <c r="J220" s="67"/>
      <c r="K220" s="75"/>
      <c r="L220" s="75"/>
      <c r="P220" s="37"/>
      <c r="Q220" s="37"/>
      <c r="R220" s="37"/>
      <c r="T220" s="39"/>
      <c r="U220" s="39"/>
      <c r="V220" s="39"/>
      <c r="W220" s="39"/>
    </row>
    <row r="221" spans="1:23" ht="15.75">
      <c r="A221" s="15"/>
      <c r="B221" s="29"/>
      <c r="C221" s="81"/>
      <c r="D221" s="81"/>
      <c r="E221" s="64"/>
      <c r="F221" s="82"/>
      <c r="G221" s="67"/>
      <c r="H221" s="74"/>
      <c r="I221" s="85"/>
      <c r="J221" s="67"/>
      <c r="K221" s="75"/>
      <c r="L221" s="75"/>
      <c r="P221" s="37"/>
      <c r="Q221" s="37"/>
      <c r="R221" s="37"/>
      <c r="T221" s="39"/>
      <c r="U221" s="39"/>
      <c r="V221" s="39"/>
      <c r="W221" s="39"/>
    </row>
    <row r="222" spans="1:23" ht="15.75">
      <c r="A222" s="15"/>
      <c r="B222" s="29"/>
      <c r="C222" s="81"/>
      <c r="D222" s="58"/>
      <c r="E222" s="64"/>
      <c r="F222" s="82"/>
      <c r="G222" s="67"/>
      <c r="H222" s="74"/>
      <c r="I222" s="85"/>
      <c r="J222" s="67"/>
      <c r="K222" s="75"/>
      <c r="L222" s="75"/>
      <c r="P222" s="37"/>
      <c r="Q222" s="37"/>
      <c r="R222" s="37"/>
      <c r="T222" s="39"/>
      <c r="U222" s="39"/>
      <c r="V222" s="39"/>
      <c r="W222" s="39"/>
    </row>
    <row r="223" spans="1:23" ht="15.75">
      <c r="A223" s="15"/>
      <c r="B223" s="29"/>
      <c r="C223" s="81"/>
      <c r="D223" s="81"/>
      <c r="E223" s="64"/>
      <c r="F223" s="82"/>
      <c r="G223" s="67"/>
      <c r="H223" s="74"/>
      <c r="I223" s="85"/>
      <c r="J223" s="67"/>
      <c r="K223" s="75"/>
      <c r="L223" s="75"/>
      <c r="P223" s="37"/>
      <c r="Q223" s="37"/>
      <c r="R223" s="37"/>
      <c r="T223" s="39"/>
      <c r="U223" s="39"/>
      <c r="V223" s="39"/>
      <c r="W223" s="39"/>
    </row>
    <row r="224" spans="1:23" ht="15.75">
      <c r="A224" s="15"/>
      <c r="B224" s="29"/>
      <c r="C224" s="81"/>
      <c r="D224" s="58"/>
      <c r="E224" s="64"/>
      <c r="F224" s="82"/>
      <c r="G224" s="67"/>
      <c r="H224" s="74"/>
      <c r="I224" s="85"/>
      <c r="J224" s="67"/>
      <c r="K224" s="75"/>
      <c r="L224" s="75"/>
      <c r="P224" s="37"/>
      <c r="Q224" s="37"/>
      <c r="R224" s="37"/>
      <c r="T224" s="39"/>
      <c r="U224" s="39"/>
      <c r="V224" s="39"/>
      <c r="W224" s="39"/>
    </row>
    <row r="225" spans="1:23" ht="15.75">
      <c r="A225" s="15"/>
      <c r="B225" s="29"/>
      <c r="C225" s="81"/>
      <c r="D225" s="83"/>
      <c r="E225" s="64"/>
      <c r="F225" s="82"/>
      <c r="G225" s="67"/>
      <c r="H225" s="74"/>
      <c r="I225" s="85"/>
      <c r="J225" s="67"/>
      <c r="K225" s="75"/>
      <c r="L225" s="75"/>
      <c r="P225" s="37"/>
      <c r="Q225" s="37"/>
      <c r="R225" s="37"/>
      <c r="T225" s="39"/>
      <c r="U225" s="39"/>
      <c r="V225" s="39"/>
      <c r="W225" s="39"/>
    </row>
    <row r="226" spans="1:23" ht="15.75">
      <c r="A226" s="15"/>
      <c r="B226" s="29"/>
      <c r="C226" s="81"/>
      <c r="D226" s="81"/>
      <c r="E226" s="64"/>
      <c r="F226" s="82"/>
      <c r="G226" s="67"/>
      <c r="H226" s="74"/>
      <c r="I226" s="85"/>
      <c r="J226" s="67"/>
      <c r="K226" s="75"/>
      <c r="L226" s="75"/>
      <c r="P226" s="37"/>
      <c r="Q226" s="37"/>
      <c r="R226" s="37"/>
      <c r="T226" s="39"/>
      <c r="U226" s="39"/>
      <c r="V226" s="39"/>
      <c r="W226" s="39"/>
    </row>
    <row r="227" spans="1:23" ht="15.75">
      <c r="A227" s="15"/>
      <c r="B227" s="29"/>
      <c r="C227" s="81"/>
      <c r="D227" s="81"/>
      <c r="E227" s="64"/>
      <c r="F227" s="82"/>
      <c r="G227" s="67"/>
      <c r="H227" s="74"/>
      <c r="I227" s="85"/>
      <c r="J227" s="67"/>
      <c r="K227" s="75"/>
      <c r="L227" s="75"/>
      <c r="P227" s="37"/>
      <c r="Q227" s="37"/>
      <c r="R227" s="37"/>
      <c r="T227" s="39"/>
      <c r="U227" s="39"/>
      <c r="V227" s="39"/>
      <c r="W227" s="39"/>
    </row>
    <row r="228" spans="1:23" ht="15.75">
      <c r="A228" s="15"/>
      <c r="B228" s="29"/>
      <c r="C228" s="81"/>
      <c r="D228" s="81"/>
      <c r="E228" s="64"/>
      <c r="F228" s="82"/>
      <c r="G228" s="67"/>
      <c r="H228" s="74"/>
      <c r="I228" s="85"/>
      <c r="J228" s="67"/>
      <c r="K228" s="75"/>
      <c r="L228" s="75"/>
      <c r="P228" s="37"/>
      <c r="Q228" s="37"/>
      <c r="R228" s="37"/>
      <c r="T228" s="39"/>
      <c r="U228" s="39"/>
      <c r="V228" s="39"/>
      <c r="W228" s="39"/>
    </row>
    <row r="229" spans="1:23" ht="15.75">
      <c r="A229" s="15"/>
      <c r="B229" s="29"/>
      <c r="C229" s="81"/>
      <c r="D229" s="81"/>
      <c r="E229" s="64"/>
      <c r="F229" s="82"/>
      <c r="G229" s="67"/>
      <c r="H229" s="74"/>
      <c r="I229" s="85"/>
      <c r="J229" s="67"/>
      <c r="K229" s="75"/>
      <c r="L229" s="75"/>
      <c r="P229" s="37"/>
      <c r="Q229" s="37"/>
      <c r="R229" s="37"/>
      <c r="T229" s="39"/>
      <c r="U229" s="39"/>
      <c r="V229" s="39"/>
      <c r="W229" s="39"/>
    </row>
    <row r="230" spans="1:23" ht="15.75">
      <c r="A230" s="15"/>
      <c r="B230" s="29"/>
      <c r="C230" s="81"/>
      <c r="D230" s="81"/>
      <c r="E230" s="64"/>
      <c r="F230" s="82"/>
      <c r="G230" s="67"/>
      <c r="H230" s="74"/>
      <c r="I230" s="85"/>
      <c r="J230" s="67"/>
      <c r="K230" s="75"/>
      <c r="L230" s="75"/>
      <c r="P230" s="37"/>
      <c r="Q230" s="37"/>
      <c r="R230" s="37"/>
      <c r="T230" s="39"/>
      <c r="U230" s="39"/>
      <c r="V230" s="39"/>
      <c r="W230" s="39"/>
    </row>
    <row r="231" spans="1:23" ht="15.75">
      <c r="A231" s="15"/>
      <c r="B231" s="29"/>
      <c r="C231" s="81"/>
      <c r="D231" s="83"/>
      <c r="E231" s="64"/>
      <c r="F231" s="82"/>
      <c r="G231" s="67"/>
      <c r="H231" s="74"/>
      <c r="I231" s="85"/>
      <c r="J231" s="67"/>
      <c r="K231" s="75"/>
      <c r="L231" s="75"/>
      <c r="P231" s="37"/>
      <c r="Q231" s="37"/>
      <c r="R231" s="37"/>
      <c r="T231" s="39"/>
      <c r="U231" s="39"/>
      <c r="V231" s="39"/>
      <c r="W231" s="39"/>
    </row>
    <row r="232" spans="1:23" ht="15.75">
      <c r="A232" s="15"/>
      <c r="B232" s="29"/>
      <c r="C232" s="81"/>
      <c r="D232" s="58"/>
      <c r="E232" s="64"/>
      <c r="F232" s="82"/>
      <c r="G232" s="67"/>
      <c r="H232" s="74"/>
      <c r="I232" s="85"/>
      <c r="J232" s="67"/>
      <c r="K232" s="75"/>
      <c r="L232" s="75"/>
      <c r="P232" s="37"/>
      <c r="Q232" s="37"/>
      <c r="R232" s="37"/>
      <c r="T232" s="39"/>
      <c r="U232" s="39"/>
      <c r="V232" s="39"/>
      <c r="W232" s="39"/>
    </row>
    <row r="233" spans="1:23" ht="15.75">
      <c r="A233" s="15"/>
      <c r="B233" s="29"/>
      <c r="C233" s="81"/>
      <c r="D233" s="84"/>
      <c r="E233" s="64"/>
      <c r="F233" s="82"/>
      <c r="G233" s="67"/>
      <c r="H233" s="74"/>
      <c r="I233" s="85"/>
      <c r="J233" s="67"/>
      <c r="K233" s="75"/>
      <c r="L233" s="75"/>
      <c r="P233" s="37"/>
      <c r="Q233" s="37"/>
      <c r="R233" s="37"/>
      <c r="T233" s="39"/>
      <c r="U233" s="39"/>
      <c r="V233" s="39"/>
      <c r="W233" s="39"/>
    </row>
    <row r="234" spans="1:23" ht="15.75">
      <c r="A234" s="15"/>
      <c r="B234" s="29"/>
      <c r="C234" s="81"/>
      <c r="D234" s="84"/>
      <c r="E234" s="64"/>
      <c r="F234" s="82"/>
      <c r="G234" s="67"/>
      <c r="H234" s="74"/>
      <c r="I234" s="85"/>
      <c r="J234" s="67"/>
      <c r="K234" s="75"/>
      <c r="L234" s="75"/>
      <c r="P234" s="37"/>
      <c r="Q234" s="37"/>
      <c r="R234" s="37"/>
      <c r="T234" s="39"/>
      <c r="U234" s="39"/>
      <c r="V234" s="39"/>
      <c r="W234" s="39"/>
    </row>
    <row r="235" spans="1:23" ht="15.75">
      <c r="A235" s="15"/>
      <c r="B235" s="29"/>
      <c r="C235" s="81"/>
      <c r="D235" s="81"/>
      <c r="E235" s="64"/>
      <c r="F235" s="82"/>
      <c r="G235" s="67"/>
      <c r="H235" s="74"/>
      <c r="I235" s="85"/>
      <c r="J235" s="67"/>
      <c r="K235" s="75"/>
      <c r="L235" s="75"/>
      <c r="P235" s="37"/>
      <c r="Q235" s="37"/>
      <c r="R235" s="37"/>
      <c r="T235" s="39"/>
      <c r="U235" s="39"/>
      <c r="V235" s="39"/>
      <c r="W235" s="39"/>
    </row>
    <row r="236" spans="1:23" ht="15.75">
      <c r="A236" s="15"/>
      <c r="B236" s="29"/>
      <c r="C236" s="81"/>
      <c r="D236" s="58"/>
      <c r="E236" s="64"/>
      <c r="F236" s="82"/>
      <c r="G236" s="67"/>
      <c r="H236" s="74"/>
      <c r="I236" s="85"/>
      <c r="J236" s="67"/>
      <c r="K236" s="75"/>
      <c r="L236" s="75"/>
      <c r="P236" s="37"/>
      <c r="Q236" s="37"/>
      <c r="R236" s="37"/>
      <c r="T236" s="39"/>
      <c r="U236" s="39"/>
      <c r="V236" s="39"/>
      <c r="W236" s="39"/>
    </row>
    <row r="237" spans="1:23" ht="15.75">
      <c r="A237" s="15"/>
      <c r="B237" s="29"/>
      <c r="C237" s="81"/>
      <c r="D237" s="83"/>
      <c r="E237" s="64"/>
      <c r="F237" s="82"/>
      <c r="G237" s="67"/>
      <c r="H237" s="74"/>
      <c r="I237" s="85"/>
      <c r="J237" s="67"/>
      <c r="K237" s="75"/>
      <c r="L237" s="75"/>
      <c r="P237" s="37"/>
      <c r="Q237" s="37"/>
      <c r="R237" s="37"/>
      <c r="T237" s="39"/>
      <c r="U237" s="39"/>
      <c r="V237" s="39"/>
      <c r="W237" s="39"/>
    </row>
    <row r="238" spans="1:23" ht="15.75">
      <c r="A238" s="15"/>
      <c r="B238" s="29"/>
      <c r="C238" s="81"/>
      <c r="D238" s="81"/>
      <c r="E238" s="64"/>
      <c r="F238" s="82"/>
      <c r="G238" s="67"/>
      <c r="H238" s="74"/>
      <c r="I238" s="85"/>
      <c r="J238" s="67"/>
      <c r="K238" s="75"/>
      <c r="L238" s="75"/>
      <c r="P238" s="37"/>
      <c r="Q238" s="37"/>
      <c r="R238" s="37"/>
      <c r="T238" s="39"/>
      <c r="U238" s="39"/>
      <c r="V238" s="39"/>
      <c r="W238" s="39"/>
    </row>
    <row r="239" spans="1:23" ht="15.75">
      <c r="A239" s="15"/>
      <c r="B239" s="29"/>
      <c r="C239" s="81"/>
      <c r="D239" s="81"/>
      <c r="E239" s="64"/>
      <c r="F239" s="82"/>
      <c r="G239" s="67"/>
      <c r="H239" s="74"/>
      <c r="I239" s="85"/>
      <c r="J239" s="67"/>
      <c r="K239" s="75"/>
      <c r="L239" s="75"/>
      <c r="P239" s="37"/>
      <c r="Q239" s="37"/>
      <c r="R239" s="37"/>
      <c r="T239" s="39"/>
      <c r="U239" s="39"/>
      <c r="V239" s="39"/>
      <c r="W239" s="39"/>
    </row>
    <row r="240" spans="1:23" ht="15.75">
      <c r="A240" s="15"/>
      <c r="B240" s="29"/>
      <c r="C240" s="81"/>
      <c r="D240" s="81"/>
      <c r="E240" s="64"/>
      <c r="F240" s="82"/>
      <c r="G240" s="67"/>
      <c r="H240" s="74"/>
      <c r="I240" s="85"/>
      <c r="J240" s="67"/>
      <c r="K240" s="75"/>
      <c r="L240" s="75"/>
      <c r="P240" s="37"/>
      <c r="Q240" s="37"/>
      <c r="R240" s="37"/>
      <c r="T240" s="39"/>
      <c r="U240" s="39"/>
      <c r="V240" s="39"/>
      <c r="W240" s="39"/>
    </row>
    <row r="241" spans="1:23" ht="15.75">
      <c r="A241" s="15"/>
      <c r="B241" s="29"/>
      <c r="C241" s="81"/>
      <c r="D241" s="81"/>
      <c r="E241" s="64"/>
      <c r="F241" s="82"/>
      <c r="G241" s="67"/>
      <c r="H241" s="74"/>
      <c r="I241" s="85"/>
      <c r="J241" s="67"/>
      <c r="K241" s="75"/>
      <c r="L241" s="75"/>
      <c r="P241" s="37"/>
      <c r="Q241" s="37"/>
      <c r="R241" s="37"/>
      <c r="T241" s="39"/>
      <c r="U241" s="39"/>
      <c r="V241" s="39"/>
      <c r="W241" s="39"/>
    </row>
    <row r="242" spans="1:23" ht="15.75">
      <c r="A242" s="15"/>
      <c r="B242" s="29"/>
      <c r="C242" s="81"/>
      <c r="D242" s="58"/>
      <c r="E242" s="64"/>
      <c r="F242" s="82"/>
      <c r="G242" s="67"/>
      <c r="H242" s="74"/>
      <c r="I242" s="85"/>
      <c r="J242" s="67"/>
      <c r="K242" s="75"/>
      <c r="L242" s="75"/>
      <c r="P242" s="37"/>
      <c r="Q242" s="37"/>
      <c r="R242" s="37"/>
      <c r="T242" s="39"/>
      <c r="U242" s="39"/>
      <c r="V242" s="39"/>
      <c r="W242" s="39"/>
    </row>
    <row r="243" spans="1:23" ht="15.75">
      <c r="A243" s="15"/>
      <c r="B243" s="29"/>
      <c r="C243" s="81"/>
      <c r="D243" s="86"/>
      <c r="E243" s="64"/>
      <c r="F243" s="82"/>
      <c r="G243" s="67"/>
      <c r="H243" s="74"/>
      <c r="I243" s="85"/>
      <c r="J243" s="67"/>
      <c r="K243" s="75"/>
      <c r="L243" s="75"/>
      <c r="P243" s="37"/>
      <c r="Q243" s="37"/>
      <c r="R243" s="37"/>
      <c r="T243" s="39"/>
      <c r="U243" s="39"/>
      <c r="V243" s="39"/>
      <c r="W243" s="39"/>
    </row>
    <row r="244" spans="1:23" ht="15.75">
      <c r="A244" s="15"/>
      <c r="B244" s="29"/>
      <c r="C244" s="81"/>
      <c r="D244" s="86"/>
      <c r="E244" s="64"/>
      <c r="F244" s="82"/>
      <c r="G244" s="67"/>
      <c r="H244" s="74"/>
      <c r="I244" s="85"/>
      <c r="J244" s="67"/>
      <c r="K244" s="75"/>
      <c r="L244" s="75"/>
      <c r="P244" s="37"/>
      <c r="Q244" s="37"/>
      <c r="R244" s="37"/>
      <c r="T244" s="39"/>
      <c r="U244" s="39"/>
      <c r="V244" s="39"/>
      <c r="W244" s="39"/>
    </row>
    <row r="245" spans="1:23" ht="15.75">
      <c r="A245" s="15"/>
      <c r="B245" s="29"/>
      <c r="C245" s="81"/>
      <c r="D245" s="86"/>
      <c r="E245" s="64"/>
      <c r="F245" s="82"/>
      <c r="G245" s="67"/>
      <c r="H245" s="74"/>
      <c r="I245" s="85"/>
      <c r="J245" s="67"/>
      <c r="K245" s="75"/>
      <c r="L245" s="75"/>
      <c r="P245" s="37"/>
      <c r="Q245" s="37"/>
      <c r="R245" s="37"/>
      <c r="T245" s="39"/>
      <c r="U245" s="39"/>
      <c r="V245" s="39"/>
      <c r="W245" s="39"/>
    </row>
    <row r="246" spans="1:23" ht="15.75">
      <c r="A246" s="15"/>
      <c r="B246" s="29"/>
      <c r="C246" s="81"/>
      <c r="D246" s="81"/>
      <c r="E246" s="64"/>
      <c r="F246" s="82"/>
      <c r="G246" s="67"/>
      <c r="H246" s="74"/>
      <c r="I246" s="85"/>
      <c r="J246" s="67"/>
      <c r="K246" s="75"/>
      <c r="L246" s="75"/>
      <c r="P246" s="37"/>
      <c r="Q246" s="37"/>
      <c r="R246" s="37"/>
      <c r="T246" s="39"/>
      <c r="U246" s="39"/>
      <c r="V246" s="39"/>
      <c r="W246" s="39"/>
    </row>
    <row r="247" spans="1:23" ht="15.75">
      <c r="A247" s="15"/>
      <c r="B247" s="29"/>
      <c r="C247" s="81"/>
      <c r="D247" s="58"/>
      <c r="E247" s="64"/>
      <c r="F247" s="82"/>
      <c r="G247" s="67"/>
      <c r="H247" s="74"/>
      <c r="I247" s="85"/>
      <c r="J247" s="67"/>
      <c r="K247" s="75"/>
      <c r="L247" s="75"/>
      <c r="P247" s="37"/>
      <c r="Q247" s="37"/>
      <c r="R247" s="37"/>
      <c r="T247" s="39"/>
      <c r="U247" s="39"/>
      <c r="V247" s="39"/>
      <c r="W247" s="39"/>
    </row>
    <row r="248" spans="1:23" ht="15.75">
      <c r="A248" s="15"/>
      <c r="B248" s="29"/>
      <c r="C248" s="81"/>
      <c r="D248" s="58"/>
      <c r="E248" s="64"/>
      <c r="F248" s="82"/>
      <c r="G248" s="67"/>
      <c r="H248" s="74"/>
      <c r="I248" s="85"/>
      <c r="J248" s="67"/>
      <c r="K248" s="75"/>
      <c r="L248" s="75"/>
      <c r="P248" s="37"/>
      <c r="Q248" s="37"/>
      <c r="R248" s="37"/>
      <c r="T248" s="39"/>
      <c r="U248" s="39"/>
      <c r="V248" s="39"/>
      <c r="W248" s="39"/>
    </row>
    <row r="249" spans="1:23" ht="15.75">
      <c r="A249" s="15"/>
      <c r="B249" s="29"/>
      <c r="C249" s="81"/>
      <c r="D249" s="58"/>
      <c r="E249" s="64"/>
      <c r="F249" s="82"/>
      <c r="G249" s="67"/>
      <c r="H249" s="74"/>
      <c r="I249" s="85"/>
      <c r="J249" s="67"/>
      <c r="K249" s="75"/>
      <c r="L249" s="75"/>
      <c r="P249" s="37"/>
      <c r="Q249" s="37"/>
      <c r="R249" s="37"/>
      <c r="T249" s="39"/>
      <c r="U249" s="39"/>
      <c r="V249" s="39"/>
      <c r="W249" s="39"/>
    </row>
    <row r="250" spans="1:23" ht="15.75">
      <c r="A250" s="15"/>
      <c r="B250" s="29"/>
      <c r="C250" s="15"/>
      <c r="D250" s="81"/>
      <c r="E250" s="64"/>
      <c r="F250" s="88"/>
      <c r="G250" s="89"/>
      <c r="H250" s="90"/>
      <c r="I250" s="91"/>
      <c r="J250" s="89"/>
    </row>
    <row r="251" spans="1:23" ht="15.75">
      <c r="A251" s="15"/>
      <c r="B251" s="29"/>
      <c r="C251" s="15"/>
      <c r="D251" s="83"/>
      <c r="E251" s="64"/>
      <c r="F251" s="88"/>
      <c r="G251" s="89"/>
      <c r="H251" s="90"/>
      <c r="I251" s="91"/>
      <c r="J251" s="89"/>
    </row>
    <row r="252" spans="1:23" ht="15.75">
      <c r="A252" s="15"/>
      <c r="B252" s="29"/>
      <c r="C252" s="15"/>
      <c r="D252" s="81"/>
      <c r="E252" s="64"/>
      <c r="F252" s="88"/>
      <c r="G252" s="89"/>
      <c r="H252" s="90"/>
      <c r="I252" s="91"/>
      <c r="J252" s="89"/>
    </row>
    <row r="253" spans="1:23" ht="15.75">
      <c r="A253" s="15"/>
      <c r="B253" s="29"/>
      <c r="C253" s="15"/>
      <c r="D253" s="81"/>
      <c r="E253" s="64"/>
      <c r="F253" s="88"/>
      <c r="G253" s="89"/>
      <c r="H253" s="90"/>
      <c r="I253" s="91"/>
      <c r="J253" s="89"/>
    </row>
    <row r="254" spans="1:23" ht="15.75">
      <c r="A254" s="15"/>
      <c r="B254" s="29"/>
      <c r="C254" s="15"/>
      <c r="D254" s="81"/>
      <c r="E254" s="64"/>
      <c r="F254" s="88"/>
      <c r="G254" s="89"/>
      <c r="H254" s="90"/>
      <c r="I254" s="91"/>
      <c r="J254" s="89"/>
    </row>
    <row r="255" spans="1:23" ht="15.75">
      <c r="A255" s="15"/>
      <c r="B255" s="29"/>
      <c r="C255" s="15"/>
      <c r="D255" s="81"/>
      <c r="E255" s="64"/>
      <c r="F255" s="88"/>
      <c r="G255" s="89"/>
      <c r="H255" s="90"/>
      <c r="I255" s="91"/>
      <c r="J255" s="89"/>
    </row>
    <row r="256" spans="1:23" ht="15.75">
      <c r="A256" s="15"/>
      <c r="B256" s="29"/>
      <c r="C256" s="15"/>
      <c r="D256" s="83"/>
      <c r="E256" s="64"/>
      <c r="F256" s="88"/>
      <c r="G256" s="89"/>
      <c r="H256" s="90"/>
      <c r="I256" s="91"/>
      <c r="J256" s="89"/>
    </row>
    <row r="257" spans="1:10" ht="15.75">
      <c r="A257" s="15"/>
      <c r="B257" s="29"/>
      <c r="C257" s="15"/>
      <c r="D257" s="81"/>
      <c r="E257" s="64"/>
      <c r="F257" s="88"/>
      <c r="G257" s="89"/>
      <c r="H257" s="90"/>
      <c r="I257" s="91"/>
      <c r="J257" s="89"/>
    </row>
    <row r="258" spans="1:10" ht="15.75">
      <c r="A258" s="15"/>
      <c r="B258" s="29"/>
      <c r="C258" s="15"/>
      <c r="D258" s="81"/>
      <c r="E258" s="64"/>
      <c r="F258" s="88"/>
      <c r="G258" s="89"/>
      <c r="H258" s="90"/>
      <c r="I258" s="91"/>
      <c r="J258" s="89"/>
    </row>
    <row r="259" spans="1:10" ht="15.75">
      <c r="A259" s="15"/>
      <c r="B259" s="29"/>
      <c r="C259" s="15"/>
      <c r="D259" s="81"/>
      <c r="E259" s="64"/>
      <c r="F259" s="88"/>
      <c r="G259" s="89"/>
      <c r="H259" s="90"/>
      <c r="I259" s="91"/>
      <c r="J259" s="89"/>
    </row>
    <row r="260" spans="1:10" ht="15.75">
      <c r="A260" s="15"/>
      <c r="B260" s="29"/>
      <c r="C260" s="15"/>
      <c r="D260" s="81"/>
      <c r="E260" s="64"/>
      <c r="F260" s="88"/>
      <c r="G260" s="89"/>
      <c r="H260" s="90"/>
      <c r="I260" s="91"/>
      <c r="J260" s="89"/>
    </row>
    <row r="261" spans="1:10" ht="15.75">
      <c r="A261" s="15"/>
      <c r="B261" s="29"/>
      <c r="C261" s="15"/>
      <c r="D261" s="81"/>
      <c r="E261" s="64"/>
      <c r="F261" s="88"/>
      <c r="G261" s="89"/>
      <c r="H261" s="90"/>
      <c r="I261" s="91"/>
      <c r="J261" s="89"/>
    </row>
    <row r="262" spans="1:10" ht="15.75">
      <c r="A262" s="15"/>
      <c r="B262" s="29"/>
      <c r="C262" s="15"/>
      <c r="D262" s="53"/>
      <c r="E262" s="64"/>
      <c r="F262" s="88"/>
      <c r="G262" s="89"/>
      <c r="H262" s="90"/>
      <c r="I262" s="91"/>
      <c r="J262" s="89"/>
    </row>
    <row r="263" spans="1:10" ht="15.75">
      <c r="A263" s="15"/>
      <c r="B263" s="29"/>
      <c r="C263" s="15"/>
      <c r="D263" s="81"/>
      <c r="E263" s="64"/>
      <c r="F263" s="88"/>
      <c r="G263" s="89"/>
      <c r="H263" s="90"/>
      <c r="I263" s="91"/>
      <c r="J263" s="89"/>
    </row>
    <row r="264" spans="1:10" ht="15.75">
      <c r="A264" s="15"/>
      <c r="B264" s="29"/>
      <c r="C264" s="15"/>
      <c r="D264" s="58"/>
      <c r="E264" s="64"/>
      <c r="F264" s="88"/>
      <c r="G264" s="89"/>
      <c r="H264" s="90"/>
      <c r="I264" s="91"/>
      <c r="J264" s="89"/>
    </row>
    <row r="265" spans="1:10" ht="15.75">
      <c r="A265" s="15"/>
      <c r="B265" s="29"/>
      <c r="C265" s="15"/>
      <c r="D265" s="81"/>
      <c r="E265" s="64"/>
      <c r="F265" s="88"/>
      <c r="G265" s="89"/>
      <c r="H265" s="90"/>
      <c r="I265" s="91"/>
      <c r="J265" s="89"/>
    </row>
    <row r="266" spans="1:10" ht="15.75">
      <c r="A266" s="15"/>
      <c r="B266" s="29"/>
      <c r="C266" s="15"/>
      <c r="D266" s="81"/>
      <c r="E266" s="64"/>
      <c r="F266" s="88"/>
      <c r="G266" s="89"/>
      <c r="H266" s="90"/>
      <c r="I266" s="91"/>
      <c r="J266" s="89"/>
    </row>
    <row r="267" spans="1:10" ht="15.75">
      <c r="A267" s="15"/>
      <c r="B267" s="29"/>
      <c r="C267" s="15"/>
      <c r="D267" s="81"/>
      <c r="E267" s="64"/>
      <c r="F267" s="88"/>
      <c r="G267" s="89"/>
      <c r="H267" s="90"/>
      <c r="I267" s="91"/>
      <c r="J267" s="89"/>
    </row>
    <row r="268" spans="1:10" ht="15.75">
      <c r="A268" s="15"/>
      <c r="B268" s="29"/>
      <c r="C268" s="15"/>
      <c r="D268" s="81"/>
      <c r="E268" s="64"/>
      <c r="F268" s="88"/>
      <c r="G268" s="89"/>
      <c r="H268" s="90"/>
      <c r="I268" s="91"/>
      <c r="J268" s="89"/>
    </row>
    <row r="269" spans="1:10" ht="15.75">
      <c r="A269" s="15"/>
      <c r="B269" s="29"/>
      <c r="C269" s="15"/>
      <c r="D269" s="81"/>
      <c r="E269" s="64"/>
      <c r="F269" s="88"/>
      <c r="G269" s="89"/>
      <c r="H269" s="90"/>
      <c r="I269" s="91"/>
      <c r="J269" s="89"/>
    </row>
    <row r="270" spans="1:10" ht="15.75">
      <c r="A270" s="15"/>
      <c r="B270" s="29"/>
      <c r="C270" s="15"/>
      <c r="D270" s="81"/>
      <c r="E270" s="64"/>
      <c r="F270" s="88"/>
      <c r="G270" s="89"/>
      <c r="H270" s="90"/>
      <c r="I270" s="91"/>
      <c r="J270" s="89"/>
    </row>
    <row r="271" spans="1:10" ht="15.75">
      <c r="A271" s="15"/>
      <c r="B271" s="29"/>
      <c r="C271" s="15"/>
      <c r="D271" s="81"/>
      <c r="E271" s="64"/>
      <c r="F271" s="88"/>
      <c r="G271" s="89"/>
      <c r="H271" s="90"/>
      <c r="I271" s="91"/>
      <c r="J271" s="89"/>
    </row>
    <row r="272" spans="1:10" ht="15.75">
      <c r="A272" s="15"/>
      <c r="B272" s="29"/>
      <c r="C272" s="15"/>
      <c r="D272" s="81"/>
      <c r="E272" s="64"/>
      <c r="F272" s="88"/>
      <c r="G272" s="89"/>
      <c r="H272" s="90"/>
      <c r="I272" s="91"/>
      <c r="J272" s="89"/>
    </row>
    <row r="273" spans="1:10" ht="15.75">
      <c r="A273" s="15"/>
      <c r="B273" s="29"/>
      <c r="C273" s="15"/>
      <c r="D273" s="81"/>
      <c r="E273" s="64"/>
      <c r="F273" s="88"/>
      <c r="G273" s="89"/>
      <c r="H273" s="90"/>
      <c r="I273" s="91"/>
      <c r="J273" s="89"/>
    </row>
    <row r="274" spans="1:10" ht="15.75">
      <c r="A274" s="15"/>
      <c r="B274" s="29"/>
      <c r="C274" s="15"/>
      <c r="D274" s="81"/>
      <c r="E274" s="64"/>
      <c r="F274" s="88"/>
      <c r="G274" s="89"/>
      <c r="H274" s="90"/>
      <c r="I274" s="91"/>
      <c r="J274" s="89"/>
    </row>
    <row r="275" spans="1:10" ht="15.75">
      <c r="A275" s="15"/>
      <c r="B275" s="29"/>
      <c r="C275" s="15"/>
      <c r="D275" s="81"/>
      <c r="E275" s="64"/>
      <c r="F275" s="88"/>
      <c r="G275" s="89"/>
      <c r="H275" s="90"/>
      <c r="I275" s="91"/>
      <c r="J275" s="89"/>
    </row>
    <row r="276" spans="1:10" ht="15.75">
      <c r="A276" s="15"/>
      <c r="B276" s="29"/>
      <c r="C276" s="15"/>
      <c r="D276" s="81"/>
      <c r="E276" s="64"/>
      <c r="F276" s="88"/>
      <c r="G276" s="89"/>
      <c r="H276" s="90"/>
      <c r="I276" s="91"/>
      <c r="J276" s="89"/>
    </row>
    <row r="277" spans="1:10" ht="15.75">
      <c r="A277" s="15"/>
      <c r="B277" s="29"/>
      <c r="C277" s="15"/>
      <c r="D277" s="81"/>
      <c r="E277" s="64"/>
      <c r="F277" s="88"/>
      <c r="G277" s="89"/>
      <c r="H277" s="90"/>
      <c r="I277" s="91"/>
      <c r="J277" s="89"/>
    </row>
    <row r="278" spans="1:10" ht="15.75">
      <c r="A278" s="15"/>
      <c r="B278" s="29"/>
      <c r="C278" s="15"/>
      <c r="D278" s="81"/>
      <c r="E278" s="64"/>
      <c r="F278" s="88"/>
      <c r="G278" s="89"/>
      <c r="H278" s="90"/>
      <c r="I278" s="91"/>
      <c r="J278" s="89"/>
    </row>
    <row r="279" spans="1:10" ht="15.75">
      <c r="A279" s="15"/>
      <c r="B279" s="29"/>
      <c r="C279" s="15"/>
      <c r="D279" s="81"/>
      <c r="E279" s="64"/>
      <c r="F279" s="88"/>
      <c r="G279" s="89"/>
      <c r="H279" s="90"/>
      <c r="I279" s="91"/>
      <c r="J279" s="89"/>
    </row>
    <row r="280" spans="1:10" ht="15.75">
      <c r="A280" s="15"/>
      <c r="B280" s="29"/>
      <c r="C280" s="15"/>
      <c r="D280" s="81"/>
      <c r="E280" s="64"/>
      <c r="F280" s="88"/>
      <c r="G280" s="89"/>
      <c r="H280" s="90"/>
      <c r="I280" s="91"/>
      <c r="J280" s="89"/>
    </row>
    <row r="281" spans="1:10" ht="15.75">
      <c r="A281" s="15"/>
      <c r="B281" s="29"/>
      <c r="C281" s="15"/>
      <c r="D281" s="81"/>
      <c r="E281" s="64"/>
      <c r="F281" s="88"/>
      <c r="G281" s="89"/>
      <c r="H281" s="90"/>
      <c r="I281" s="91"/>
      <c r="J281" s="89"/>
    </row>
    <row r="282" spans="1:10" ht="15.75">
      <c r="A282" s="15"/>
      <c r="B282" s="29"/>
      <c r="C282" s="15"/>
      <c r="D282" s="81"/>
      <c r="E282" s="64"/>
      <c r="F282" s="88"/>
      <c r="G282" s="89"/>
      <c r="H282" s="90"/>
      <c r="I282" s="91"/>
      <c r="J282" s="89"/>
    </row>
    <row r="283" spans="1:10" ht="15.75">
      <c r="A283" s="15"/>
      <c r="B283" s="29"/>
      <c r="C283" s="15"/>
      <c r="D283" s="81"/>
      <c r="E283" s="64"/>
      <c r="F283" s="88"/>
      <c r="G283" s="89"/>
      <c r="H283" s="90"/>
      <c r="I283" s="91"/>
      <c r="J283" s="89"/>
    </row>
    <row r="284" spans="1:10" ht="15.75">
      <c r="A284" s="15"/>
      <c r="B284" s="29"/>
      <c r="C284" s="15"/>
      <c r="D284" s="83"/>
      <c r="E284" s="64"/>
      <c r="F284" s="88"/>
      <c r="G284" s="89"/>
      <c r="H284" s="90"/>
      <c r="I284" s="91"/>
      <c r="J284" s="89"/>
    </row>
    <row r="285" spans="1:10" ht="15.75">
      <c r="A285" s="15"/>
      <c r="B285" s="29"/>
      <c r="C285" s="15"/>
      <c r="D285" s="81"/>
      <c r="E285" s="64"/>
      <c r="F285" s="88"/>
      <c r="G285" s="89"/>
      <c r="H285" s="90"/>
      <c r="I285" s="91"/>
      <c r="J285" s="89"/>
    </row>
    <row r="286" spans="1:10" ht="15.75">
      <c r="A286" s="15"/>
      <c r="B286" s="29"/>
      <c r="C286" s="15"/>
      <c r="D286" s="81"/>
      <c r="E286" s="64"/>
      <c r="F286" s="88"/>
      <c r="G286" s="89"/>
      <c r="H286" s="90"/>
      <c r="I286" s="91"/>
      <c r="J286" s="89"/>
    </row>
    <row r="287" spans="1:10" ht="15.75">
      <c r="A287" s="15"/>
      <c r="B287" s="29"/>
      <c r="C287" s="15"/>
      <c r="D287" s="81"/>
      <c r="E287" s="64"/>
      <c r="F287" s="88"/>
      <c r="G287" s="89"/>
      <c r="H287" s="90"/>
      <c r="I287" s="91"/>
      <c r="J287" s="89"/>
    </row>
    <row r="288" spans="1:10" ht="15.75">
      <c r="A288" s="15"/>
      <c r="B288" s="29"/>
      <c r="C288" s="15"/>
      <c r="D288" s="81"/>
      <c r="E288" s="64"/>
      <c r="F288" s="88"/>
      <c r="G288" s="89"/>
      <c r="H288" s="90"/>
      <c r="I288" s="91"/>
      <c r="J288" s="89"/>
    </row>
    <row r="289" spans="1:10" ht="15.75">
      <c r="A289" s="15"/>
      <c r="B289" s="29"/>
      <c r="C289" s="15"/>
      <c r="D289" s="81"/>
      <c r="E289" s="64"/>
      <c r="F289" s="88"/>
      <c r="G289" s="89"/>
      <c r="H289" s="90"/>
      <c r="I289" s="91"/>
      <c r="J289" s="89"/>
    </row>
    <row r="290" spans="1:10" ht="15.75">
      <c r="A290" s="15"/>
      <c r="B290" s="29"/>
      <c r="C290" s="15"/>
      <c r="D290" s="81"/>
      <c r="E290" s="64"/>
      <c r="F290" s="88"/>
      <c r="G290" s="89"/>
      <c r="H290" s="90"/>
      <c r="I290" s="91"/>
      <c r="J290" s="89"/>
    </row>
    <row r="291" spans="1:10" ht="15.75">
      <c r="A291" s="15"/>
      <c r="B291" s="29"/>
      <c r="C291" s="15"/>
      <c r="D291" s="81"/>
      <c r="E291" s="64"/>
      <c r="F291" s="88"/>
      <c r="G291" s="89"/>
      <c r="H291" s="90"/>
      <c r="I291" s="91"/>
      <c r="J291" s="89"/>
    </row>
    <row r="292" spans="1:10" ht="15.75">
      <c r="A292" s="15"/>
      <c r="B292" s="29"/>
      <c r="C292" s="15"/>
      <c r="D292" s="81"/>
      <c r="E292" s="64"/>
      <c r="F292" s="88"/>
      <c r="G292" s="89"/>
      <c r="H292" s="90"/>
      <c r="I292" s="91"/>
      <c r="J292" s="89"/>
    </row>
    <row r="293" spans="1:10" ht="15.75">
      <c r="A293" s="15"/>
      <c r="B293" s="29"/>
      <c r="C293" s="15"/>
      <c r="D293" s="81"/>
      <c r="E293" s="64"/>
      <c r="F293" s="88"/>
      <c r="G293" s="89"/>
      <c r="H293" s="90"/>
      <c r="I293" s="91"/>
      <c r="J293" s="89"/>
    </row>
    <row r="294" spans="1:10" ht="15.75">
      <c r="A294" s="15"/>
      <c r="B294" s="29"/>
      <c r="C294" s="15"/>
      <c r="D294" s="81"/>
      <c r="E294" s="64"/>
      <c r="F294" s="88"/>
      <c r="G294" s="89"/>
      <c r="H294" s="90"/>
      <c r="I294" s="91"/>
      <c r="J294" s="89"/>
    </row>
    <row r="295" spans="1:10" ht="15.75">
      <c r="A295" s="15"/>
      <c r="B295" s="29"/>
      <c r="C295" s="15"/>
      <c r="D295" s="81"/>
      <c r="E295" s="64"/>
      <c r="F295" s="88"/>
      <c r="G295" s="89"/>
      <c r="H295" s="90"/>
      <c r="I295" s="91"/>
      <c r="J295" s="89"/>
    </row>
    <row r="296" spans="1:10" ht="15.75">
      <c r="A296" s="15"/>
      <c r="B296" s="29"/>
      <c r="C296" s="15"/>
      <c r="D296" s="81"/>
      <c r="E296" s="64"/>
      <c r="F296" s="88"/>
      <c r="G296" s="89"/>
      <c r="H296" s="90"/>
      <c r="I296" s="91"/>
      <c r="J296" s="89"/>
    </row>
    <row r="297" spans="1:10" ht="15.75">
      <c r="A297" s="15"/>
      <c r="B297" s="29"/>
      <c r="C297" s="15"/>
      <c r="D297" s="81"/>
      <c r="E297" s="64"/>
      <c r="F297" s="88"/>
      <c r="G297" s="89"/>
      <c r="H297" s="90"/>
      <c r="I297" s="91"/>
      <c r="J297" s="89"/>
    </row>
    <row r="298" spans="1:10" ht="15.75">
      <c r="A298" s="15"/>
      <c r="B298" s="29"/>
      <c r="C298" s="15"/>
      <c r="D298" s="81"/>
      <c r="E298" s="64"/>
      <c r="F298" s="88"/>
      <c r="G298" s="89"/>
      <c r="H298" s="90"/>
      <c r="I298" s="91"/>
      <c r="J298" s="89"/>
    </row>
    <row r="299" spans="1:10" ht="15.75">
      <c r="A299" s="15"/>
      <c r="B299" s="29"/>
      <c r="C299" s="15"/>
      <c r="D299" s="81"/>
      <c r="E299" s="64"/>
      <c r="F299" s="88"/>
      <c r="G299" s="89"/>
      <c r="H299" s="90"/>
      <c r="I299" s="91"/>
      <c r="J299" s="89"/>
    </row>
    <row r="300" spans="1:10" ht="15.75">
      <c r="A300" s="15"/>
      <c r="B300" s="29"/>
      <c r="C300" s="15"/>
      <c r="D300" s="81"/>
      <c r="E300" s="64"/>
      <c r="F300" s="88"/>
      <c r="G300" s="89"/>
      <c r="H300" s="90"/>
      <c r="I300" s="91"/>
      <c r="J300" s="89"/>
    </row>
    <row r="301" spans="1:10" ht="15.75">
      <c r="A301" s="15"/>
      <c r="B301" s="29"/>
      <c r="C301" s="15"/>
      <c r="D301" s="81"/>
      <c r="E301" s="64"/>
      <c r="F301" s="88"/>
      <c r="G301" s="89"/>
      <c r="H301" s="90"/>
      <c r="I301" s="91"/>
      <c r="J301" s="89"/>
    </row>
    <row r="302" spans="1:10" ht="15.75">
      <c r="A302" s="15"/>
      <c r="B302" s="29"/>
      <c r="C302" s="15"/>
      <c r="D302" s="81"/>
      <c r="E302" s="64"/>
      <c r="F302" s="88"/>
      <c r="G302" s="89"/>
      <c r="H302" s="90"/>
      <c r="I302" s="91"/>
      <c r="J302" s="89"/>
    </row>
    <row r="303" spans="1:10" ht="15.75">
      <c r="A303" s="15"/>
      <c r="B303" s="29"/>
      <c r="C303" s="15"/>
      <c r="D303" s="58"/>
      <c r="E303" s="64"/>
      <c r="F303" s="88"/>
      <c r="G303" s="89"/>
      <c r="H303" s="90"/>
      <c r="I303" s="91"/>
      <c r="J303" s="89"/>
    </row>
    <row r="304" spans="1:10" ht="15.75">
      <c r="A304" s="15"/>
      <c r="B304" s="29"/>
      <c r="C304" s="15"/>
      <c r="D304" s="81"/>
      <c r="E304" s="64"/>
      <c r="F304" s="88"/>
      <c r="G304" s="89"/>
      <c r="H304" s="90"/>
      <c r="I304" s="91"/>
      <c r="J304" s="89"/>
    </row>
    <row r="305" spans="1:10" ht="15.75">
      <c r="A305" s="15"/>
      <c r="B305" s="29"/>
      <c r="C305" s="15"/>
      <c r="D305" s="58"/>
      <c r="E305" s="64"/>
      <c r="F305" s="88"/>
      <c r="G305" s="89"/>
      <c r="H305" s="90"/>
      <c r="I305" s="91"/>
      <c r="J305" s="89"/>
    </row>
    <row r="306" spans="1:10" ht="15.75">
      <c r="A306" s="15"/>
      <c r="B306" s="29"/>
      <c r="C306" s="15"/>
      <c r="D306" s="58"/>
      <c r="E306" s="64"/>
      <c r="F306" s="88"/>
      <c r="G306" s="89"/>
      <c r="H306" s="90"/>
      <c r="I306" s="91"/>
      <c r="J306" s="89"/>
    </row>
    <row r="307" spans="1:10" ht="15.75">
      <c r="A307" s="15"/>
      <c r="B307" s="29"/>
      <c r="C307" s="15"/>
      <c r="D307" s="81"/>
      <c r="E307" s="64"/>
      <c r="F307" s="88"/>
      <c r="G307" s="89"/>
      <c r="H307" s="90"/>
      <c r="I307" s="91"/>
      <c r="J307" s="89"/>
    </row>
    <row r="308" spans="1:10" ht="15.75">
      <c r="A308" s="15"/>
      <c r="B308" s="29"/>
      <c r="C308" s="15"/>
      <c r="D308" s="81"/>
      <c r="E308" s="64"/>
      <c r="F308" s="88"/>
      <c r="G308" s="89"/>
      <c r="H308" s="90"/>
      <c r="I308" s="91"/>
      <c r="J308" s="89"/>
    </row>
    <row r="309" spans="1:10" ht="15.75">
      <c r="A309" s="15"/>
      <c r="B309" s="29"/>
      <c r="C309" s="15"/>
      <c r="D309" s="81"/>
      <c r="E309" s="64"/>
      <c r="F309" s="88"/>
      <c r="G309" s="89"/>
      <c r="H309" s="90"/>
      <c r="I309" s="91"/>
      <c r="J309" s="89"/>
    </row>
    <row r="310" spans="1:10" ht="15.75">
      <c r="A310" s="15"/>
      <c r="B310" s="29"/>
      <c r="C310" s="15"/>
      <c r="D310" s="81"/>
      <c r="E310" s="64"/>
      <c r="F310" s="88"/>
      <c r="G310" s="89"/>
      <c r="H310" s="90"/>
      <c r="I310" s="91"/>
      <c r="J310" s="89"/>
    </row>
    <row r="311" spans="1:10" ht="15.75">
      <c r="A311" s="15"/>
      <c r="B311" s="29"/>
      <c r="C311" s="15"/>
      <c r="D311" s="81"/>
      <c r="E311" s="64"/>
      <c r="F311" s="88"/>
      <c r="G311" s="89"/>
      <c r="H311" s="90"/>
      <c r="I311" s="91"/>
      <c r="J311" s="89"/>
    </row>
    <row r="312" spans="1:10" ht="15.75">
      <c r="A312" s="15"/>
      <c r="B312" s="29"/>
      <c r="C312" s="15"/>
      <c r="D312" s="81"/>
      <c r="E312" s="64"/>
      <c r="F312" s="88"/>
      <c r="G312" s="89"/>
      <c r="H312" s="90"/>
      <c r="I312" s="91"/>
      <c r="J312" s="89"/>
    </row>
    <row r="313" spans="1:10" ht="15.75">
      <c r="A313" s="15"/>
      <c r="B313" s="29"/>
      <c r="C313" s="15"/>
      <c r="D313" s="81"/>
      <c r="E313" s="64"/>
      <c r="F313" s="88"/>
      <c r="G313" s="89"/>
      <c r="H313" s="90"/>
      <c r="I313" s="91"/>
      <c r="J313" s="89"/>
    </row>
    <row r="314" spans="1:10" ht="15.75">
      <c r="A314" s="15"/>
      <c r="B314" s="29"/>
      <c r="C314" s="15"/>
      <c r="D314" s="58"/>
      <c r="E314" s="64"/>
      <c r="F314" s="88"/>
      <c r="G314" s="89"/>
      <c r="H314" s="90"/>
      <c r="I314" s="91"/>
      <c r="J314" s="89"/>
    </row>
    <row r="315" spans="1:10" ht="15.75">
      <c r="A315" s="15"/>
      <c r="B315" s="29"/>
      <c r="C315" s="15"/>
      <c r="D315" s="81"/>
      <c r="E315" s="64"/>
      <c r="F315" s="88"/>
      <c r="G315" s="89"/>
      <c r="H315" s="90"/>
      <c r="I315" s="91"/>
      <c r="J315" s="89"/>
    </row>
    <row r="316" spans="1:10" ht="15.75">
      <c r="A316" s="15"/>
      <c r="B316" s="29"/>
      <c r="C316" s="15"/>
      <c r="D316" s="81"/>
      <c r="E316" s="64"/>
      <c r="F316" s="88"/>
      <c r="G316" s="89"/>
      <c r="H316" s="90"/>
      <c r="I316" s="91"/>
      <c r="J316" s="89"/>
    </row>
    <row r="317" spans="1:10" ht="15.75">
      <c r="A317" s="15"/>
      <c r="B317" s="29"/>
      <c r="C317" s="15"/>
      <c r="D317" s="81"/>
      <c r="E317" s="64"/>
      <c r="F317" s="88"/>
      <c r="G317" s="89"/>
      <c r="H317" s="90"/>
      <c r="I317" s="91"/>
      <c r="J317" s="89"/>
    </row>
    <row r="318" spans="1:10" ht="15.75">
      <c r="A318" s="15"/>
      <c r="B318" s="29"/>
      <c r="C318" s="15"/>
      <c r="D318" s="81"/>
      <c r="E318" s="64"/>
      <c r="F318" s="88"/>
      <c r="G318" s="89"/>
      <c r="H318" s="90"/>
      <c r="I318" s="91"/>
      <c r="J318" s="89"/>
    </row>
    <row r="319" spans="1:10" ht="15.75">
      <c r="A319" s="15"/>
      <c r="B319" s="29"/>
      <c r="C319" s="15"/>
      <c r="D319" s="81"/>
      <c r="E319" s="64"/>
      <c r="F319" s="88"/>
      <c r="G319" s="89"/>
      <c r="H319" s="90"/>
      <c r="I319" s="91"/>
      <c r="J319" s="89"/>
    </row>
    <row r="320" spans="1:10" ht="15.75">
      <c r="A320" s="15"/>
      <c r="B320" s="29"/>
      <c r="C320" s="15"/>
      <c r="D320" s="81"/>
      <c r="E320" s="64"/>
      <c r="F320" s="88"/>
      <c r="G320" s="89"/>
      <c r="H320" s="90"/>
      <c r="I320" s="91"/>
      <c r="J320" s="89"/>
    </row>
    <row r="321" spans="1:10" ht="15.75">
      <c r="A321" s="15"/>
      <c r="B321" s="29"/>
      <c r="C321" s="15"/>
      <c r="D321" s="81"/>
      <c r="E321" s="64"/>
      <c r="F321" s="88"/>
      <c r="G321" s="89"/>
      <c r="H321" s="90"/>
      <c r="I321" s="91"/>
      <c r="J321" s="89"/>
    </row>
    <row r="322" spans="1:10" ht="15.75">
      <c r="A322" s="15"/>
      <c r="B322" s="29"/>
      <c r="C322" s="15"/>
      <c r="D322" s="81"/>
      <c r="E322" s="64"/>
      <c r="F322" s="88"/>
      <c r="G322" s="89"/>
      <c r="H322" s="90"/>
      <c r="I322" s="91"/>
      <c r="J322" s="89"/>
    </row>
    <row r="323" spans="1:10" ht="15.75">
      <c r="A323" s="15"/>
      <c r="B323" s="29"/>
      <c r="C323" s="15"/>
      <c r="D323" s="81"/>
      <c r="E323" s="64"/>
      <c r="F323" s="88"/>
      <c r="G323" s="89"/>
      <c r="H323" s="90"/>
      <c r="I323" s="91"/>
      <c r="J323" s="89"/>
    </row>
    <row r="324" spans="1:10" ht="15.75">
      <c r="A324" s="15"/>
      <c r="B324" s="29"/>
      <c r="C324" s="15"/>
      <c r="D324" s="81"/>
      <c r="E324" s="64"/>
      <c r="F324" s="88"/>
      <c r="G324" s="89"/>
      <c r="H324" s="90"/>
      <c r="I324" s="91"/>
      <c r="J324" s="89"/>
    </row>
    <row r="325" spans="1:10" ht="15.75">
      <c r="A325" s="15"/>
      <c r="B325" s="29"/>
      <c r="C325" s="15"/>
      <c r="D325" s="81"/>
      <c r="E325" s="64"/>
      <c r="F325" s="88"/>
      <c r="G325" s="89"/>
      <c r="H325" s="90"/>
      <c r="I325" s="91"/>
      <c r="J325" s="89"/>
    </row>
    <row r="326" spans="1:10" ht="15.75">
      <c r="A326" s="15"/>
      <c r="B326" s="29"/>
      <c r="C326" s="15"/>
      <c r="D326" s="81"/>
      <c r="E326" s="64"/>
      <c r="F326" s="88"/>
      <c r="G326" s="89"/>
      <c r="H326" s="90"/>
      <c r="I326" s="91"/>
      <c r="J326" s="89"/>
    </row>
    <row r="327" spans="1:10" ht="15.75">
      <c r="A327" s="15"/>
      <c r="B327" s="29"/>
      <c r="C327" s="15"/>
      <c r="D327" s="81"/>
      <c r="E327" s="64"/>
      <c r="F327" s="88"/>
      <c r="G327" s="89"/>
      <c r="H327" s="90"/>
      <c r="I327" s="91"/>
      <c r="J327" s="89"/>
    </row>
    <row r="328" spans="1:10" ht="15.75">
      <c r="A328" s="15"/>
      <c r="B328" s="29"/>
      <c r="C328" s="15"/>
      <c r="D328" s="81"/>
      <c r="E328" s="64"/>
      <c r="F328" s="88"/>
      <c r="G328" s="89"/>
      <c r="H328" s="90"/>
      <c r="I328" s="91"/>
      <c r="J328" s="89"/>
    </row>
    <row r="329" spans="1:10" ht="15.75">
      <c r="A329" s="15"/>
      <c r="B329" s="29"/>
      <c r="C329" s="15"/>
      <c r="D329" s="81"/>
      <c r="E329" s="64"/>
      <c r="F329" s="88"/>
      <c r="G329" s="89"/>
      <c r="H329" s="90"/>
      <c r="I329" s="91"/>
      <c r="J329" s="89"/>
    </row>
    <row r="330" spans="1:10" ht="15.75">
      <c r="A330" s="15"/>
      <c r="B330" s="29"/>
      <c r="C330" s="15"/>
      <c r="D330" s="81"/>
      <c r="E330" s="64"/>
      <c r="F330" s="88"/>
      <c r="G330" s="89"/>
      <c r="H330" s="90"/>
      <c r="I330" s="91"/>
      <c r="J330" s="89"/>
    </row>
    <row r="331" spans="1:10" ht="15.75">
      <c r="A331" s="15"/>
      <c r="B331" s="29"/>
      <c r="C331" s="15"/>
      <c r="D331" s="81"/>
      <c r="E331" s="64"/>
      <c r="F331" s="88"/>
      <c r="G331" s="89"/>
      <c r="H331" s="90"/>
      <c r="I331" s="91"/>
      <c r="J331" s="89"/>
    </row>
    <row r="332" spans="1:10" ht="15.75">
      <c r="A332" s="15"/>
      <c r="B332" s="29"/>
      <c r="C332" s="15"/>
      <c r="D332" s="81"/>
      <c r="E332" s="64"/>
      <c r="F332" s="88"/>
      <c r="G332" s="89"/>
      <c r="H332" s="90"/>
      <c r="I332" s="91"/>
      <c r="J332" s="89"/>
    </row>
    <row r="333" spans="1:10" ht="15.75">
      <c r="A333" s="15"/>
      <c r="B333" s="29"/>
      <c r="C333" s="15"/>
      <c r="D333" s="81"/>
      <c r="E333" s="64"/>
      <c r="F333" s="88"/>
      <c r="G333" s="89"/>
      <c r="H333" s="90"/>
      <c r="I333" s="91"/>
      <c r="J333" s="89"/>
    </row>
    <row r="334" spans="1:10" ht="15.75">
      <c r="A334" s="15"/>
      <c r="B334" s="29"/>
      <c r="C334" s="15"/>
      <c r="D334" s="81"/>
      <c r="E334" s="64"/>
      <c r="F334" s="88"/>
      <c r="G334" s="89"/>
      <c r="H334" s="90"/>
      <c r="I334" s="91"/>
      <c r="J334" s="89"/>
    </row>
    <row r="335" spans="1:10" ht="15.75">
      <c r="A335" s="15"/>
      <c r="B335" s="29"/>
      <c r="C335" s="15"/>
      <c r="D335" s="81"/>
      <c r="E335" s="64"/>
      <c r="F335" s="88"/>
      <c r="G335" s="89"/>
      <c r="H335" s="90"/>
      <c r="I335" s="91"/>
      <c r="J335" s="89"/>
    </row>
    <row r="336" spans="1:10" ht="15.75">
      <c r="A336" s="15"/>
      <c r="B336" s="29"/>
      <c r="C336" s="15"/>
      <c r="D336" s="58"/>
      <c r="E336" s="64"/>
      <c r="F336" s="88"/>
      <c r="G336" s="89"/>
      <c r="H336" s="90"/>
      <c r="I336" s="91"/>
      <c r="J336" s="89"/>
    </row>
    <row r="337" spans="1:10" ht="15.75">
      <c r="A337" s="15"/>
      <c r="B337" s="29"/>
      <c r="C337" s="15"/>
      <c r="D337" s="81"/>
      <c r="E337" s="64"/>
      <c r="F337" s="88"/>
      <c r="G337" s="29"/>
      <c r="H337" s="90"/>
      <c r="I337" s="91"/>
      <c r="J337" s="29"/>
    </row>
    <row r="338" spans="1:10" ht="15.75">
      <c r="A338" s="15"/>
      <c r="B338" s="29"/>
      <c r="C338" s="15"/>
      <c r="D338" s="81"/>
      <c r="E338" s="64"/>
      <c r="F338" s="88"/>
      <c r="G338" s="29"/>
      <c r="H338" s="90"/>
      <c r="I338" s="91"/>
      <c r="J338" s="29"/>
    </row>
    <row r="339" spans="1:10" ht="15.75">
      <c r="A339" s="15"/>
      <c r="B339" s="29"/>
      <c r="C339" s="15"/>
      <c r="D339" s="81"/>
      <c r="E339" s="64"/>
      <c r="F339" s="88"/>
      <c r="G339" s="29"/>
      <c r="H339" s="90"/>
      <c r="I339" s="91"/>
      <c r="J339" s="29"/>
    </row>
    <row r="340" spans="1:10" ht="15.75">
      <c r="A340" s="15"/>
      <c r="B340" s="29"/>
      <c r="C340" s="15"/>
      <c r="D340" s="81"/>
      <c r="E340" s="64"/>
      <c r="F340" s="88"/>
      <c r="G340" s="29"/>
      <c r="H340" s="90"/>
      <c r="I340" s="91"/>
      <c r="J340" s="29"/>
    </row>
    <row r="341" spans="1:10" ht="15.75">
      <c r="A341" s="15"/>
      <c r="B341" s="29"/>
      <c r="C341" s="15"/>
      <c r="D341" s="81"/>
      <c r="E341" s="64"/>
      <c r="F341" s="88"/>
      <c r="G341" s="29"/>
      <c r="H341" s="90"/>
      <c r="I341" s="91"/>
      <c r="J341" s="29"/>
    </row>
    <row r="342" spans="1:10" ht="15.75">
      <c r="A342" s="15"/>
      <c r="B342" s="29"/>
      <c r="C342" s="15"/>
      <c r="D342" s="81"/>
      <c r="E342" s="64"/>
      <c r="F342" s="88"/>
      <c r="G342" s="29"/>
      <c r="H342" s="90"/>
      <c r="I342" s="91"/>
      <c r="J342" s="29"/>
    </row>
    <row r="343" spans="1:10" ht="15.75">
      <c r="A343" s="15"/>
      <c r="B343" s="29"/>
      <c r="C343" s="15"/>
      <c r="D343" s="81"/>
      <c r="E343" s="64"/>
      <c r="F343" s="88"/>
      <c r="G343" s="29"/>
      <c r="H343" s="90"/>
      <c r="I343" s="91"/>
      <c r="J343" s="29"/>
    </row>
    <row r="344" spans="1:10" ht="15.75">
      <c r="A344" s="15"/>
      <c r="B344" s="29"/>
      <c r="C344" s="15"/>
      <c r="D344" s="81"/>
      <c r="E344" s="64"/>
      <c r="F344" s="88"/>
      <c r="G344" s="29"/>
      <c r="H344" s="90"/>
      <c r="I344" s="91"/>
      <c r="J344" s="29"/>
    </row>
    <row r="345" spans="1:10" ht="15.75">
      <c r="A345" s="15"/>
      <c r="B345" s="29"/>
      <c r="C345" s="15"/>
      <c r="D345" s="81"/>
      <c r="E345" s="64"/>
      <c r="F345" s="88"/>
      <c r="G345" s="29"/>
      <c r="H345" s="90"/>
      <c r="I345" s="91"/>
      <c r="J345" s="29"/>
    </row>
    <row r="346" spans="1:10" ht="15.75">
      <c r="A346" s="15"/>
      <c r="B346" s="29"/>
      <c r="C346" s="15"/>
      <c r="D346" s="81"/>
      <c r="E346" s="64"/>
      <c r="F346" s="88"/>
      <c r="G346" s="29"/>
      <c r="H346" s="90"/>
      <c r="I346" s="91"/>
      <c r="J346" s="29"/>
    </row>
    <row r="347" spans="1:10" ht="15.75">
      <c r="A347" s="15"/>
      <c r="B347" s="29"/>
      <c r="C347" s="15"/>
      <c r="D347" s="81"/>
      <c r="E347" s="64"/>
      <c r="F347" s="88"/>
      <c r="G347" s="29"/>
      <c r="H347" s="90"/>
      <c r="I347" s="91"/>
      <c r="J347" s="29"/>
    </row>
    <row r="348" spans="1:10" ht="15.75">
      <c r="A348" s="15"/>
      <c r="B348" s="29"/>
      <c r="C348" s="15"/>
      <c r="D348" s="81"/>
      <c r="E348" s="64"/>
      <c r="F348" s="88"/>
      <c r="G348" s="29"/>
      <c r="H348" s="90"/>
      <c r="I348" s="91"/>
      <c r="J348" s="29"/>
    </row>
    <row r="349" spans="1:10" ht="15.75">
      <c r="A349" s="15"/>
      <c r="B349" s="29"/>
      <c r="C349" s="15"/>
      <c r="D349" s="81"/>
      <c r="E349" s="64"/>
      <c r="F349" s="88"/>
      <c r="G349" s="29"/>
      <c r="H349" s="90"/>
      <c r="I349" s="91"/>
      <c r="J349" s="29"/>
    </row>
    <row r="350" spans="1:10" ht="15.75">
      <c r="A350" s="15"/>
      <c r="B350" s="29"/>
      <c r="C350" s="15"/>
      <c r="D350" s="81"/>
      <c r="E350" s="64"/>
      <c r="F350" s="88"/>
      <c r="G350" s="29"/>
      <c r="H350" s="90"/>
      <c r="I350" s="91"/>
      <c r="J350" s="29"/>
    </row>
    <row r="351" spans="1:10" ht="15.75">
      <c r="A351" s="15"/>
      <c r="B351" s="29"/>
      <c r="C351" s="15"/>
      <c r="D351" s="81"/>
      <c r="E351" s="64"/>
      <c r="F351" s="88"/>
      <c r="G351" s="29"/>
      <c r="H351" s="90"/>
      <c r="I351" s="91"/>
      <c r="J351" s="29"/>
    </row>
    <row r="352" spans="1:10" ht="15.75">
      <c r="A352" s="15"/>
      <c r="B352" s="29"/>
      <c r="C352" s="15"/>
      <c r="D352" s="81"/>
      <c r="E352" s="64"/>
      <c r="F352" s="88"/>
      <c r="G352" s="29"/>
      <c r="H352" s="90"/>
      <c r="I352" s="91"/>
      <c r="J352" s="29"/>
    </row>
    <row r="353" spans="1:10" ht="15.75">
      <c r="A353" s="15"/>
      <c r="B353" s="29"/>
      <c r="C353" s="15"/>
      <c r="D353" s="81"/>
      <c r="E353" s="64"/>
      <c r="F353" s="88"/>
      <c r="G353" s="29"/>
      <c r="H353" s="90"/>
      <c r="I353" s="91"/>
      <c r="J353" s="29"/>
    </row>
    <row r="354" spans="1:10" ht="15.75">
      <c r="A354" s="15"/>
      <c r="B354" s="29"/>
      <c r="C354" s="15"/>
      <c r="D354" s="81"/>
      <c r="E354" s="64"/>
      <c r="F354" s="88"/>
      <c r="G354" s="29"/>
      <c r="H354" s="90"/>
      <c r="I354" s="91"/>
      <c r="J354" s="29"/>
    </row>
    <row r="355" spans="1:10" ht="15.75">
      <c r="A355" s="15"/>
      <c r="B355" s="29"/>
      <c r="C355" s="15"/>
      <c r="D355" s="81"/>
      <c r="E355" s="64"/>
      <c r="F355" s="88"/>
      <c r="G355" s="29"/>
      <c r="H355" s="90"/>
      <c r="I355" s="91"/>
      <c r="J355" s="29"/>
    </row>
    <row r="356" spans="1:10" ht="15.75">
      <c r="A356" s="15"/>
      <c r="B356" s="29"/>
      <c r="C356" s="15"/>
      <c r="D356" s="81"/>
      <c r="E356" s="64"/>
      <c r="F356" s="88"/>
      <c r="G356" s="29"/>
      <c r="H356" s="90"/>
      <c r="I356" s="91"/>
      <c r="J356" s="29"/>
    </row>
    <row r="357" spans="1:10" ht="15.75">
      <c r="A357" s="15"/>
      <c r="B357" s="29"/>
      <c r="C357" s="15"/>
      <c r="D357" s="81"/>
      <c r="E357" s="64"/>
      <c r="F357" s="88"/>
      <c r="G357" s="29"/>
      <c r="H357" s="90"/>
      <c r="I357" s="91"/>
      <c r="J357" s="29"/>
    </row>
    <row r="358" spans="1:10" ht="15.75">
      <c r="A358" s="15"/>
      <c r="B358" s="29"/>
      <c r="C358" s="15"/>
      <c r="D358" s="81"/>
      <c r="E358" s="64"/>
      <c r="F358" s="88"/>
      <c r="G358" s="29"/>
      <c r="H358" s="90"/>
      <c r="I358" s="91"/>
      <c r="J358" s="29"/>
    </row>
    <row r="359" spans="1:10" ht="15.75">
      <c r="A359" s="15"/>
      <c r="B359" s="29"/>
      <c r="C359" s="15"/>
      <c r="D359" s="81"/>
      <c r="E359" s="64"/>
      <c r="F359" s="88"/>
      <c r="G359" s="29"/>
      <c r="H359" s="90"/>
      <c r="I359" s="91"/>
      <c r="J359" s="29"/>
    </row>
    <row r="360" spans="1:10" ht="15.75">
      <c r="A360" s="15"/>
      <c r="B360" s="29"/>
      <c r="C360" s="15"/>
      <c r="D360" s="81"/>
      <c r="E360" s="64"/>
      <c r="F360" s="88"/>
      <c r="G360" s="29"/>
      <c r="H360" s="90"/>
      <c r="I360" s="91"/>
      <c r="J360" s="29"/>
    </row>
    <row r="361" spans="1:10" ht="15.75">
      <c r="A361" s="15"/>
      <c r="B361" s="29"/>
      <c r="C361" s="15"/>
      <c r="D361" s="81"/>
      <c r="E361" s="64"/>
      <c r="F361" s="88"/>
      <c r="G361" s="29"/>
      <c r="H361" s="90"/>
      <c r="I361" s="91"/>
      <c r="J361" s="29"/>
    </row>
    <row r="362" spans="1:10" ht="15.75">
      <c r="A362" s="15"/>
      <c r="B362" s="29"/>
      <c r="C362" s="15"/>
      <c r="D362" s="81"/>
      <c r="E362" s="64"/>
      <c r="F362" s="88"/>
      <c r="G362" s="29"/>
      <c r="H362" s="90"/>
      <c r="I362" s="91"/>
      <c r="J362" s="29"/>
    </row>
    <row r="363" spans="1:10" ht="15.75">
      <c r="A363" s="15"/>
      <c r="B363" s="29"/>
      <c r="C363" s="15"/>
      <c r="D363" s="81"/>
      <c r="E363" s="64"/>
      <c r="F363" s="88"/>
      <c r="G363" s="29"/>
      <c r="H363" s="90"/>
      <c r="I363" s="91"/>
      <c r="J363" s="29"/>
    </row>
    <row r="364" spans="1:10" ht="15.75">
      <c r="A364" s="15"/>
      <c r="B364" s="29"/>
      <c r="C364" s="15"/>
      <c r="D364" s="81"/>
      <c r="E364" s="64"/>
      <c r="F364" s="88"/>
      <c r="G364" s="29"/>
      <c r="H364" s="90"/>
      <c r="I364" s="91"/>
      <c r="J364" s="29"/>
    </row>
    <row r="365" spans="1:10" ht="15.75">
      <c r="A365" s="15"/>
      <c r="B365" s="29"/>
      <c r="C365" s="15"/>
      <c r="D365" s="81"/>
      <c r="E365" s="64"/>
      <c r="F365" s="88"/>
      <c r="G365" s="29"/>
      <c r="H365" s="90"/>
      <c r="I365" s="91"/>
      <c r="J365" s="29"/>
    </row>
    <row r="366" spans="1:10" ht="15.75">
      <c r="A366" s="15"/>
      <c r="B366" s="29"/>
      <c r="C366" s="15"/>
      <c r="D366" s="81"/>
      <c r="E366" s="64"/>
      <c r="F366" s="88"/>
      <c r="G366" s="29"/>
      <c r="H366" s="90"/>
      <c r="I366" s="91"/>
      <c r="J366" s="29"/>
    </row>
    <row r="367" spans="1:10" ht="15.75">
      <c r="A367" s="15"/>
      <c r="B367" s="29"/>
      <c r="C367" s="15"/>
      <c r="D367" s="81"/>
      <c r="E367" s="64"/>
      <c r="F367" s="88"/>
      <c r="G367" s="29"/>
      <c r="H367" s="90"/>
      <c r="I367" s="91"/>
      <c r="J367" s="29"/>
    </row>
    <row r="368" spans="1:10" ht="15.75">
      <c r="A368" s="15"/>
      <c r="B368" s="29"/>
      <c r="C368" s="15"/>
      <c r="D368" s="81"/>
      <c r="E368" s="64"/>
      <c r="F368" s="88"/>
      <c r="G368" s="29"/>
      <c r="H368" s="90"/>
      <c r="I368" s="91"/>
      <c r="J368" s="29"/>
    </row>
    <row r="369" spans="1:10" ht="15.75">
      <c r="A369" s="15"/>
      <c r="B369" s="29"/>
      <c r="C369" s="15"/>
      <c r="D369" s="81"/>
      <c r="E369" s="64"/>
      <c r="F369" s="88"/>
      <c r="G369" s="29"/>
      <c r="H369" s="90"/>
      <c r="I369" s="91"/>
      <c r="J369" s="29"/>
    </row>
    <row r="370" spans="1:10" ht="15.75">
      <c r="A370" s="15"/>
      <c r="B370" s="29"/>
      <c r="C370" s="15"/>
      <c r="D370" s="81"/>
      <c r="E370" s="64"/>
      <c r="F370" s="88"/>
      <c r="G370" s="29"/>
      <c r="H370" s="90"/>
      <c r="I370" s="91"/>
      <c r="J370" s="29"/>
    </row>
    <row r="371" spans="1:10" ht="15.75">
      <c r="A371" s="15"/>
      <c r="B371" s="29"/>
      <c r="C371" s="15"/>
      <c r="D371" s="81"/>
      <c r="E371" s="64"/>
      <c r="F371" s="88"/>
      <c r="G371" s="29"/>
      <c r="H371" s="90"/>
      <c r="I371" s="91"/>
      <c r="J371" s="29"/>
    </row>
    <row r="372" spans="1:10" ht="15.75">
      <c r="A372" s="15"/>
      <c r="B372" s="29"/>
      <c r="C372" s="15"/>
      <c r="D372" s="81"/>
      <c r="E372" s="64"/>
      <c r="F372" s="88"/>
      <c r="G372" s="29"/>
      <c r="H372" s="90"/>
      <c r="I372" s="91"/>
      <c r="J372" s="29"/>
    </row>
    <row r="373" spans="1:10" ht="15.75">
      <c r="A373" s="15"/>
      <c r="B373" s="29"/>
      <c r="C373" s="15"/>
      <c r="D373" s="81"/>
      <c r="E373" s="64"/>
      <c r="F373" s="88"/>
      <c r="G373" s="29"/>
      <c r="H373" s="90"/>
      <c r="I373" s="91"/>
      <c r="J373" s="29"/>
    </row>
    <row r="374" spans="1:10" ht="15.75">
      <c r="A374" s="15"/>
      <c r="B374" s="29"/>
      <c r="C374" s="15"/>
      <c r="D374" s="81"/>
      <c r="E374" s="64"/>
      <c r="F374" s="88"/>
      <c r="G374" s="29"/>
      <c r="H374" s="90"/>
      <c r="I374" s="91"/>
      <c r="J374" s="29"/>
    </row>
    <row r="375" spans="1:10" ht="15.75">
      <c r="A375" s="15"/>
      <c r="B375" s="29"/>
      <c r="C375" s="15"/>
      <c r="D375" s="81"/>
      <c r="E375" s="64"/>
      <c r="F375" s="88"/>
      <c r="G375" s="29"/>
      <c r="H375" s="90"/>
      <c r="I375" s="91"/>
      <c r="J375" s="29"/>
    </row>
    <row r="376" spans="1:10" ht="15.75">
      <c r="A376" s="15"/>
      <c r="B376" s="29"/>
      <c r="C376" s="15"/>
      <c r="D376" s="81"/>
      <c r="E376" s="64"/>
      <c r="F376" s="88"/>
      <c r="G376" s="29"/>
      <c r="H376" s="90"/>
      <c r="I376" s="91"/>
      <c r="J376" s="29"/>
    </row>
    <row r="377" spans="1:10" ht="15.75">
      <c r="A377" s="15"/>
      <c r="B377" s="29"/>
      <c r="C377" s="15"/>
      <c r="D377" s="81"/>
      <c r="E377" s="64"/>
      <c r="F377" s="88"/>
      <c r="G377" s="29"/>
      <c r="H377" s="90"/>
      <c r="I377" s="91"/>
      <c r="J377" s="29"/>
    </row>
    <row r="378" spans="1:10" ht="15.75">
      <c r="A378" s="15"/>
      <c r="B378" s="29"/>
      <c r="C378" s="15"/>
      <c r="D378" s="81"/>
      <c r="E378" s="64"/>
      <c r="F378" s="88"/>
      <c r="G378" s="29"/>
      <c r="H378" s="90"/>
      <c r="I378" s="91"/>
      <c r="J378" s="29"/>
    </row>
    <row r="379" spans="1:10" ht="15.75">
      <c r="A379" s="15"/>
      <c r="B379" s="29"/>
      <c r="C379" s="15"/>
      <c r="D379" s="81"/>
      <c r="E379" s="64"/>
      <c r="F379" s="88"/>
      <c r="G379" s="29"/>
      <c r="H379" s="90"/>
      <c r="I379" s="91"/>
      <c r="J379" s="29"/>
    </row>
    <row r="380" spans="1:10" ht="15.75">
      <c r="A380" s="15"/>
      <c r="B380" s="29"/>
      <c r="C380" s="15"/>
      <c r="D380" s="81"/>
      <c r="E380" s="64"/>
      <c r="F380" s="88"/>
      <c r="G380" s="29"/>
      <c r="H380" s="90"/>
      <c r="I380" s="91"/>
      <c r="J380" s="29"/>
    </row>
    <row r="381" spans="1:10" ht="15.75">
      <c r="A381" s="15"/>
      <c r="B381" s="29"/>
      <c r="C381" s="15"/>
      <c r="D381" s="81"/>
      <c r="E381" s="64"/>
      <c r="F381" s="88"/>
      <c r="G381" s="29"/>
      <c r="H381" s="90"/>
      <c r="I381" s="91"/>
      <c r="J381" s="29"/>
    </row>
    <row r="382" spans="1:10" ht="15.75">
      <c r="A382" s="15"/>
      <c r="B382" s="29"/>
      <c r="C382" s="15"/>
      <c r="D382" s="81"/>
      <c r="E382" s="64"/>
      <c r="F382" s="88"/>
      <c r="G382" s="29"/>
      <c r="H382" s="90"/>
      <c r="I382" s="91"/>
      <c r="J382" s="29"/>
    </row>
    <row r="383" spans="1:10" ht="15.75">
      <c r="A383" s="15"/>
      <c r="B383" s="29"/>
      <c r="C383" s="15"/>
      <c r="D383" s="81"/>
      <c r="E383" s="64"/>
      <c r="F383" s="88"/>
      <c r="G383" s="29"/>
      <c r="H383" s="90"/>
      <c r="I383" s="91"/>
      <c r="J383" s="29"/>
    </row>
    <row r="384" spans="1:10" ht="15.75">
      <c r="A384" s="15"/>
      <c r="B384" s="29"/>
      <c r="C384" s="15"/>
      <c r="D384" s="81"/>
      <c r="E384" s="64"/>
      <c r="F384" s="88"/>
      <c r="G384" s="29"/>
      <c r="H384" s="90"/>
      <c r="I384" s="91"/>
      <c r="J384" s="29"/>
    </row>
    <row r="385" spans="1:10" ht="15.75">
      <c r="A385" s="15"/>
      <c r="B385" s="29"/>
      <c r="C385" s="15"/>
      <c r="D385" s="81"/>
      <c r="E385" s="64"/>
      <c r="F385" s="88"/>
      <c r="G385" s="29"/>
      <c r="H385" s="90"/>
      <c r="I385" s="91"/>
      <c r="J385" s="29"/>
    </row>
    <row r="386" spans="1:10" ht="15.75">
      <c r="A386" s="15"/>
      <c r="B386" s="29"/>
      <c r="C386" s="15"/>
      <c r="D386" s="81"/>
      <c r="E386" s="64"/>
      <c r="F386" s="88"/>
      <c r="G386" s="29"/>
      <c r="H386" s="90"/>
      <c r="I386" s="91"/>
      <c r="J386" s="29"/>
    </row>
    <row r="387" spans="1:10" ht="15.75">
      <c r="A387" s="15"/>
      <c r="B387" s="29"/>
      <c r="C387" s="15"/>
      <c r="D387" s="81"/>
      <c r="E387" s="64"/>
      <c r="F387" s="88"/>
      <c r="G387" s="29"/>
      <c r="H387" s="90"/>
      <c r="I387" s="91"/>
      <c r="J387" s="29"/>
    </row>
    <row r="388" spans="1:10" ht="15.75">
      <c r="A388" s="15"/>
      <c r="B388" s="29"/>
      <c r="C388" s="15"/>
      <c r="D388" s="81"/>
      <c r="E388" s="64"/>
      <c r="F388" s="88"/>
      <c r="G388" s="29"/>
      <c r="H388" s="90"/>
      <c r="I388" s="91"/>
      <c r="J388" s="29"/>
    </row>
    <row r="389" spans="1:10" ht="15.75">
      <c r="A389" s="15"/>
      <c r="B389" s="29"/>
      <c r="C389" s="15"/>
      <c r="D389" s="81"/>
      <c r="E389" s="64"/>
      <c r="F389" s="88"/>
      <c r="G389" s="29"/>
      <c r="H389" s="90"/>
      <c r="I389" s="91"/>
      <c r="J389" s="29"/>
    </row>
    <row r="390" spans="1:10" ht="15.75">
      <c r="A390" s="15"/>
      <c r="B390" s="29"/>
      <c r="C390" s="15"/>
      <c r="D390" s="81"/>
      <c r="E390" s="64"/>
      <c r="F390" s="88"/>
      <c r="G390" s="29"/>
      <c r="H390" s="90"/>
      <c r="I390" s="91"/>
      <c r="J390" s="29"/>
    </row>
    <row r="391" spans="1:10" ht="15.75">
      <c r="A391" s="15"/>
      <c r="B391" s="29"/>
      <c r="C391" s="15"/>
      <c r="D391" s="81"/>
      <c r="E391" s="64"/>
      <c r="F391" s="88"/>
      <c r="G391" s="29"/>
      <c r="H391" s="90"/>
      <c r="I391" s="91"/>
      <c r="J391" s="29"/>
    </row>
    <row r="392" spans="1:10" ht="15.75">
      <c r="A392" s="15"/>
      <c r="B392" s="29"/>
      <c r="C392" s="15"/>
      <c r="D392" s="81"/>
      <c r="E392" s="64"/>
      <c r="F392" s="88"/>
      <c r="G392" s="29"/>
      <c r="H392" s="90"/>
      <c r="I392" s="91"/>
      <c r="J392" s="29"/>
    </row>
    <row r="393" spans="1:10" ht="15.75">
      <c r="A393" s="15"/>
      <c r="B393" s="29"/>
      <c r="C393" s="15"/>
      <c r="D393" s="81"/>
      <c r="E393" s="64"/>
      <c r="F393" s="88"/>
      <c r="G393" s="29"/>
      <c r="H393" s="90"/>
      <c r="I393" s="91"/>
      <c r="J393" s="29"/>
    </row>
    <row r="394" spans="1:10" ht="15.75">
      <c r="A394" s="15"/>
      <c r="B394" s="29"/>
      <c r="C394" s="15"/>
      <c r="D394" s="81"/>
      <c r="E394" s="64"/>
      <c r="F394" s="88"/>
      <c r="G394" s="29"/>
      <c r="H394" s="90"/>
      <c r="I394" s="91"/>
      <c r="J394" s="29"/>
    </row>
    <row r="395" spans="1:10" ht="15.75">
      <c r="A395" s="15"/>
      <c r="B395" s="29"/>
      <c r="C395" s="15"/>
      <c r="D395" s="81"/>
      <c r="E395" s="64"/>
      <c r="F395" s="88"/>
      <c r="G395" s="29"/>
      <c r="H395" s="90"/>
      <c r="I395" s="91"/>
      <c r="J395" s="29"/>
    </row>
    <row r="396" spans="1:10" ht="15.75">
      <c r="A396" s="15"/>
      <c r="B396" s="29"/>
      <c r="C396" s="15"/>
      <c r="D396" s="81"/>
      <c r="E396" s="64"/>
      <c r="F396" s="88"/>
      <c r="G396" s="29"/>
      <c r="H396" s="90"/>
      <c r="I396" s="91"/>
      <c r="J396" s="29"/>
    </row>
    <row r="397" spans="1:10" ht="15.75">
      <c r="A397" s="15"/>
      <c r="B397" s="29"/>
      <c r="C397" s="15"/>
      <c r="D397" s="81"/>
      <c r="E397" s="64"/>
      <c r="F397" s="88"/>
      <c r="G397" s="29"/>
      <c r="H397" s="90"/>
      <c r="I397" s="91"/>
      <c r="J397" s="29"/>
    </row>
    <row r="398" spans="1:10" ht="15.75">
      <c r="A398" s="15"/>
      <c r="B398" s="29"/>
      <c r="C398" s="15"/>
      <c r="D398" s="81"/>
      <c r="E398" s="64"/>
      <c r="F398" s="88"/>
      <c r="G398" s="29"/>
      <c r="H398" s="90"/>
      <c r="I398" s="91"/>
      <c r="J398" s="29"/>
    </row>
    <row r="399" spans="1:10" ht="15.75">
      <c r="A399" s="15"/>
      <c r="B399" s="29"/>
      <c r="C399" s="15"/>
      <c r="D399" s="81"/>
      <c r="E399" s="64"/>
      <c r="F399" s="88"/>
      <c r="G399" s="29"/>
      <c r="H399" s="90"/>
      <c r="I399" s="91"/>
      <c r="J399" s="29"/>
    </row>
    <row r="400" spans="1:10" ht="15.75">
      <c r="A400" s="15"/>
      <c r="B400" s="29"/>
      <c r="C400" s="15"/>
      <c r="D400" s="81"/>
      <c r="E400" s="64"/>
      <c r="F400" s="88"/>
      <c r="G400" s="29"/>
      <c r="H400" s="90"/>
      <c r="I400" s="91"/>
      <c r="J400" s="29"/>
    </row>
    <row r="401" spans="1:10" ht="15.75">
      <c r="A401" s="15"/>
      <c r="B401" s="29"/>
      <c r="C401" s="15"/>
      <c r="D401" s="81"/>
      <c r="E401" s="64"/>
      <c r="F401" s="88"/>
      <c r="G401" s="29"/>
      <c r="H401" s="90"/>
      <c r="I401" s="91"/>
      <c r="J401" s="29"/>
    </row>
    <row r="402" spans="1:10" ht="15.75">
      <c r="A402" s="15"/>
      <c r="B402" s="29"/>
      <c r="C402" s="15"/>
      <c r="D402" s="81"/>
      <c r="E402" s="64"/>
      <c r="F402" s="88"/>
      <c r="G402" s="29"/>
      <c r="H402" s="90"/>
      <c r="I402" s="91"/>
      <c r="J402" s="29"/>
    </row>
    <row r="403" spans="1:10" ht="15.75">
      <c r="A403" s="15"/>
      <c r="B403" s="29"/>
      <c r="C403" s="15"/>
      <c r="D403" s="81"/>
      <c r="E403" s="64"/>
      <c r="F403" s="88"/>
      <c r="G403" s="29"/>
      <c r="H403" s="90"/>
      <c r="I403" s="91"/>
      <c r="J403" s="29"/>
    </row>
    <row r="404" spans="1:10" ht="15.75">
      <c r="A404" s="15"/>
      <c r="B404" s="29"/>
      <c r="C404" s="15"/>
      <c r="D404" s="81"/>
      <c r="E404" s="64"/>
      <c r="F404" s="88"/>
      <c r="G404" s="29"/>
      <c r="H404" s="90"/>
      <c r="I404" s="91"/>
      <c r="J404" s="29"/>
    </row>
    <row r="405" spans="1:10" ht="15.75">
      <c r="A405" s="15"/>
      <c r="B405" s="29"/>
      <c r="C405" s="15"/>
      <c r="D405" s="81"/>
      <c r="E405" s="64"/>
      <c r="F405" s="88"/>
      <c r="G405" s="29"/>
      <c r="H405" s="90"/>
      <c r="I405" s="91"/>
      <c r="J405" s="29"/>
    </row>
    <row r="406" spans="1:10" ht="15.75">
      <c r="A406" s="15"/>
      <c r="B406" s="29"/>
      <c r="C406" s="15"/>
      <c r="D406" s="81"/>
      <c r="E406" s="64"/>
      <c r="F406" s="88"/>
      <c r="G406" s="29"/>
      <c r="H406" s="90"/>
      <c r="I406" s="91"/>
      <c r="J406" s="29"/>
    </row>
    <row r="407" spans="1:10" ht="15.75">
      <c r="A407" s="15"/>
      <c r="B407" s="29"/>
      <c r="C407" s="15"/>
      <c r="D407" s="81"/>
      <c r="E407" s="64"/>
      <c r="F407" s="88"/>
      <c r="G407" s="29"/>
      <c r="H407" s="90"/>
      <c r="I407" s="91"/>
      <c r="J407" s="29"/>
    </row>
    <row r="408" spans="1:10" ht="15.75">
      <c r="A408" s="15"/>
      <c r="B408" s="29"/>
      <c r="C408" s="15"/>
      <c r="D408" s="81"/>
      <c r="E408" s="64"/>
      <c r="F408" s="88"/>
      <c r="G408" s="29"/>
      <c r="H408" s="90"/>
      <c r="I408" s="91"/>
      <c r="J408" s="29"/>
    </row>
    <row r="409" spans="1:10" ht="15.75">
      <c r="A409" s="15"/>
      <c r="B409" s="29"/>
      <c r="C409" s="15"/>
      <c r="D409" s="81"/>
      <c r="E409" s="64"/>
      <c r="F409" s="88"/>
      <c r="G409" s="29"/>
      <c r="H409" s="90"/>
      <c r="I409" s="91"/>
      <c r="J409" s="29"/>
    </row>
    <row r="410" spans="1:10" ht="15.75">
      <c r="A410" s="15"/>
      <c r="B410" s="29"/>
      <c r="C410" s="15"/>
      <c r="D410" s="81"/>
      <c r="E410" s="64"/>
      <c r="F410" s="88"/>
      <c r="G410" s="29"/>
      <c r="H410" s="90"/>
      <c r="I410" s="91"/>
      <c r="J410" s="29"/>
    </row>
    <row r="411" spans="1:10" ht="15.75">
      <c r="A411" s="15"/>
      <c r="B411" s="29"/>
      <c r="C411" s="15"/>
      <c r="D411" s="81"/>
      <c r="E411" s="64"/>
      <c r="F411" s="88"/>
      <c r="G411" s="29"/>
      <c r="H411" s="90"/>
      <c r="I411" s="91"/>
      <c r="J411" s="29"/>
    </row>
    <row r="412" spans="1:10" ht="15.75">
      <c r="A412" s="15"/>
      <c r="B412" s="29"/>
      <c r="C412" s="15"/>
      <c r="D412" s="81"/>
      <c r="E412" s="64"/>
      <c r="F412" s="88"/>
      <c r="G412" s="29"/>
      <c r="H412" s="90"/>
      <c r="I412" s="91"/>
      <c r="J412" s="29"/>
    </row>
    <row r="413" spans="1:10" ht="15.75">
      <c r="A413" s="15"/>
      <c r="B413" s="29"/>
      <c r="C413" s="15"/>
      <c r="D413" s="81"/>
      <c r="E413" s="64"/>
      <c r="F413" s="88"/>
      <c r="G413" s="29"/>
      <c r="H413" s="90"/>
      <c r="I413" s="91"/>
      <c r="J413" s="29"/>
    </row>
    <row r="414" spans="1:10" ht="15.75">
      <c r="A414" s="15"/>
      <c r="B414" s="29"/>
      <c r="C414" s="15"/>
      <c r="D414" s="81"/>
      <c r="E414" s="64"/>
      <c r="F414" s="88"/>
      <c r="G414" s="29"/>
      <c r="H414" s="90"/>
      <c r="I414" s="91"/>
      <c r="J414" s="29"/>
    </row>
    <row r="415" spans="1:10" ht="15.75">
      <c r="A415" s="15"/>
      <c r="B415" s="29"/>
      <c r="C415" s="15"/>
      <c r="D415" s="81"/>
      <c r="E415" s="64"/>
      <c r="F415" s="88"/>
      <c r="G415" s="29"/>
      <c r="H415" s="90"/>
      <c r="I415" s="91"/>
      <c r="J415" s="29"/>
    </row>
    <row r="416" spans="1:10" ht="15.75">
      <c r="A416" s="15"/>
      <c r="B416" s="29"/>
      <c r="C416" s="15"/>
      <c r="D416" s="81"/>
      <c r="E416" s="64"/>
      <c r="F416" s="88"/>
      <c r="G416" s="29"/>
      <c r="H416" s="90"/>
      <c r="I416" s="91"/>
      <c r="J416" s="29"/>
    </row>
    <row r="417" spans="1:10" ht="15.75">
      <c r="A417" s="15"/>
      <c r="B417" s="29"/>
      <c r="C417" s="15"/>
      <c r="D417" s="81"/>
      <c r="E417" s="64"/>
      <c r="F417" s="88"/>
      <c r="G417" s="29"/>
      <c r="H417" s="90"/>
      <c r="I417" s="91"/>
      <c r="J417" s="29"/>
    </row>
    <row r="418" spans="1:10" ht="15.75">
      <c r="A418" s="15"/>
      <c r="B418" s="29"/>
      <c r="C418" s="15"/>
      <c r="D418" s="81"/>
      <c r="E418" s="64"/>
      <c r="F418" s="88"/>
      <c r="G418" s="29"/>
      <c r="H418" s="90"/>
      <c r="I418" s="91"/>
      <c r="J418" s="29"/>
    </row>
    <row r="419" spans="1:10" ht="15.75">
      <c r="A419" s="15"/>
      <c r="B419" s="29"/>
      <c r="C419" s="15"/>
      <c r="D419" s="81"/>
      <c r="E419" s="64"/>
      <c r="F419" s="88"/>
      <c r="G419" s="29"/>
      <c r="H419" s="90"/>
      <c r="I419" s="91"/>
      <c r="J419" s="29"/>
    </row>
    <row r="420" spans="1:10" ht="15.75">
      <c r="A420" s="15"/>
      <c r="B420" s="29"/>
      <c r="C420" s="15"/>
      <c r="D420" s="81"/>
      <c r="E420" s="64"/>
      <c r="F420" s="88"/>
      <c r="G420" s="29"/>
      <c r="H420" s="90"/>
      <c r="I420" s="91"/>
      <c r="J420" s="29"/>
    </row>
    <row r="421" spans="1:10" ht="15.75">
      <c r="A421" s="15"/>
      <c r="B421" s="29"/>
      <c r="C421" s="15"/>
      <c r="D421" s="81"/>
      <c r="E421" s="64"/>
      <c r="F421" s="88"/>
      <c r="G421" s="29"/>
      <c r="H421" s="90"/>
      <c r="I421" s="91"/>
      <c r="J421" s="29"/>
    </row>
    <row r="422" spans="1:10" ht="15.75">
      <c r="A422" s="15"/>
      <c r="B422" s="29"/>
      <c r="C422" s="15"/>
      <c r="D422" s="81"/>
      <c r="E422" s="64"/>
      <c r="F422" s="88"/>
      <c r="G422" s="29"/>
      <c r="H422" s="90"/>
      <c r="I422" s="91"/>
      <c r="J422" s="29"/>
    </row>
    <row r="423" spans="1:10" ht="15.75">
      <c r="A423" s="15"/>
      <c r="B423" s="29"/>
      <c r="C423" s="15"/>
      <c r="D423" s="81"/>
      <c r="E423" s="64"/>
      <c r="F423" s="88"/>
      <c r="G423" s="29"/>
      <c r="H423" s="90"/>
      <c r="I423" s="91"/>
      <c r="J423" s="29"/>
    </row>
    <row r="424" spans="1:10" ht="15.75">
      <c r="A424" s="15"/>
      <c r="B424" s="29"/>
      <c r="C424" s="15"/>
      <c r="D424" s="81"/>
      <c r="E424" s="64"/>
      <c r="F424" s="88"/>
      <c r="G424" s="29"/>
      <c r="H424" s="90"/>
      <c r="I424" s="91"/>
      <c r="J424" s="29"/>
    </row>
    <row r="425" spans="1:10" ht="15.75">
      <c r="A425" s="15"/>
      <c r="B425" s="29"/>
      <c r="C425" s="15"/>
      <c r="D425" s="81"/>
      <c r="E425" s="64"/>
      <c r="F425" s="88"/>
      <c r="G425" s="29"/>
      <c r="H425" s="90"/>
      <c r="I425" s="91"/>
      <c r="J425" s="29"/>
    </row>
    <row r="426" spans="1:10" ht="15.75">
      <c r="A426" s="15"/>
      <c r="B426" s="29"/>
      <c r="C426" s="15"/>
      <c r="D426" s="81"/>
      <c r="E426" s="64"/>
      <c r="F426" s="88"/>
      <c r="G426" s="29"/>
      <c r="H426" s="90"/>
      <c r="I426" s="91"/>
      <c r="J426" s="29"/>
    </row>
    <row r="427" spans="1:10" ht="15.75">
      <c r="A427" s="15"/>
      <c r="B427" s="29"/>
      <c r="C427" s="15"/>
      <c r="D427" s="81"/>
      <c r="E427" s="64"/>
      <c r="F427" s="88"/>
      <c r="G427" s="29"/>
      <c r="H427" s="90"/>
      <c r="I427" s="91"/>
      <c r="J427" s="29"/>
    </row>
    <row r="428" spans="1:10" ht="15.75">
      <c r="A428" s="15"/>
      <c r="B428" s="29"/>
      <c r="C428" s="15"/>
      <c r="D428" s="81"/>
      <c r="E428" s="64"/>
      <c r="F428" s="88"/>
      <c r="G428" s="29"/>
      <c r="H428" s="90"/>
      <c r="I428" s="91"/>
      <c r="J428" s="29"/>
    </row>
    <row r="429" spans="1:10" ht="15.75">
      <c r="A429" s="15"/>
      <c r="B429" s="29"/>
      <c r="C429" s="15"/>
      <c r="D429" s="81"/>
      <c r="E429" s="64"/>
      <c r="F429" s="88"/>
      <c r="G429" s="29"/>
      <c r="H429" s="90"/>
      <c r="I429" s="91"/>
      <c r="J429" s="29"/>
    </row>
    <row r="430" spans="1:10" ht="15.75">
      <c r="A430" s="15"/>
      <c r="B430" s="29"/>
      <c r="C430" s="15"/>
      <c r="D430" s="81"/>
      <c r="E430" s="64"/>
      <c r="F430" s="88"/>
      <c r="G430" s="29"/>
      <c r="H430" s="90"/>
      <c r="I430" s="91"/>
      <c r="J430" s="29"/>
    </row>
    <row r="431" spans="1:10" ht="15.75">
      <c r="A431" s="15"/>
      <c r="B431" s="29"/>
      <c r="C431" s="29"/>
      <c r="D431" s="58"/>
      <c r="E431" s="64"/>
      <c r="F431" s="88"/>
      <c r="G431" s="29"/>
      <c r="H431" s="90"/>
      <c r="I431" s="91"/>
      <c r="J431" s="29"/>
    </row>
    <row r="432" spans="1:10" ht="15.75">
      <c r="A432" s="15"/>
      <c r="B432" s="29"/>
      <c r="C432" s="15"/>
      <c r="D432" s="81"/>
      <c r="E432" s="64"/>
      <c r="F432" s="88"/>
      <c r="G432" s="29"/>
      <c r="H432" s="90"/>
      <c r="I432" s="91"/>
      <c r="J432" s="29"/>
    </row>
    <row r="433" spans="1:10" ht="15.75">
      <c r="A433" s="15"/>
      <c r="B433" s="29"/>
      <c r="C433" s="15"/>
      <c r="D433" s="81"/>
      <c r="E433" s="64"/>
      <c r="F433" s="88"/>
      <c r="G433" s="29"/>
      <c r="H433" s="90"/>
      <c r="I433" s="91"/>
      <c r="J433" s="29"/>
    </row>
    <row r="434" spans="1:10" ht="15.75">
      <c r="A434" s="15"/>
      <c r="B434" s="29"/>
      <c r="C434" s="15"/>
      <c r="D434" s="81"/>
      <c r="E434" s="64"/>
      <c r="F434" s="88"/>
      <c r="G434" s="29"/>
      <c r="H434" s="90"/>
      <c r="I434" s="91"/>
      <c r="J434" s="29"/>
    </row>
    <row r="435" spans="1:10" ht="15.75">
      <c r="A435" s="15"/>
      <c r="B435" s="29"/>
      <c r="C435" s="15"/>
      <c r="D435" s="81"/>
      <c r="E435" s="64"/>
      <c r="F435" s="88"/>
      <c r="G435" s="29"/>
      <c r="H435" s="90"/>
      <c r="I435" s="91"/>
      <c r="J435" s="29"/>
    </row>
    <row r="436" spans="1:10" ht="15.75">
      <c r="A436" s="15"/>
      <c r="B436" s="29"/>
      <c r="C436" s="15"/>
      <c r="D436" s="81"/>
      <c r="E436" s="64"/>
      <c r="F436" s="88"/>
      <c r="G436" s="29"/>
      <c r="H436" s="90"/>
      <c r="I436" s="91"/>
      <c r="J436" s="29"/>
    </row>
    <row r="437" spans="1:10" ht="15.75">
      <c r="A437" s="15"/>
      <c r="B437" s="29"/>
      <c r="C437" s="15"/>
      <c r="D437" s="58"/>
      <c r="E437" s="64"/>
      <c r="F437" s="88"/>
      <c r="G437" s="29"/>
      <c r="H437" s="90"/>
      <c r="I437" s="91"/>
      <c r="J437" s="29"/>
    </row>
    <row r="438" spans="1:10" ht="15.75">
      <c r="A438" s="15"/>
      <c r="B438" s="29"/>
      <c r="C438" s="15"/>
      <c r="D438" s="58"/>
      <c r="E438" s="64"/>
      <c r="F438" s="88"/>
      <c r="G438" s="29"/>
      <c r="H438" s="90"/>
      <c r="I438" s="91"/>
      <c r="J438" s="29"/>
    </row>
    <row r="439" spans="1:10" ht="15.75">
      <c r="A439" s="15"/>
      <c r="B439" s="29"/>
      <c r="C439" s="29"/>
      <c r="D439" s="58"/>
      <c r="E439" s="64"/>
      <c r="F439" s="88"/>
      <c r="G439" s="29"/>
      <c r="H439" s="90"/>
      <c r="I439" s="91"/>
      <c r="J439" s="29"/>
    </row>
    <row r="440" spans="1:10" ht="15.75">
      <c r="A440" s="15"/>
      <c r="B440" s="29"/>
      <c r="C440" s="29"/>
      <c r="D440" s="58"/>
      <c r="E440" s="64"/>
      <c r="F440" s="88"/>
      <c r="G440" s="29"/>
      <c r="H440" s="90"/>
      <c r="I440" s="91"/>
      <c r="J440" s="29"/>
    </row>
    <row r="441" spans="1:10" ht="15.75">
      <c r="A441" s="15"/>
      <c r="B441" s="29"/>
      <c r="C441" s="29"/>
      <c r="D441" s="58"/>
      <c r="E441" s="64"/>
      <c r="F441" s="88"/>
      <c r="G441" s="29"/>
      <c r="H441" s="90"/>
      <c r="I441" s="91"/>
      <c r="J441" s="29"/>
    </row>
    <row r="442" spans="1:10" ht="15.75">
      <c r="A442" s="15"/>
      <c r="B442" s="29"/>
      <c r="C442" s="29"/>
      <c r="D442" s="58"/>
      <c r="E442" s="64"/>
      <c r="F442" s="88"/>
      <c r="G442" s="29"/>
      <c r="H442" s="90"/>
      <c r="I442" s="91"/>
      <c r="J442" s="29"/>
    </row>
    <row r="443" spans="1:10" ht="15.75">
      <c r="C443" s="92"/>
      <c r="D443" s="93"/>
      <c r="E443" s="93"/>
      <c r="F443" s="87"/>
      <c r="G443" s="93"/>
      <c r="H443" s="94"/>
      <c r="I443" s="95"/>
    </row>
  </sheetData>
  <mergeCells count="2">
    <mergeCell ref="B1:C1"/>
    <mergeCell ref="A2:J2"/>
  </mergeCells>
  <dataValidations count="11">
    <dataValidation allowBlank="1" showInputMessage="1" showErrorMessage="1" promptTitle="Write Section code" prompt="Select Section Code from the list._x000a__x000a_Leave blank, if same as per Challan (Applicable from A.Y. 2014-15)_x000a__x000a_-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14 IX65514 ST65514 ACP65514 AML65514 AWH65514 BGD65514 BPZ65514 BZV65514 CJR65514 CTN65514 DDJ65514 DNF65514 DXB65514 EGX65514 EQT65514 FAP65514 FKL65514 FUH65514 GED65514 GNZ65514 GXV65514 HHR65514 HRN65514 IBJ65514 ILF65514 IVB65514 JEX65514 JOT65514 JYP65514 KIL65514 KSH65514 LCD65514 LLZ65514 LVV65514 MFR65514 MPN65514 MZJ65514 NJF65514 NTB65514 OCX65514 OMT65514 OWP65514 PGL65514 PQH65514 QAD65514 QJZ65514 QTV65514 RDR65514 RNN65514 RXJ65514 SHF65514 SRB65514 TAX65514 TKT65514 TUP65514 UEL65514 UOH65514 UYD65514 VHZ65514 VRV65514 WBR65514 WLN65514 WVJ65514 B131050 IX131050 ST131050 ACP131050 AML131050 AWH131050 BGD131050 BPZ131050 BZV131050 CJR131050 CTN131050 DDJ131050 DNF131050 DXB131050 EGX131050 EQT131050 FAP131050 FKL131050 FUH131050 GED131050 GNZ131050 GXV131050 HHR131050 HRN131050 IBJ131050 ILF131050 IVB131050 JEX131050 JOT131050 JYP131050 KIL131050 KSH131050 LCD131050 LLZ131050 LVV131050 MFR131050 MPN131050 MZJ131050 NJF131050 NTB131050 OCX131050 OMT131050 OWP131050 PGL131050 PQH131050 QAD131050 QJZ131050 QTV131050 RDR131050 RNN131050 RXJ131050 SHF131050 SRB131050 TAX131050 TKT131050 TUP131050 UEL131050 UOH131050 UYD131050 VHZ131050 VRV131050 WBR131050 WLN131050 WVJ131050 B196586 IX196586 ST196586 ACP196586 AML196586 AWH196586 BGD196586 BPZ196586 BZV196586 CJR196586 CTN196586 DDJ196586 DNF196586 DXB196586 EGX196586 EQT196586 FAP196586 FKL196586 FUH196586 GED196586 GNZ196586 GXV196586 HHR196586 HRN196586 IBJ196586 ILF196586 IVB196586 JEX196586 JOT196586 JYP196586 KIL196586 KSH196586 LCD196586 LLZ196586 LVV196586 MFR196586 MPN196586 MZJ196586 NJF196586 NTB196586 OCX196586 OMT196586 OWP196586 PGL196586 PQH196586 QAD196586 QJZ196586 QTV196586 RDR196586 RNN196586 RXJ196586 SHF196586 SRB196586 TAX196586 TKT196586 TUP196586 UEL196586 UOH196586 UYD196586 VHZ196586 VRV196586 WBR196586 WLN196586 WVJ196586 B262122 IX262122 ST262122 ACP262122 AML262122 AWH262122 BGD262122 BPZ262122 BZV262122 CJR262122 CTN262122 DDJ262122 DNF262122 DXB262122 EGX262122 EQT262122 FAP262122 FKL262122 FUH262122 GED262122 GNZ262122 GXV262122 HHR262122 HRN262122 IBJ262122 ILF262122 IVB262122 JEX262122 JOT262122 JYP262122 KIL262122 KSH262122 LCD262122 LLZ262122 LVV262122 MFR262122 MPN262122 MZJ262122 NJF262122 NTB262122 OCX262122 OMT262122 OWP262122 PGL262122 PQH262122 QAD262122 QJZ262122 QTV262122 RDR262122 RNN262122 RXJ262122 SHF262122 SRB262122 TAX262122 TKT262122 TUP262122 UEL262122 UOH262122 UYD262122 VHZ262122 VRV262122 WBR262122 WLN262122 WVJ262122 B327658 IX327658 ST327658 ACP327658 AML327658 AWH327658 BGD327658 BPZ327658 BZV327658 CJR327658 CTN327658 DDJ327658 DNF327658 DXB327658 EGX327658 EQT327658 FAP327658 FKL327658 FUH327658 GED327658 GNZ327658 GXV327658 HHR327658 HRN327658 IBJ327658 ILF327658 IVB327658 JEX327658 JOT327658 JYP327658 KIL327658 KSH327658 LCD327658 LLZ327658 LVV327658 MFR327658 MPN327658 MZJ327658 NJF327658 NTB327658 OCX327658 OMT327658 OWP327658 PGL327658 PQH327658 QAD327658 QJZ327658 QTV327658 RDR327658 RNN327658 RXJ327658 SHF327658 SRB327658 TAX327658 TKT327658 TUP327658 UEL327658 UOH327658 UYD327658 VHZ327658 VRV327658 WBR327658 WLN327658 WVJ327658 B393194 IX393194 ST393194 ACP393194 AML393194 AWH393194 BGD393194 BPZ393194 BZV393194 CJR393194 CTN393194 DDJ393194 DNF393194 DXB393194 EGX393194 EQT393194 FAP393194 FKL393194 FUH393194 GED393194 GNZ393194 GXV393194 HHR393194 HRN393194 IBJ393194 ILF393194 IVB393194 JEX393194 JOT393194 JYP393194 KIL393194 KSH393194 LCD393194 LLZ393194 LVV393194 MFR393194 MPN393194 MZJ393194 NJF393194 NTB393194 OCX393194 OMT393194 OWP393194 PGL393194 PQH393194 QAD393194 QJZ393194 QTV393194 RDR393194 RNN393194 RXJ393194 SHF393194 SRB393194 TAX393194 TKT393194 TUP393194 UEL393194 UOH393194 UYD393194 VHZ393194 VRV393194 WBR393194 WLN393194 WVJ393194 B458730 IX458730 ST458730 ACP458730 AML458730 AWH458730 BGD458730 BPZ458730 BZV458730 CJR458730 CTN458730 DDJ458730 DNF458730 DXB458730 EGX458730 EQT458730 FAP458730 FKL458730 FUH458730 GED458730 GNZ458730 GXV458730 HHR458730 HRN458730 IBJ458730 ILF458730 IVB458730 JEX458730 JOT458730 JYP458730 KIL458730 KSH458730 LCD458730 LLZ458730 LVV458730 MFR458730 MPN458730 MZJ458730 NJF458730 NTB458730 OCX458730 OMT458730 OWP458730 PGL458730 PQH458730 QAD458730 QJZ458730 QTV458730 RDR458730 RNN458730 RXJ458730 SHF458730 SRB458730 TAX458730 TKT458730 TUP458730 UEL458730 UOH458730 UYD458730 VHZ458730 VRV458730 WBR458730 WLN458730 WVJ458730 B524266 IX524266 ST524266 ACP524266 AML524266 AWH524266 BGD524266 BPZ524266 BZV524266 CJR524266 CTN524266 DDJ524266 DNF524266 DXB524266 EGX524266 EQT524266 FAP524266 FKL524266 FUH524266 GED524266 GNZ524266 GXV524266 HHR524266 HRN524266 IBJ524266 ILF524266 IVB524266 JEX524266 JOT524266 JYP524266 KIL524266 KSH524266 LCD524266 LLZ524266 LVV524266 MFR524266 MPN524266 MZJ524266 NJF524266 NTB524266 OCX524266 OMT524266 OWP524266 PGL524266 PQH524266 QAD524266 QJZ524266 QTV524266 RDR524266 RNN524266 RXJ524266 SHF524266 SRB524266 TAX524266 TKT524266 TUP524266 UEL524266 UOH524266 UYD524266 VHZ524266 VRV524266 WBR524266 WLN524266 WVJ524266 B589802 IX589802 ST589802 ACP589802 AML589802 AWH589802 BGD589802 BPZ589802 BZV589802 CJR589802 CTN589802 DDJ589802 DNF589802 DXB589802 EGX589802 EQT589802 FAP589802 FKL589802 FUH589802 GED589802 GNZ589802 GXV589802 HHR589802 HRN589802 IBJ589802 ILF589802 IVB589802 JEX589802 JOT589802 JYP589802 KIL589802 KSH589802 LCD589802 LLZ589802 LVV589802 MFR589802 MPN589802 MZJ589802 NJF589802 NTB589802 OCX589802 OMT589802 OWP589802 PGL589802 PQH589802 QAD589802 QJZ589802 QTV589802 RDR589802 RNN589802 RXJ589802 SHF589802 SRB589802 TAX589802 TKT589802 TUP589802 UEL589802 UOH589802 UYD589802 VHZ589802 VRV589802 WBR589802 WLN589802 WVJ589802 B655338 IX655338 ST655338 ACP655338 AML655338 AWH655338 BGD655338 BPZ655338 BZV655338 CJR655338 CTN655338 DDJ655338 DNF655338 DXB655338 EGX655338 EQT655338 FAP655338 FKL655338 FUH655338 GED655338 GNZ655338 GXV655338 HHR655338 HRN655338 IBJ655338 ILF655338 IVB655338 JEX655338 JOT655338 JYP655338 KIL655338 KSH655338 LCD655338 LLZ655338 LVV655338 MFR655338 MPN655338 MZJ655338 NJF655338 NTB655338 OCX655338 OMT655338 OWP655338 PGL655338 PQH655338 QAD655338 QJZ655338 QTV655338 RDR655338 RNN655338 RXJ655338 SHF655338 SRB655338 TAX655338 TKT655338 TUP655338 UEL655338 UOH655338 UYD655338 VHZ655338 VRV655338 WBR655338 WLN655338 WVJ655338 B720874 IX720874 ST720874 ACP720874 AML720874 AWH720874 BGD720874 BPZ720874 BZV720874 CJR720874 CTN720874 DDJ720874 DNF720874 DXB720874 EGX720874 EQT720874 FAP720874 FKL720874 FUH720874 GED720874 GNZ720874 GXV720874 HHR720874 HRN720874 IBJ720874 ILF720874 IVB720874 JEX720874 JOT720874 JYP720874 KIL720874 KSH720874 LCD720874 LLZ720874 LVV720874 MFR720874 MPN720874 MZJ720874 NJF720874 NTB720874 OCX720874 OMT720874 OWP720874 PGL720874 PQH720874 QAD720874 QJZ720874 QTV720874 RDR720874 RNN720874 RXJ720874 SHF720874 SRB720874 TAX720874 TKT720874 TUP720874 UEL720874 UOH720874 UYD720874 VHZ720874 VRV720874 WBR720874 WLN720874 WVJ720874 B786410 IX786410 ST786410 ACP786410 AML786410 AWH786410 BGD786410 BPZ786410 BZV786410 CJR786410 CTN786410 DDJ786410 DNF786410 DXB786410 EGX786410 EQT786410 FAP786410 FKL786410 FUH786410 GED786410 GNZ786410 GXV786410 HHR786410 HRN786410 IBJ786410 ILF786410 IVB786410 JEX786410 JOT786410 JYP786410 KIL786410 KSH786410 LCD786410 LLZ786410 LVV786410 MFR786410 MPN786410 MZJ786410 NJF786410 NTB786410 OCX786410 OMT786410 OWP786410 PGL786410 PQH786410 QAD786410 QJZ786410 QTV786410 RDR786410 RNN786410 RXJ786410 SHF786410 SRB786410 TAX786410 TKT786410 TUP786410 UEL786410 UOH786410 UYD786410 VHZ786410 VRV786410 WBR786410 WLN786410 WVJ786410 B851946 IX851946 ST851946 ACP851946 AML851946 AWH851946 BGD851946 BPZ851946 BZV851946 CJR851946 CTN851946 DDJ851946 DNF851946 DXB851946 EGX851946 EQT851946 FAP851946 FKL851946 FUH851946 GED851946 GNZ851946 GXV851946 HHR851946 HRN851946 IBJ851946 ILF851946 IVB851946 JEX851946 JOT851946 JYP851946 KIL851946 KSH851946 LCD851946 LLZ851946 LVV851946 MFR851946 MPN851946 MZJ851946 NJF851946 NTB851946 OCX851946 OMT851946 OWP851946 PGL851946 PQH851946 QAD851946 QJZ851946 QTV851946 RDR851946 RNN851946 RXJ851946 SHF851946 SRB851946 TAX851946 TKT851946 TUP851946 UEL851946 UOH851946 UYD851946 VHZ851946 VRV851946 WBR851946 WLN851946 WVJ851946 B917482 IX917482 ST917482 ACP917482 AML917482 AWH917482 BGD917482 BPZ917482 BZV917482 CJR917482 CTN917482 DDJ917482 DNF917482 DXB917482 EGX917482 EQT917482 FAP917482 FKL917482 FUH917482 GED917482 GNZ917482 GXV917482 HHR917482 HRN917482 IBJ917482 ILF917482 IVB917482 JEX917482 JOT917482 JYP917482 KIL917482 KSH917482 LCD917482 LLZ917482 LVV917482 MFR917482 MPN917482 MZJ917482 NJF917482 NTB917482 OCX917482 OMT917482 OWP917482 PGL917482 PQH917482 QAD917482 QJZ917482 QTV917482 RDR917482 RNN917482 RXJ917482 SHF917482 SRB917482 TAX917482 TKT917482 TUP917482 UEL917482 UOH917482 UYD917482 VHZ917482 VRV917482 WBR917482 WLN917482 WVJ917482 B983018 IX983018 ST983018 ACP983018 AML983018 AWH983018 BGD983018 BPZ983018 BZV983018 CJR983018 CTN983018 DDJ983018 DNF983018 DXB983018 EGX983018 EQT983018 FAP983018 FKL983018 FUH983018 GED983018 GNZ983018 GXV983018 HHR983018 HRN983018 IBJ983018 ILF983018 IVB983018 JEX983018 JOT983018 JYP983018 KIL983018 KSH983018 LCD983018 LLZ983018 LVV983018 MFR983018 MPN983018 MZJ983018 NJF983018 NTB983018 OCX983018 OMT983018 OWP983018 PGL983018 PQH983018 QAD983018 QJZ983018 QTV983018 RDR983018 RNN983018 RXJ983018 SHF983018 SRB983018 TAX983018 TKT983018 TUP983018 UEL983018 UOH983018 UYD983018 VHZ983018 VRV983018 WBR983018 WLN983018 WVJ983018" xr:uid="{00000000-0002-0000-0400-000000000000}"/>
    <dataValidation allowBlank="1" showInputMessage="1" showErrorMessage="1" promptTitle="PAN No." prompt="A Valid 10 Digit PAN._x000a__x000a_No spaces in between._x000a__x000a_                         - SAG Infotech"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14 JA65514 SW65514 ACS65514 AMO65514 AWK65514 BGG65514 BQC65514 BZY65514 CJU65514 CTQ65514 DDM65514 DNI65514 DXE65514 EHA65514 EQW65514 FAS65514 FKO65514 FUK65514 GEG65514 GOC65514 GXY65514 HHU65514 HRQ65514 IBM65514 ILI65514 IVE65514 JFA65514 JOW65514 JYS65514 KIO65514 KSK65514 LCG65514 LMC65514 LVY65514 MFU65514 MPQ65514 MZM65514 NJI65514 NTE65514 ODA65514 OMW65514 OWS65514 PGO65514 PQK65514 QAG65514 QKC65514 QTY65514 RDU65514 RNQ65514 RXM65514 SHI65514 SRE65514 TBA65514 TKW65514 TUS65514 UEO65514 UOK65514 UYG65514 VIC65514 VRY65514 WBU65514 WLQ65514 WVM65514 E131050 JA131050 SW131050 ACS131050 AMO131050 AWK131050 BGG131050 BQC131050 BZY131050 CJU131050 CTQ131050 DDM131050 DNI131050 DXE131050 EHA131050 EQW131050 FAS131050 FKO131050 FUK131050 GEG131050 GOC131050 GXY131050 HHU131050 HRQ131050 IBM131050 ILI131050 IVE131050 JFA131050 JOW131050 JYS131050 KIO131050 KSK131050 LCG131050 LMC131050 LVY131050 MFU131050 MPQ131050 MZM131050 NJI131050 NTE131050 ODA131050 OMW131050 OWS131050 PGO131050 PQK131050 QAG131050 QKC131050 QTY131050 RDU131050 RNQ131050 RXM131050 SHI131050 SRE131050 TBA131050 TKW131050 TUS131050 UEO131050 UOK131050 UYG131050 VIC131050 VRY131050 WBU131050 WLQ131050 WVM131050 E196586 JA196586 SW196586 ACS196586 AMO196586 AWK196586 BGG196586 BQC196586 BZY196586 CJU196586 CTQ196586 DDM196586 DNI196586 DXE196586 EHA196586 EQW196586 FAS196586 FKO196586 FUK196586 GEG196586 GOC196586 GXY196586 HHU196586 HRQ196586 IBM196586 ILI196586 IVE196586 JFA196586 JOW196586 JYS196586 KIO196586 KSK196586 LCG196586 LMC196586 LVY196586 MFU196586 MPQ196586 MZM196586 NJI196586 NTE196586 ODA196586 OMW196586 OWS196586 PGO196586 PQK196586 QAG196586 QKC196586 QTY196586 RDU196586 RNQ196586 RXM196586 SHI196586 SRE196586 TBA196586 TKW196586 TUS196586 UEO196586 UOK196586 UYG196586 VIC196586 VRY196586 WBU196586 WLQ196586 WVM196586 E262122 JA262122 SW262122 ACS262122 AMO262122 AWK262122 BGG262122 BQC262122 BZY262122 CJU262122 CTQ262122 DDM262122 DNI262122 DXE262122 EHA262122 EQW262122 FAS262122 FKO262122 FUK262122 GEG262122 GOC262122 GXY262122 HHU262122 HRQ262122 IBM262122 ILI262122 IVE262122 JFA262122 JOW262122 JYS262122 KIO262122 KSK262122 LCG262122 LMC262122 LVY262122 MFU262122 MPQ262122 MZM262122 NJI262122 NTE262122 ODA262122 OMW262122 OWS262122 PGO262122 PQK262122 QAG262122 QKC262122 QTY262122 RDU262122 RNQ262122 RXM262122 SHI262122 SRE262122 TBA262122 TKW262122 TUS262122 UEO262122 UOK262122 UYG262122 VIC262122 VRY262122 WBU262122 WLQ262122 WVM262122 E327658 JA327658 SW327658 ACS327658 AMO327658 AWK327658 BGG327658 BQC327658 BZY327658 CJU327658 CTQ327658 DDM327658 DNI327658 DXE327658 EHA327658 EQW327658 FAS327658 FKO327658 FUK327658 GEG327658 GOC327658 GXY327658 HHU327658 HRQ327658 IBM327658 ILI327658 IVE327658 JFA327658 JOW327658 JYS327658 KIO327658 KSK327658 LCG327658 LMC327658 LVY327658 MFU327658 MPQ327658 MZM327658 NJI327658 NTE327658 ODA327658 OMW327658 OWS327658 PGO327658 PQK327658 QAG327658 QKC327658 QTY327658 RDU327658 RNQ327658 RXM327658 SHI327658 SRE327658 TBA327658 TKW327658 TUS327658 UEO327658 UOK327658 UYG327658 VIC327658 VRY327658 WBU327658 WLQ327658 WVM327658 E393194 JA393194 SW393194 ACS393194 AMO393194 AWK393194 BGG393194 BQC393194 BZY393194 CJU393194 CTQ393194 DDM393194 DNI393194 DXE393194 EHA393194 EQW393194 FAS393194 FKO393194 FUK393194 GEG393194 GOC393194 GXY393194 HHU393194 HRQ393194 IBM393194 ILI393194 IVE393194 JFA393194 JOW393194 JYS393194 KIO393194 KSK393194 LCG393194 LMC393194 LVY393194 MFU393194 MPQ393194 MZM393194 NJI393194 NTE393194 ODA393194 OMW393194 OWS393194 PGO393194 PQK393194 QAG393194 QKC393194 QTY393194 RDU393194 RNQ393194 RXM393194 SHI393194 SRE393194 TBA393194 TKW393194 TUS393194 UEO393194 UOK393194 UYG393194 VIC393194 VRY393194 WBU393194 WLQ393194 WVM393194 E458730 JA458730 SW458730 ACS458730 AMO458730 AWK458730 BGG458730 BQC458730 BZY458730 CJU458730 CTQ458730 DDM458730 DNI458730 DXE458730 EHA458730 EQW458730 FAS458730 FKO458730 FUK458730 GEG458730 GOC458730 GXY458730 HHU458730 HRQ458730 IBM458730 ILI458730 IVE458730 JFA458730 JOW458730 JYS458730 KIO458730 KSK458730 LCG458730 LMC458730 LVY458730 MFU458730 MPQ458730 MZM458730 NJI458730 NTE458730 ODA458730 OMW458730 OWS458730 PGO458730 PQK458730 QAG458730 QKC458730 QTY458730 RDU458730 RNQ458730 RXM458730 SHI458730 SRE458730 TBA458730 TKW458730 TUS458730 UEO458730 UOK458730 UYG458730 VIC458730 VRY458730 WBU458730 WLQ458730 WVM458730 E524266 JA524266 SW524266 ACS524266 AMO524266 AWK524266 BGG524266 BQC524266 BZY524266 CJU524266 CTQ524266 DDM524266 DNI524266 DXE524266 EHA524266 EQW524266 FAS524266 FKO524266 FUK524266 GEG524266 GOC524266 GXY524266 HHU524266 HRQ524266 IBM524266 ILI524266 IVE524266 JFA524266 JOW524266 JYS524266 KIO524266 KSK524266 LCG524266 LMC524266 LVY524266 MFU524266 MPQ524266 MZM524266 NJI524266 NTE524266 ODA524266 OMW524266 OWS524266 PGO524266 PQK524266 QAG524266 QKC524266 QTY524266 RDU524266 RNQ524266 RXM524266 SHI524266 SRE524266 TBA524266 TKW524266 TUS524266 UEO524266 UOK524266 UYG524266 VIC524266 VRY524266 WBU524266 WLQ524266 WVM524266 E589802 JA589802 SW589802 ACS589802 AMO589802 AWK589802 BGG589802 BQC589802 BZY589802 CJU589802 CTQ589802 DDM589802 DNI589802 DXE589802 EHA589802 EQW589802 FAS589802 FKO589802 FUK589802 GEG589802 GOC589802 GXY589802 HHU589802 HRQ589802 IBM589802 ILI589802 IVE589802 JFA589802 JOW589802 JYS589802 KIO589802 KSK589802 LCG589802 LMC589802 LVY589802 MFU589802 MPQ589802 MZM589802 NJI589802 NTE589802 ODA589802 OMW589802 OWS589802 PGO589802 PQK589802 QAG589802 QKC589802 QTY589802 RDU589802 RNQ589802 RXM589802 SHI589802 SRE589802 TBA589802 TKW589802 TUS589802 UEO589802 UOK589802 UYG589802 VIC589802 VRY589802 WBU589802 WLQ589802 WVM589802 E655338 JA655338 SW655338 ACS655338 AMO655338 AWK655338 BGG655338 BQC655338 BZY655338 CJU655338 CTQ655338 DDM655338 DNI655338 DXE655338 EHA655338 EQW655338 FAS655338 FKO655338 FUK655338 GEG655338 GOC655338 GXY655338 HHU655338 HRQ655338 IBM655338 ILI655338 IVE655338 JFA655338 JOW655338 JYS655338 KIO655338 KSK655338 LCG655338 LMC655338 LVY655338 MFU655338 MPQ655338 MZM655338 NJI655338 NTE655338 ODA655338 OMW655338 OWS655338 PGO655338 PQK655338 QAG655338 QKC655338 QTY655338 RDU655338 RNQ655338 RXM655338 SHI655338 SRE655338 TBA655338 TKW655338 TUS655338 UEO655338 UOK655338 UYG655338 VIC655338 VRY655338 WBU655338 WLQ655338 WVM655338 E720874 JA720874 SW720874 ACS720874 AMO720874 AWK720874 BGG720874 BQC720874 BZY720874 CJU720874 CTQ720874 DDM720874 DNI720874 DXE720874 EHA720874 EQW720874 FAS720874 FKO720874 FUK720874 GEG720874 GOC720874 GXY720874 HHU720874 HRQ720874 IBM720874 ILI720874 IVE720874 JFA720874 JOW720874 JYS720874 KIO720874 KSK720874 LCG720874 LMC720874 LVY720874 MFU720874 MPQ720874 MZM720874 NJI720874 NTE720874 ODA720874 OMW720874 OWS720874 PGO720874 PQK720874 QAG720874 QKC720874 QTY720874 RDU720874 RNQ720874 RXM720874 SHI720874 SRE720874 TBA720874 TKW720874 TUS720874 UEO720874 UOK720874 UYG720874 VIC720874 VRY720874 WBU720874 WLQ720874 WVM720874 E786410 JA786410 SW786410 ACS786410 AMO786410 AWK786410 BGG786410 BQC786410 BZY786410 CJU786410 CTQ786410 DDM786410 DNI786410 DXE786410 EHA786410 EQW786410 FAS786410 FKO786410 FUK786410 GEG786410 GOC786410 GXY786410 HHU786410 HRQ786410 IBM786410 ILI786410 IVE786410 JFA786410 JOW786410 JYS786410 KIO786410 KSK786410 LCG786410 LMC786410 LVY786410 MFU786410 MPQ786410 MZM786410 NJI786410 NTE786410 ODA786410 OMW786410 OWS786410 PGO786410 PQK786410 QAG786410 QKC786410 QTY786410 RDU786410 RNQ786410 RXM786410 SHI786410 SRE786410 TBA786410 TKW786410 TUS786410 UEO786410 UOK786410 UYG786410 VIC786410 VRY786410 WBU786410 WLQ786410 WVM786410 E851946 JA851946 SW851946 ACS851946 AMO851946 AWK851946 BGG851946 BQC851946 BZY851946 CJU851946 CTQ851946 DDM851946 DNI851946 DXE851946 EHA851946 EQW851946 FAS851946 FKO851946 FUK851946 GEG851946 GOC851946 GXY851946 HHU851946 HRQ851946 IBM851946 ILI851946 IVE851946 JFA851946 JOW851946 JYS851946 KIO851946 KSK851946 LCG851946 LMC851946 LVY851946 MFU851946 MPQ851946 MZM851946 NJI851946 NTE851946 ODA851946 OMW851946 OWS851946 PGO851946 PQK851946 QAG851946 QKC851946 QTY851946 RDU851946 RNQ851946 RXM851946 SHI851946 SRE851946 TBA851946 TKW851946 TUS851946 UEO851946 UOK851946 UYG851946 VIC851946 VRY851946 WBU851946 WLQ851946 WVM851946 E917482 JA917482 SW917482 ACS917482 AMO917482 AWK917482 BGG917482 BQC917482 BZY917482 CJU917482 CTQ917482 DDM917482 DNI917482 DXE917482 EHA917482 EQW917482 FAS917482 FKO917482 FUK917482 GEG917482 GOC917482 GXY917482 HHU917482 HRQ917482 IBM917482 ILI917482 IVE917482 JFA917482 JOW917482 JYS917482 KIO917482 KSK917482 LCG917482 LMC917482 LVY917482 MFU917482 MPQ917482 MZM917482 NJI917482 NTE917482 ODA917482 OMW917482 OWS917482 PGO917482 PQK917482 QAG917482 QKC917482 QTY917482 RDU917482 RNQ917482 RXM917482 SHI917482 SRE917482 TBA917482 TKW917482 TUS917482 UEO917482 UOK917482 UYG917482 VIC917482 VRY917482 WBU917482 WLQ917482 WVM917482 E983018 JA983018 SW983018 ACS983018 AMO983018 AWK983018 BGG983018 BQC983018 BZY983018 CJU983018 CTQ983018 DDM983018 DNI983018 DXE983018 EHA983018 EQW983018 FAS983018 FKO983018 FUK983018 GEG983018 GOC983018 GXY983018 HHU983018 HRQ983018 IBM983018 ILI983018 IVE983018 JFA983018 JOW983018 JYS983018 KIO983018 KSK983018 LCG983018 LMC983018 LVY983018 MFU983018 MPQ983018 MZM983018 NJI983018 NTE983018 ODA983018 OMW983018 OWS983018 PGO983018 PQK983018 QAG983018 QKC983018 QTY983018 RDU983018 RNQ983018 RXM983018 SHI983018 SRE983018 TBA983018 TKW983018 TUS983018 UEO983018 UOK983018 UYG983018 VIC983018 VRY983018 WBU983018 WLQ983018 WVM983018" xr:uid="{00000000-0002-0000-0400-000001000000}"/>
    <dataValidation allowBlank="1" showInputMessage="1" showErrorMessage="1" promptTitle="Amount" prompt="DO NOT enter comma(,) _x000a_Only two digits after decimal_x000a_Do not use Currency symbol_x000a__x000a_e.g. 10000.20_x000a_       34000.00_x000a_                                  - SAG Infotech" sqref="F3 I3 JB3 JE3 SX3 TA3 ACT3 ACW3 AMP3 AMS3 AWL3 AWO3 BGH3 BGK3 BQD3 BQG3 BZZ3 CAC3 CJV3 CJY3 CTR3 CTU3 DDN3 DDQ3 DNJ3 DNM3 DXF3 DXI3 EHB3 EHE3 EQX3 ERA3 FAT3 FAW3 FKP3 FKS3 FUL3 FUO3 GEH3 GEK3 GOD3 GOG3 GXZ3 GYC3 HHV3 HHY3 HRR3 HRU3 IBN3 IBQ3 ILJ3 ILM3 IVF3 IVI3 JFB3 JFE3 JOX3 JPA3 JYT3 JYW3 KIP3 KIS3 KSL3 KSO3 LCH3 LCK3 LMD3 LMG3 LVZ3 LWC3 MFV3 MFY3 MPR3 MPU3 MZN3 MZQ3 NJJ3 NJM3 NTF3 NTI3 ODB3 ODE3 OMX3 ONA3 OWT3 OWW3 PGP3 PGS3 PQL3 PQO3 QAH3 QAK3 QKD3 QKG3 QTZ3 QUC3 RDV3 RDY3 RNR3 RNU3 RXN3 RXQ3 SHJ3 SHM3 SRF3 SRI3 TBB3 TBE3 TKX3 TLA3 TUT3 TUW3 UEP3 UES3 UOL3 UOO3 UYH3 UYK3 VID3 VIG3 VRZ3 VSC3 WBV3 WBY3 WLR3 WLU3 WVN3 WVQ3 F65514 I65514 JB65514 JE65514 SX65514 TA65514 ACT65514 ACW65514 AMP65514 AMS65514 AWL65514 AWO65514 BGH65514 BGK65514 BQD65514 BQG65514 BZZ65514 CAC65514 CJV65514 CJY65514 CTR65514 CTU65514 DDN65514 DDQ65514 DNJ65514 DNM65514 DXF65514 DXI65514 EHB65514 EHE65514 EQX65514 ERA65514 FAT65514 FAW65514 FKP65514 FKS65514 FUL65514 FUO65514 GEH65514 GEK65514 GOD65514 GOG65514 GXZ65514 GYC65514 HHV65514 HHY65514 HRR65514 HRU65514 IBN65514 IBQ65514 ILJ65514 ILM65514 IVF65514 IVI65514 JFB65514 JFE65514 JOX65514 JPA65514 JYT65514 JYW65514 KIP65514 KIS65514 KSL65514 KSO65514 LCH65514 LCK65514 LMD65514 LMG65514 LVZ65514 LWC65514 MFV65514 MFY65514 MPR65514 MPU65514 MZN65514 MZQ65514 NJJ65514 NJM65514 NTF65514 NTI65514 ODB65514 ODE65514 OMX65514 ONA65514 OWT65514 OWW65514 PGP65514 PGS65514 PQL65514 PQO65514 QAH65514 QAK65514 QKD65514 QKG65514 QTZ65514 QUC65514 RDV65514 RDY65514 RNR65514 RNU65514 RXN65514 RXQ65514 SHJ65514 SHM65514 SRF65514 SRI65514 TBB65514 TBE65514 TKX65514 TLA65514 TUT65514 TUW65514 UEP65514 UES65514 UOL65514 UOO65514 UYH65514 UYK65514 VID65514 VIG65514 VRZ65514 VSC65514 WBV65514 WBY65514 WLR65514 WLU65514 WVN65514 WVQ65514 F131050 I131050 JB131050 JE131050 SX131050 TA131050 ACT131050 ACW131050 AMP131050 AMS131050 AWL131050 AWO131050 BGH131050 BGK131050 BQD131050 BQG131050 BZZ131050 CAC131050 CJV131050 CJY131050 CTR131050 CTU131050 DDN131050 DDQ131050 DNJ131050 DNM131050 DXF131050 DXI131050 EHB131050 EHE131050 EQX131050 ERA131050 FAT131050 FAW131050 FKP131050 FKS131050 FUL131050 FUO131050 GEH131050 GEK131050 GOD131050 GOG131050 GXZ131050 GYC131050 HHV131050 HHY131050 HRR131050 HRU131050 IBN131050 IBQ131050 ILJ131050 ILM131050 IVF131050 IVI131050 JFB131050 JFE131050 JOX131050 JPA131050 JYT131050 JYW131050 KIP131050 KIS131050 KSL131050 KSO131050 LCH131050 LCK131050 LMD131050 LMG131050 LVZ131050 LWC131050 MFV131050 MFY131050 MPR131050 MPU131050 MZN131050 MZQ131050 NJJ131050 NJM131050 NTF131050 NTI131050 ODB131050 ODE131050 OMX131050 ONA131050 OWT131050 OWW131050 PGP131050 PGS131050 PQL131050 PQO131050 QAH131050 QAK131050 QKD131050 QKG131050 QTZ131050 QUC131050 RDV131050 RDY131050 RNR131050 RNU131050 RXN131050 RXQ131050 SHJ131050 SHM131050 SRF131050 SRI131050 TBB131050 TBE131050 TKX131050 TLA131050 TUT131050 TUW131050 UEP131050 UES131050 UOL131050 UOO131050 UYH131050 UYK131050 VID131050 VIG131050 VRZ131050 VSC131050 WBV131050 WBY131050 WLR131050 WLU131050 WVN131050 WVQ131050 F196586 I196586 JB196586 JE196586 SX196586 TA196586 ACT196586 ACW196586 AMP196586 AMS196586 AWL196586 AWO196586 BGH196586 BGK196586 BQD196586 BQG196586 BZZ196586 CAC196586 CJV196586 CJY196586 CTR196586 CTU196586 DDN196586 DDQ196586 DNJ196586 DNM196586 DXF196586 DXI196586 EHB196586 EHE196586 EQX196586 ERA196586 FAT196586 FAW196586 FKP196586 FKS196586 FUL196586 FUO196586 GEH196586 GEK196586 GOD196586 GOG196586 GXZ196586 GYC196586 HHV196586 HHY196586 HRR196586 HRU196586 IBN196586 IBQ196586 ILJ196586 ILM196586 IVF196586 IVI196586 JFB196586 JFE196586 JOX196586 JPA196586 JYT196586 JYW196586 KIP196586 KIS196586 KSL196586 KSO196586 LCH196586 LCK196586 LMD196586 LMG196586 LVZ196586 LWC196586 MFV196586 MFY196586 MPR196586 MPU196586 MZN196586 MZQ196586 NJJ196586 NJM196586 NTF196586 NTI196586 ODB196586 ODE196586 OMX196586 ONA196586 OWT196586 OWW196586 PGP196586 PGS196586 PQL196586 PQO196586 QAH196586 QAK196586 QKD196586 QKG196586 QTZ196586 QUC196586 RDV196586 RDY196586 RNR196586 RNU196586 RXN196586 RXQ196586 SHJ196586 SHM196586 SRF196586 SRI196586 TBB196586 TBE196586 TKX196586 TLA196586 TUT196586 TUW196586 UEP196586 UES196586 UOL196586 UOO196586 UYH196586 UYK196586 VID196586 VIG196586 VRZ196586 VSC196586 WBV196586 WBY196586 WLR196586 WLU196586 WVN196586 WVQ196586 F262122 I262122 JB262122 JE262122 SX262122 TA262122 ACT262122 ACW262122 AMP262122 AMS262122 AWL262122 AWO262122 BGH262122 BGK262122 BQD262122 BQG262122 BZZ262122 CAC262122 CJV262122 CJY262122 CTR262122 CTU262122 DDN262122 DDQ262122 DNJ262122 DNM262122 DXF262122 DXI262122 EHB262122 EHE262122 EQX262122 ERA262122 FAT262122 FAW262122 FKP262122 FKS262122 FUL262122 FUO262122 GEH262122 GEK262122 GOD262122 GOG262122 GXZ262122 GYC262122 HHV262122 HHY262122 HRR262122 HRU262122 IBN262122 IBQ262122 ILJ262122 ILM262122 IVF262122 IVI262122 JFB262122 JFE262122 JOX262122 JPA262122 JYT262122 JYW262122 KIP262122 KIS262122 KSL262122 KSO262122 LCH262122 LCK262122 LMD262122 LMG262122 LVZ262122 LWC262122 MFV262122 MFY262122 MPR262122 MPU262122 MZN262122 MZQ262122 NJJ262122 NJM262122 NTF262122 NTI262122 ODB262122 ODE262122 OMX262122 ONA262122 OWT262122 OWW262122 PGP262122 PGS262122 PQL262122 PQO262122 QAH262122 QAK262122 QKD262122 QKG262122 QTZ262122 QUC262122 RDV262122 RDY262122 RNR262122 RNU262122 RXN262122 RXQ262122 SHJ262122 SHM262122 SRF262122 SRI262122 TBB262122 TBE262122 TKX262122 TLA262122 TUT262122 TUW262122 UEP262122 UES262122 UOL262122 UOO262122 UYH262122 UYK262122 VID262122 VIG262122 VRZ262122 VSC262122 WBV262122 WBY262122 WLR262122 WLU262122 WVN262122 WVQ262122 F327658 I327658 JB327658 JE327658 SX327658 TA327658 ACT327658 ACW327658 AMP327658 AMS327658 AWL327658 AWO327658 BGH327658 BGK327658 BQD327658 BQG327658 BZZ327658 CAC327658 CJV327658 CJY327658 CTR327658 CTU327658 DDN327658 DDQ327658 DNJ327658 DNM327658 DXF327658 DXI327658 EHB327658 EHE327658 EQX327658 ERA327658 FAT327658 FAW327658 FKP327658 FKS327658 FUL327658 FUO327658 GEH327658 GEK327658 GOD327658 GOG327658 GXZ327658 GYC327658 HHV327658 HHY327658 HRR327658 HRU327658 IBN327658 IBQ327658 ILJ327658 ILM327658 IVF327658 IVI327658 JFB327658 JFE327658 JOX327658 JPA327658 JYT327658 JYW327658 KIP327658 KIS327658 KSL327658 KSO327658 LCH327658 LCK327658 LMD327658 LMG327658 LVZ327658 LWC327658 MFV327658 MFY327658 MPR327658 MPU327658 MZN327658 MZQ327658 NJJ327658 NJM327658 NTF327658 NTI327658 ODB327658 ODE327658 OMX327658 ONA327658 OWT327658 OWW327658 PGP327658 PGS327658 PQL327658 PQO327658 QAH327658 QAK327658 QKD327658 QKG327658 QTZ327658 QUC327658 RDV327658 RDY327658 RNR327658 RNU327658 RXN327658 RXQ327658 SHJ327658 SHM327658 SRF327658 SRI327658 TBB327658 TBE327658 TKX327658 TLA327658 TUT327658 TUW327658 UEP327658 UES327658 UOL327658 UOO327658 UYH327658 UYK327658 VID327658 VIG327658 VRZ327658 VSC327658 WBV327658 WBY327658 WLR327658 WLU327658 WVN327658 WVQ327658 F393194 I393194 JB393194 JE393194 SX393194 TA393194 ACT393194 ACW393194 AMP393194 AMS393194 AWL393194 AWO393194 BGH393194 BGK393194 BQD393194 BQG393194 BZZ393194 CAC393194 CJV393194 CJY393194 CTR393194 CTU393194 DDN393194 DDQ393194 DNJ393194 DNM393194 DXF393194 DXI393194 EHB393194 EHE393194 EQX393194 ERA393194 FAT393194 FAW393194 FKP393194 FKS393194 FUL393194 FUO393194 GEH393194 GEK393194 GOD393194 GOG393194 GXZ393194 GYC393194 HHV393194 HHY393194 HRR393194 HRU393194 IBN393194 IBQ393194 ILJ393194 ILM393194 IVF393194 IVI393194 JFB393194 JFE393194 JOX393194 JPA393194 JYT393194 JYW393194 KIP393194 KIS393194 KSL393194 KSO393194 LCH393194 LCK393194 LMD393194 LMG393194 LVZ393194 LWC393194 MFV393194 MFY393194 MPR393194 MPU393194 MZN393194 MZQ393194 NJJ393194 NJM393194 NTF393194 NTI393194 ODB393194 ODE393194 OMX393194 ONA393194 OWT393194 OWW393194 PGP393194 PGS393194 PQL393194 PQO393194 QAH393194 QAK393194 QKD393194 QKG393194 QTZ393194 QUC393194 RDV393194 RDY393194 RNR393194 RNU393194 RXN393194 RXQ393194 SHJ393194 SHM393194 SRF393194 SRI393194 TBB393194 TBE393194 TKX393194 TLA393194 TUT393194 TUW393194 UEP393194 UES393194 UOL393194 UOO393194 UYH393194 UYK393194 VID393194 VIG393194 VRZ393194 VSC393194 WBV393194 WBY393194 WLR393194 WLU393194 WVN393194 WVQ393194 F458730 I458730 JB458730 JE458730 SX458730 TA458730 ACT458730 ACW458730 AMP458730 AMS458730 AWL458730 AWO458730 BGH458730 BGK458730 BQD458730 BQG458730 BZZ458730 CAC458730 CJV458730 CJY458730 CTR458730 CTU458730 DDN458730 DDQ458730 DNJ458730 DNM458730 DXF458730 DXI458730 EHB458730 EHE458730 EQX458730 ERA458730 FAT458730 FAW458730 FKP458730 FKS458730 FUL458730 FUO458730 GEH458730 GEK458730 GOD458730 GOG458730 GXZ458730 GYC458730 HHV458730 HHY458730 HRR458730 HRU458730 IBN458730 IBQ458730 ILJ458730 ILM458730 IVF458730 IVI458730 JFB458730 JFE458730 JOX458730 JPA458730 JYT458730 JYW458730 KIP458730 KIS458730 KSL458730 KSO458730 LCH458730 LCK458730 LMD458730 LMG458730 LVZ458730 LWC458730 MFV458730 MFY458730 MPR458730 MPU458730 MZN458730 MZQ458730 NJJ458730 NJM458730 NTF458730 NTI458730 ODB458730 ODE458730 OMX458730 ONA458730 OWT458730 OWW458730 PGP458730 PGS458730 PQL458730 PQO458730 QAH458730 QAK458730 QKD458730 QKG458730 QTZ458730 QUC458730 RDV458730 RDY458730 RNR458730 RNU458730 RXN458730 RXQ458730 SHJ458730 SHM458730 SRF458730 SRI458730 TBB458730 TBE458730 TKX458730 TLA458730 TUT458730 TUW458730 UEP458730 UES458730 UOL458730 UOO458730 UYH458730 UYK458730 VID458730 VIG458730 VRZ458730 VSC458730 WBV458730 WBY458730 WLR458730 WLU458730 WVN458730 WVQ458730 F524266 I524266 JB524266 JE524266 SX524266 TA524266 ACT524266 ACW524266 AMP524266 AMS524266 AWL524266 AWO524266 BGH524266 BGK524266 BQD524266 BQG524266 BZZ524266 CAC524266 CJV524266 CJY524266 CTR524266 CTU524266 DDN524266 DDQ524266 DNJ524266 DNM524266 DXF524266 DXI524266 EHB524266 EHE524266 EQX524266 ERA524266 FAT524266 FAW524266 FKP524266 FKS524266 FUL524266 FUO524266 GEH524266 GEK524266 GOD524266 GOG524266 GXZ524266 GYC524266 HHV524266 HHY524266 HRR524266 HRU524266 IBN524266 IBQ524266 ILJ524266 ILM524266 IVF524266 IVI524266 JFB524266 JFE524266 JOX524266 JPA524266 JYT524266 JYW524266 KIP524266 KIS524266 KSL524266 KSO524266 LCH524266 LCK524266 LMD524266 LMG524266 LVZ524266 LWC524266 MFV524266 MFY524266 MPR524266 MPU524266 MZN524266 MZQ524266 NJJ524266 NJM524266 NTF524266 NTI524266 ODB524266 ODE524266 OMX524266 ONA524266 OWT524266 OWW524266 PGP524266 PGS524266 PQL524266 PQO524266 QAH524266 QAK524266 QKD524266 QKG524266 QTZ524266 QUC524266 RDV524266 RDY524266 RNR524266 RNU524266 RXN524266 RXQ524266 SHJ524266 SHM524266 SRF524266 SRI524266 TBB524266 TBE524266 TKX524266 TLA524266 TUT524266 TUW524266 UEP524266 UES524266 UOL524266 UOO524266 UYH524266 UYK524266 VID524266 VIG524266 VRZ524266 VSC524266 WBV524266 WBY524266 WLR524266 WLU524266 WVN524266 WVQ524266 F589802 I589802 JB589802 JE589802 SX589802 TA589802 ACT589802 ACW589802 AMP589802 AMS589802 AWL589802 AWO589802 BGH589802 BGK589802 BQD589802 BQG589802 BZZ589802 CAC589802 CJV589802 CJY589802 CTR589802 CTU589802 DDN589802 DDQ589802 DNJ589802 DNM589802 DXF589802 DXI589802 EHB589802 EHE589802 EQX589802 ERA589802 FAT589802 FAW589802 FKP589802 FKS589802 FUL589802 FUO589802 GEH589802 GEK589802 GOD589802 GOG589802 GXZ589802 GYC589802 HHV589802 HHY589802 HRR589802 HRU589802 IBN589802 IBQ589802 ILJ589802 ILM589802 IVF589802 IVI589802 JFB589802 JFE589802 JOX589802 JPA589802 JYT589802 JYW589802 KIP589802 KIS589802 KSL589802 KSO589802 LCH589802 LCK589802 LMD589802 LMG589802 LVZ589802 LWC589802 MFV589802 MFY589802 MPR589802 MPU589802 MZN589802 MZQ589802 NJJ589802 NJM589802 NTF589802 NTI589802 ODB589802 ODE589802 OMX589802 ONA589802 OWT589802 OWW589802 PGP589802 PGS589802 PQL589802 PQO589802 QAH589802 QAK589802 QKD589802 QKG589802 QTZ589802 QUC589802 RDV589802 RDY589802 RNR589802 RNU589802 RXN589802 RXQ589802 SHJ589802 SHM589802 SRF589802 SRI589802 TBB589802 TBE589802 TKX589802 TLA589802 TUT589802 TUW589802 UEP589802 UES589802 UOL589802 UOO589802 UYH589802 UYK589802 VID589802 VIG589802 VRZ589802 VSC589802 WBV589802 WBY589802 WLR589802 WLU589802 WVN589802 WVQ589802 F655338 I655338 JB655338 JE655338 SX655338 TA655338 ACT655338 ACW655338 AMP655338 AMS655338 AWL655338 AWO655338 BGH655338 BGK655338 BQD655338 BQG655338 BZZ655338 CAC655338 CJV655338 CJY655338 CTR655338 CTU655338 DDN655338 DDQ655338 DNJ655338 DNM655338 DXF655338 DXI655338 EHB655338 EHE655338 EQX655338 ERA655338 FAT655338 FAW655338 FKP655338 FKS655338 FUL655338 FUO655338 GEH655338 GEK655338 GOD655338 GOG655338 GXZ655338 GYC655338 HHV655338 HHY655338 HRR655338 HRU655338 IBN655338 IBQ655338 ILJ655338 ILM655338 IVF655338 IVI655338 JFB655338 JFE655338 JOX655338 JPA655338 JYT655338 JYW655338 KIP655338 KIS655338 KSL655338 KSO655338 LCH655338 LCK655338 LMD655338 LMG655338 LVZ655338 LWC655338 MFV655338 MFY655338 MPR655338 MPU655338 MZN655338 MZQ655338 NJJ655338 NJM655338 NTF655338 NTI655338 ODB655338 ODE655338 OMX655338 ONA655338 OWT655338 OWW655338 PGP655338 PGS655338 PQL655338 PQO655338 QAH655338 QAK655338 QKD655338 QKG655338 QTZ655338 QUC655338 RDV655338 RDY655338 RNR655338 RNU655338 RXN655338 RXQ655338 SHJ655338 SHM655338 SRF655338 SRI655338 TBB655338 TBE655338 TKX655338 TLA655338 TUT655338 TUW655338 UEP655338 UES655338 UOL655338 UOO655338 UYH655338 UYK655338 VID655338 VIG655338 VRZ655338 VSC655338 WBV655338 WBY655338 WLR655338 WLU655338 WVN655338 WVQ655338 F720874 I720874 JB720874 JE720874 SX720874 TA720874 ACT720874 ACW720874 AMP720874 AMS720874 AWL720874 AWO720874 BGH720874 BGK720874 BQD720874 BQG720874 BZZ720874 CAC720874 CJV720874 CJY720874 CTR720874 CTU720874 DDN720874 DDQ720874 DNJ720874 DNM720874 DXF720874 DXI720874 EHB720874 EHE720874 EQX720874 ERA720874 FAT720874 FAW720874 FKP720874 FKS720874 FUL720874 FUO720874 GEH720874 GEK720874 GOD720874 GOG720874 GXZ720874 GYC720874 HHV720874 HHY720874 HRR720874 HRU720874 IBN720874 IBQ720874 ILJ720874 ILM720874 IVF720874 IVI720874 JFB720874 JFE720874 JOX720874 JPA720874 JYT720874 JYW720874 KIP720874 KIS720874 KSL720874 KSO720874 LCH720874 LCK720874 LMD720874 LMG720874 LVZ720874 LWC720874 MFV720874 MFY720874 MPR720874 MPU720874 MZN720874 MZQ720874 NJJ720874 NJM720874 NTF720874 NTI720874 ODB720874 ODE720874 OMX720874 ONA720874 OWT720874 OWW720874 PGP720874 PGS720874 PQL720874 PQO720874 QAH720874 QAK720874 QKD720874 QKG720874 QTZ720874 QUC720874 RDV720874 RDY720874 RNR720874 RNU720874 RXN720874 RXQ720874 SHJ720874 SHM720874 SRF720874 SRI720874 TBB720874 TBE720874 TKX720874 TLA720874 TUT720874 TUW720874 UEP720874 UES720874 UOL720874 UOO720874 UYH720874 UYK720874 VID720874 VIG720874 VRZ720874 VSC720874 WBV720874 WBY720874 WLR720874 WLU720874 WVN720874 WVQ720874 F786410 I786410 JB786410 JE786410 SX786410 TA786410 ACT786410 ACW786410 AMP786410 AMS786410 AWL786410 AWO786410 BGH786410 BGK786410 BQD786410 BQG786410 BZZ786410 CAC786410 CJV786410 CJY786410 CTR786410 CTU786410 DDN786410 DDQ786410 DNJ786410 DNM786410 DXF786410 DXI786410 EHB786410 EHE786410 EQX786410 ERA786410 FAT786410 FAW786410 FKP786410 FKS786410 FUL786410 FUO786410 GEH786410 GEK786410 GOD786410 GOG786410 GXZ786410 GYC786410 HHV786410 HHY786410 HRR786410 HRU786410 IBN786410 IBQ786410 ILJ786410 ILM786410 IVF786410 IVI786410 JFB786410 JFE786410 JOX786410 JPA786410 JYT786410 JYW786410 KIP786410 KIS786410 KSL786410 KSO786410 LCH786410 LCK786410 LMD786410 LMG786410 LVZ786410 LWC786410 MFV786410 MFY786410 MPR786410 MPU786410 MZN786410 MZQ786410 NJJ786410 NJM786410 NTF786410 NTI786410 ODB786410 ODE786410 OMX786410 ONA786410 OWT786410 OWW786410 PGP786410 PGS786410 PQL786410 PQO786410 QAH786410 QAK786410 QKD786410 QKG786410 QTZ786410 QUC786410 RDV786410 RDY786410 RNR786410 RNU786410 RXN786410 RXQ786410 SHJ786410 SHM786410 SRF786410 SRI786410 TBB786410 TBE786410 TKX786410 TLA786410 TUT786410 TUW786410 UEP786410 UES786410 UOL786410 UOO786410 UYH786410 UYK786410 VID786410 VIG786410 VRZ786410 VSC786410 WBV786410 WBY786410 WLR786410 WLU786410 WVN786410 WVQ786410 F851946 I851946 JB851946 JE851946 SX851946 TA851946 ACT851946 ACW851946 AMP851946 AMS851946 AWL851946 AWO851946 BGH851946 BGK851946 BQD851946 BQG851946 BZZ851946 CAC851946 CJV851946 CJY851946 CTR851946 CTU851946 DDN851946 DDQ851946 DNJ851946 DNM851946 DXF851946 DXI851946 EHB851946 EHE851946 EQX851946 ERA851946 FAT851946 FAW851946 FKP851946 FKS851946 FUL851946 FUO851946 GEH851946 GEK851946 GOD851946 GOG851946 GXZ851946 GYC851946 HHV851946 HHY851946 HRR851946 HRU851946 IBN851946 IBQ851946 ILJ851946 ILM851946 IVF851946 IVI851946 JFB851946 JFE851946 JOX851946 JPA851946 JYT851946 JYW851946 KIP851946 KIS851946 KSL851946 KSO851946 LCH851946 LCK851946 LMD851946 LMG851946 LVZ851946 LWC851946 MFV851946 MFY851946 MPR851946 MPU851946 MZN851946 MZQ851946 NJJ851946 NJM851946 NTF851946 NTI851946 ODB851946 ODE851946 OMX851946 ONA851946 OWT851946 OWW851946 PGP851946 PGS851946 PQL851946 PQO851946 QAH851946 QAK851946 QKD851946 QKG851946 QTZ851946 QUC851946 RDV851946 RDY851946 RNR851946 RNU851946 RXN851946 RXQ851946 SHJ851946 SHM851946 SRF851946 SRI851946 TBB851946 TBE851946 TKX851946 TLA851946 TUT851946 TUW851946 UEP851946 UES851946 UOL851946 UOO851946 UYH851946 UYK851946 VID851946 VIG851946 VRZ851946 VSC851946 WBV851946 WBY851946 WLR851946 WLU851946 WVN851946 WVQ851946 F917482 I917482 JB917482 JE917482 SX917482 TA917482 ACT917482 ACW917482 AMP917482 AMS917482 AWL917482 AWO917482 BGH917482 BGK917482 BQD917482 BQG917482 BZZ917482 CAC917482 CJV917482 CJY917482 CTR917482 CTU917482 DDN917482 DDQ917482 DNJ917482 DNM917482 DXF917482 DXI917482 EHB917482 EHE917482 EQX917482 ERA917482 FAT917482 FAW917482 FKP917482 FKS917482 FUL917482 FUO917482 GEH917482 GEK917482 GOD917482 GOG917482 GXZ917482 GYC917482 HHV917482 HHY917482 HRR917482 HRU917482 IBN917482 IBQ917482 ILJ917482 ILM917482 IVF917482 IVI917482 JFB917482 JFE917482 JOX917482 JPA917482 JYT917482 JYW917482 KIP917482 KIS917482 KSL917482 KSO917482 LCH917482 LCK917482 LMD917482 LMG917482 LVZ917482 LWC917482 MFV917482 MFY917482 MPR917482 MPU917482 MZN917482 MZQ917482 NJJ917482 NJM917482 NTF917482 NTI917482 ODB917482 ODE917482 OMX917482 ONA917482 OWT917482 OWW917482 PGP917482 PGS917482 PQL917482 PQO917482 QAH917482 QAK917482 QKD917482 QKG917482 QTZ917482 QUC917482 RDV917482 RDY917482 RNR917482 RNU917482 RXN917482 RXQ917482 SHJ917482 SHM917482 SRF917482 SRI917482 TBB917482 TBE917482 TKX917482 TLA917482 TUT917482 TUW917482 UEP917482 UES917482 UOL917482 UOO917482 UYH917482 UYK917482 VID917482 VIG917482 VRZ917482 VSC917482 WBV917482 WBY917482 WLR917482 WLU917482 WVN917482 WVQ917482 F983018 I983018 JB983018 JE983018 SX983018 TA983018 ACT983018 ACW983018 AMP983018 AMS983018 AWL983018 AWO983018 BGH983018 BGK983018 BQD983018 BQG983018 BZZ983018 CAC983018 CJV983018 CJY983018 CTR983018 CTU983018 DDN983018 DDQ983018 DNJ983018 DNM983018 DXF983018 DXI983018 EHB983018 EHE983018 EQX983018 ERA983018 FAT983018 FAW983018 FKP983018 FKS983018 FUL983018 FUO983018 GEH983018 GEK983018 GOD983018 GOG983018 GXZ983018 GYC983018 HHV983018 HHY983018 HRR983018 HRU983018 IBN983018 IBQ983018 ILJ983018 ILM983018 IVF983018 IVI983018 JFB983018 JFE983018 JOX983018 JPA983018 JYT983018 JYW983018 KIP983018 KIS983018 KSL983018 KSO983018 LCH983018 LCK983018 LMD983018 LMG983018 LVZ983018 LWC983018 MFV983018 MFY983018 MPR983018 MPU983018 MZN983018 MZQ983018 NJJ983018 NJM983018 NTF983018 NTI983018 ODB983018 ODE983018 OMX983018 ONA983018 OWT983018 OWW983018 PGP983018 PGS983018 PQL983018 PQO983018 QAH983018 QAK983018 QKD983018 QKG983018 QTZ983018 QUC983018 RDV983018 RDY983018 RNR983018 RNU983018 RXN983018 RXQ983018 SHJ983018 SHM983018 SRF983018 SRI983018 TBB983018 TBE983018 TKX983018 TLA983018 TUT983018 TUW983018 UEP983018 UES983018 UOL983018 UOO983018 UYH983018 UYK983018 VID983018 VIG983018 VRZ983018 VSC983018 WBV983018 WBY983018 WLR983018 WLU983018 WVN983018 WVQ983018" xr:uid="{00000000-0002-0000-0400-000002000000}"/>
    <dataValidation allowBlank="1" showInputMessage="1" showErrorMessage="1" promptTitle="Write 01 or 02 (Mandatory)" prompt="    01 - for Companies_x000a_    02 - for other than companies_x000a__x000a_              - SAG Infotech"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14 IY65514 SU65514 ACQ65514 AMM65514 AWI65514 BGE65514 BQA65514 BZW65514 CJS65514 CTO65514 DDK65514 DNG65514 DXC65514 EGY65514 EQU65514 FAQ65514 FKM65514 FUI65514 GEE65514 GOA65514 GXW65514 HHS65514 HRO65514 IBK65514 ILG65514 IVC65514 JEY65514 JOU65514 JYQ65514 KIM65514 KSI65514 LCE65514 LMA65514 LVW65514 MFS65514 MPO65514 MZK65514 NJG65514 NTC65514 OCY65514 OMU65514 OWQ65514 PGM65514 PQI65514 QAE65514 QKA65514 QTW65514 RDS65514 RNO65514 RXK65514 SHG65514 SRC65514 TAY65514 TKU65514 TUQ65514 UEM65514 UOI65514 UYE65514 VIA65514 VRW65514 WBS65514 WLO65514 WVK65514 C131050 IY131050 SU131050 ACQ131050 AMM131050 AWI131050 BGE131050 BQA131050 BZW131050 CJS131050 CTO131050 DDK131050 DNG131050 DXC131050 EGY131050 EQU131050 FAQ131050 FKM131050 FUI131050 GEE131050 GOA131050 GXW131050 HHS131050 HRO131050 IBK131050 ILG131050 IVC131050 JEY131050 JOU131050 JYQ131050 KIM131050 KSI131050 LCE131050 LMA131050 LVW131050 MFS131050 MPO131050 MZK131050 NJG131050 NTC131050 OCY131050 OMU131050 OWQ131050 PGM131050 PQI131050 QAE131050 QKA131050 QTW131050 RDS131050 RNO131050 RXK131050 SHG131050 SRC131050 TAY131050 TKU131050 TUQ131050 UEM131050 UOI131050 UYE131050 VIA131050 VRW131050 WBS131050 WLO131050 WVK131050 C196586 IY196586 SU196586 ACQ196586 AMM196586 AWI196586 BGE196586 BQA196586 BZW196586 CJS196586 CTO196586 DDK196586 DNG196586 DXC196586 EGY196586 EQU196586 FAQ196586 FKM196586 FUI196586 GEE196586 GOA196586 GXW196586 HHS196586 HRO196586 IBK196586 ILG196586 IVC196586 JEY196586 JOU196586 JYQ196586 KIM196586 KSI196586 LCE196586 LMA196586 LVW196586 MFS196586 MPO196586 MZK196586 NJG196586 NTC196586 OCY196586 OMU196586 OWQ196586 PGM196586 PQI196586 QAE196586 QKA196586 QTW196586 RDS196586 RNO196586 RXK196586 SHG196586 SRC196586 TAY196586 TKU196586 TUQ196586 UEM196586 UOI196586 UYE196586 VIA196586 VRW196586 WBS196586 WLO196586 WVK196586 C262122 IY262122 SU262122 ACQ262122 AMM262122 AWI262122 BGE262122 BQA262122 BZW262122 CJS262122 CTO262122 DDK262122 DNG262122 DXC262122 EGY262122 EQU262122 FAQ262122 FKM262122 FUI262122 GEE262122 GOA262122 GXW262122 HHS262122 HRO262122 IBK262122 ILG262122 IVC262122 JEY262122 JOU262122 JYQ262122 KIM262122 KSI262122 LCE262122 LMA262122 LVW262122 MFS262122 MPO262122 MZK262122 NJG262122 NTC262122 OCY262122 OMU262122 OWQ262122 PGM262122 PQI262122 QAE262122 QKA262122 QTW262122 RDS262122 RNO262122 RXK262122 SHG262122 SRC262122 TAY262122 TKU262122 TUQ262122 UEM262122 UOI262122 UYE262122 VIA262122 VRW262122 WBS262122 WLO262122 WVK262122 C327658 IY327658 SU327658 ACQ327658 AMM327658 AWI327658 BGE327658 BQA327658 BZW327658 CJS327658 CTO327658 DDK327658 DNG327658 DXC327658 EGY327658 EQU327658 FAQ327658 FKM327658 FUI327658 GEE327658 GOA327658 GXW327658 HHS327658 HRO327658 IBK327658 ILG327658 IVC327658 JEY327658 JOU327658 JYQ327658 KIM327658 KSI327658 LCE327658 LMA327658 LVW327658 MFS327658 MPO327658 MZK327658 NJG327658 NTC327658 OCY327658 OMU327658 OWQ327658 PGM327658 PQI327658 QAE327658 QKA327658 QTW327658 RDS327658 RNO327658 RXK327658 SHG327658 SRC327658 TAY327658 TKU327658 TUQ327658 UEM327658 UOI327658 UYE327658 VIA327658 VRW327658 WBS327658 WLO327658 WVK327658 C393194 IY393194 SU393194 ACQ393194 AMM393194 AWI393194 BGE393194 BQA393194 BZW393194 CJS393194 CTO393194 DDK393194 DNG393194 DXC393194 EGY393194 EQU393194 FAQ393194 FKM393194 FUI393194 GEE393194 GOA393194 GXW393194 HHS393194 HRO393194 IBK393194 ILG393194 IVC393194 JEY393194 JOU393194 JYQ393194 KIM393194 KSI393194 LCE393194 LMA393194 LVW393194 MFS393194 MPO393194 MZK393194 NJG393194 NTC393194 OCY393194 OMU393194 OWQ393194 PGM393194 PQI393194 QAE393194 QKA393194 QTW393194 RDS393194 RNO393194 RXK393194 SHG393194 SRC393194 TAY393194 TKU393194 TUQ393194 UEM393194 UOI393194 UYE393194 VIA393194 VRW393194 WBS393194 WLO393194 WVK393194 C458730 IY458730 SU458730 ACQ458730 AMM458730 AWI458730 BGE458730 BQA458730 BZW458730 CJS458730 CTO458730 DDK458730 DNG458730 DXC458730 EGY458730 EQU458730 FAQ458730 FKM458730 FUI458730 GEE458730 GOA458730 GXW458730 HHS458730 HRO458730 IBK458730 ILG458730 IVC458730 JEY458730 JOU458730 JYQ458730 KIM458730 KSI458730 LCE458730 LMA458730 LVW458730 MFS458730 MPO458730 MZK458730 NJG458730 NTC458730 OCY458730 OMU458730 OWQ458730 PGM458730 PQI458730 QAE458730 QKA458730 QTW458730 RDS458730 RNO458730 RXK458730 SHG458730 SRC458730 TAY458730 TKU458730 TUQ458730 UEM458730 UOI458730 UYE458730 VIA458730 VRW458730 WBS458730 WLO458730 WVK458730 C524266 IY524266 SU524266 ACQ524266 AMM524266 AWI524266 BGE524266 BQA524266 BZW524266 CJS524266 CTO524266 DDK524266 DNG524266 DXC524266 EGY524266 EQU524266 FAQ524266 FKM524266 FUI524266 GEE524266 GOA524266 GXW524266 HHS524266 HRO524266 IBK524266 ILG524266 IVC524266 JEY524266 JOU524266 JYQ524266 KIM524266 KSI524266 LCE524266 LMA524266 LVW524266 MFS524266 MPO524266 MZK524266 NJG524266 NTC524266 OCY524266 OMU524266 OWQ524266 PGM524266 PQI524266 QAE524266 QKA524266 QTW524266 RDS524266 RNO524266 RXK524266 SHG524266 SRC524266 TAY524266 TKU524266 TUQ524266 UEM524266 UOI524266 UYE524266 VIA524266 VRW524266 WBS524266 WLO524266 WVK524266 C589802 IY589802 SU589802 ACQ589802 AMM589802 AWI589802 BGE589802 BQA589802 BZW589802 CJS589802 CTO589802 DDK589802 DNG589802 DXC589802 EGY589802 EQU589802 FAQ589802 FKM589802 FUI589802 GEE589802 GOA589802 GXW589802 HHS589802 HRO589802 IBK589802 ILG589802 IVC589802 JEY589802 JOU589802 JYQ589802 KIM589802 KSI589802 LCE589802 LMA589802 LVW589802 MFS589802 MPO589802 MZK589802 NJG589802 NTC589802 OCY589802 OMU589802 OWQ589802 PGM589802 PQI589802 QAE589802 QKA589802 QTW589802 RDS589802 RNO589802 RXK589802 SHG589802 SRC589802 TAY589802 TKU589802 TUQ589802 UEM589802 UOI589802 UYE589802 VIA589802 VRW589802 WBS589802 WLO589802 WVK589802 C655338 IY655338 SU655338 ACQ655338 AMM655338 AWI655338 BGE655338 BQA655338 BZW655338 CJS655338 CTO655338 DDK655338 DNG655338 DXC655338 EGY655338 EQU655338 FAQ655338 FKM655338 FUI655338 GEE655338 GOA655338 GXW655338 HHS655338 HRO655338 IBK655338 ILG655338 IVC655338 JEY655338 JOU655338 JYQ655338 KIM655338 KSI655338 LCE655338 LMA655338 LVW655338 MFS655338 MPO655338 MZK655338 NJG655338 NTC655338 OCY655338 OMU655338 OWQ655338 PGM655338 PQI655338 QAE655338 QKA655338 QTW655338 RDS655338 RNO655338 RXK655338 SHG655338 SRC655338 TAY655338 TKU655338 TUQ655338 UEM655338 UOI655338 UYE655338 VIA655338 VRW655338 WBS655338 WLO655338 WVK655338 C720874 IY720874 SU720874 ACQ720874 AMM720874 AWI720874 BGE720874 BQA720874 BZW720874 CJS720874 CTO720874 DDK720874 DNG720874 DXC720874 EGY720874 EQU720874 FAQ720874 FKM720874 FUI720874 GEE720874 GOA720874 GXW720874 HHS720874 HRO720874 IBK720874 ILG720874 IVC720874 JEY720874 JOU720874 JYQ720874 KIM720874 KSI720874 LCE720874 LMA720874 LVW720874 MFS720874 MPO720874 MZK720874 NJG720874 NTC720874 OCY720874 OMU720874 OWQ720874 PGM720874 PQI720874 QAE720874 QKA720874 QTW720874 RDS720874 RNO720874 RXK720874 SHG720874 SRC720874 TAY720874 TKU720874 TUQ720874 UEM720874 UOI720874 UYE720874 VIA720874 VRW720874 WBS720874 WLO720874 WVK720874 C786410 IY786410 SU786410 ACQ786410 AMM786410 AWI786410 BGE786410 BQA786410 BZW786410 CJS786410 CTO786410 DDK786410 DNG786410 DXC786410 EGY786410 EQU786410 FAQ786410 FKM786410 FUI786410 GEE786410 GOA786410 GXW786410 HHS786410 HRO786410 IBK786410 ILG786410 IVC786410 JEY786410 JOU786410 JYQ786410 KIM786410 KSI786410 LCE786410 LMA786410 LVW786410 MFS786410 MPO786410 MZK786410 NJG786410 NTC786410 OCY786410 OMU786410 OWQ786410 PGM786410 PQI786410 QAE786410 QKA786410 QTW786410 RDS786410 RNO786410 RXK786410 SHG786410 SRC786410 TAY786410 TKU786410 TUQ786410 UEM786410 UOI786410 UYE786410 VIA786410 VRW786410 WBS786410 WLO786410 WVK786410 C851946 IY851946 SU851946 ACQ851946 AMM851946 AWI851946 BGE851946 BQA851946 BZW851946 CJS851946 CTO851946 DDK851946 DNG851946 DXC851946 EGY851946 EQU851946 FAQ851946 FKM851946 FUI851946 GEE851946 GOA851946 GXW851946 HHS851946 HRO851946 IBK851946 ILG851946 IVC851946 JEY851946 JOU851946 JYQ851946 KIM851946 KSI851946 LCE851946 LMA851946 LVW851946 MFS851946 MPO851946 MZK851946 NJG851946 NTC851946 OCY851946 OMU851946 OWQ851946 PGM851946 PQI851946 QAE851946 QKA851946 QTW851946 RDS851946 RNO851946 RXK851946 SHG851946 SRC851946 TAY851946 TKU851946 TUQ851946 UEM851946 UOI851946 UYE851946 VIA851946 VRW851946 WBS851946 WLO851946 WVK851946 C917482 IY917482 SU917482 ACQ917482 AMM917482 AWI917482 BGE917482 BQA917482 BZW917482 CJS917482 CTO917482 DDK917482 DNG917482 DXC917482 EGY917482 EQU917482 FAQ917482 FKM917482 FUI917482 GEE917482 GOA917482 GXW917482 HHS917482 HRO917482 IBK917482 ILG917482 IVC917482 JEY917482 JOU917482 JYQ917482 KIM917482 KSI917482 LCE917482 LMA917482 LVW917482 MFS917482 MPO917482 MZK917482 NJG917482 NTC917482 OCY917482 OMU917482 OWQ917482 PGM917482 PQI917482 QAE917482 QKA917482 QTW917482 RDS917482 RNO917482 RXK917482 SHG917482 SRC917482 TAY917482 TKU917482 TUQ917482 UEM917482 UOI917482 UYE917482 VIA917482 VRW917482 WBS917482 WLO917482 WVK917482 C983018 IY983018 SU983018 ACQ983018 AMM983018 AWI983018 BGE983018 BQA983018 BZW983018 CJS983018 CTO983018 DDK983018 DNG983018 DXC983018 EGY983018 EQU983018 FAQ983018 FKM983018 FUI983018 GEE983018 GOA983018 GXW983018 HHS983018 HRO983018 IBK983018 ILG983018 IVC983018 JEY983018 JOU983018 JYQ983018 KIM983018 KSI983018 LCE983018 LMA983018 LVW983018 MFS983018 MPO983018 MZK983018 NJG983018 NTC983018 OCY983018 OMU983018 OWQ983018 PGM983018 PQI983018 QAE983018 QKA983018 QTW983018 RDS983018 RNO983018 RXK983018 SHG983018 SRC983018 TAY983018 TKU983018 TUQ983018 UEM983018 UOI983018 UYE983018 VIA983018 VRW983018 WBS983018 WLO983018 WVK983018" xr:uid="{00000000-0002-0000-0400-000003000000}"/>
    <dataValidation allowBlank="1" showInputMessage="1" showErrorMessage="1" promptTitle="Name of Deductee" prompt="Mandatory field_x000a_              - SAG Infotech"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14 IZ65514 SV65514 ACR65514 AMN65514 AWJ65514 BGF65514 BQB65514 BZX65514 CJT65514 CTP65514 DDL65514 DNH65514 DXD65514 EGZ65514 EQV65514 FAR65514 FKN65514 FUJ65514 GEF65514 GOB65514 GXX65514 HHT65514 HRP65514 IBL65514 ILH65514 IVD65514 JEZ65514 JOV65514 JYR65514 KIN65514 KSJ65514 LCF65514 LMB65514 LVX65514 MFT65514 MPP65514 MZL65514 NJH65514 NTD65514 OCZ65514 OMV65514 OWR65514 PGN65514 PQJ65514 QAF65514 QKB65514 QTX65514 RDT65514 RNP65514 RXL65514 SHH65514 SRD65514 TAZ65514 TKV65514 TUR65514 UEN65514 UOJ65514 UYF65514 VIB65514 VRX65514 WBT65514 WLP65514 WVL65514 D131050 IZ131050 SV131050 ACR131050 AMN131050 AWJ131050 BGF131050 BQB131050 BZX131050 CJT131050 CTP131050 DDL131050 DNH131050 DXD131050 EGZ131050 EQV131050 FAR131050 FKN131050 FUJ131050 GEF131050 GOB131050 GXX131050 HHT131050 HRP131050 IBL131050 ILH131050 IVD131050 JEZ131050 JOV131050 JYR131050 KIN131050 KSJ131050 LCF131050 LMB131050 LVX131050 MFT131050 MPP131050 MZL131050 NJH131050 NTD131050 OCZ131050 OMV131050 OWR131050 PGN131050 PQJ131050 QAF131050 QKB131050 QTX131050 RDT131050 RNP131050 RXL131050 SHH131050 SRD131050 TAZ131050 TKV131050 TUR131050 UEN131050 UOJ131050 UYF131050 VIB131050 VRX131050 WBT131050 WLP131050 WVL131050 D196586 IZ196586 SV196586 ACR196586 AMN196586 AWJ196586 BGF196586 BQB196586 BZX196586 CJT196586 CTP196586 DDL196586 DNH196586 DXD196586 EGZ196586 EQV196586 FAR196586 FKN196586 FUJ196586 GEF196586 GOB196586 GXX196586 HHT196586 HRP196586 IBL196586 ILH196586 IVD196586 JEZ196586 JOV196586 JYR196586 KIN196586 KSJ196586 LCF196586 LMB196586 LVX196586 MFT196586 MPP196586 MZL196586 NJH196586 NTD196586 OCZ196586 OMV196586 OWR196586 PGN196586 PQJ196586 QAF196586 QKB196586 QTX196586 RDT196586 RNP196586 RXL196586 SHH196586 SRD196586 TAZ196586 TKV196586 TUR196586 UEN196586 UOJ196586 UYF196586 VIB196586 VRX196586 WBT196586 WLP196586 WVL196586 D262122 IZ262122 SV262122 ACR262122 AMN262122 AWJ262122 BGF262122 BQB262122 BZX262122 CJT262122 CTP262122 DDL262122 DNH262122 DXD262122 EGZ262122 EQV262122 FAR262122 FKN262122 FUJ262122 GEF262122 GOB262122 GXX262122 HHT262122 HRP262122 IBL262122 ILH262122 IVD262122 JEZ262122 JOV262122 JYR262122 KIN262122 KSJ262122 LCF262122 LMB262122 LVX262122 MFT262122 MPP262122 MZL262122 NJH262122 NTD262122 OCZ262122 OMV262122 OWR262122 PGN262122 PQJ262122 QAF262122 QKB262122 QTX262122 RDT262122 RNP262122 RXL262122 SHH262122 SRD262122 TAZ262122 TKV262122 TUR262122 UEN262122 UOJ262122 UYF262122 VIB262122 VRX262122 WBT262122 WLP262122 WVL262122 D327658 IZ327658 SV327658 ACR327658 AMN327658 AWJ327658 BGF327658 BQB327658 BZX327658 CJT327658 CTP327658 DDL327658 DNH327658 DXD327658 EGZ327658 EQV327658 FAR327658 FKN327658 FUJ327658 GEF327658 GOB327658 GXX327658 HHT327658 HRP327658 IBL327658 ILH327658 IVD327658 JEZ327658 JOV327658 JYR327658 KIN327658 KSJ327658 LCF327658 LMB327658 LVX327658 MFT327658 MPP327658 MZL327658 NJH327658 NTD327658 OCZ327658 OMV327658 OWR327658 PGN327658 PQJ327658 QAF327658 QKB327658 QTX327658 RDT327658 RNP327658 RXL327658 SHH327658 SRD327658 TAZ327658 TKV327658 TUR327658 UEN327658 UOJ327658 UYF327658 VIB327658 VRX327658 WBT327658 WLP327658 WVL327658 D393194 IZ393194 SV393194 ACR393194 AMN393194 AWJ393194 BGF393194 BQB393194 BZX393194 CJT393194 CTP393194 DDL393194 DNH393194 DXD393194 EGZ393194 EQV393194 FAR393194 FKN393194 FUJ393194 GEF393194 GOB393194 GXX393194 HHT393194 HRP393194 IBL393194 ILH393194 IVD393194 JEZ393194 JOV393194 JYR393194 KIN393194 KSJ393194 LCF393194 LMB393194 LVX393194 MFT393194 MPP393194 MZL393194 NJH393194 NTD393194 OCZ393194 OMV393194 OWR393194 PGN393194 PQJ393194 QAF393194 QKB393194 QTX393194 RDT393194 RNP393194 RXL393194 SHH393194 SRD393194 TAZ393194 TKV393194 TUR393194 UEN393194 UOJ393194 UYF393194 VIB393194 VRX393194 WBT393194 WLP393194 WVL393194 D458730 IZ458730 SV458730 ACR458730 AMN458730 AWJ458730 BGF458730 BQB458730 BZX458730 CJT458730 CTP458730 DDL458730 DNH458730 DXD458730 EGZ458730 EQV458730 FAR458730 FKN458730 FUJ458730 GEF458730 GOB458730 GXX458730 HHT458730 HRP458730 IBL458730 ILH458730 IVD458730 JEZ458730 JOV458730 JYR458730 KIN458730 KSJ458730 LCF458730 LMB458730 LVX458730 MFT458730 MPP458730 MZL458730 NJH458730 NTD458730 OCZ458730 OMV458730 OWR458730 PGN458730 PQJ458730 QAF458730 QKB458730 QTX458730 RDT458730 RNP458730 RXL458730 SHH458730 SRD458730 TAZ458730 TKV458730 TUR458730 UEN458730 UOJ458730 UYF458730 VIB458730 VRX458730 WBT458730 WLP458730 WVL458730 D524266 IZ524266 SV524266 ACR524266 AMN524266 AWJ524266 BGF524266 BQB524266 BZX524266 CJT524266 CTP524266 DDL524266 DNH524266 DXD524266 EGZ524266 EQV524266 FAR524266 FKN524266 FUJ524266 GEF524266 GOB524266 GXX524266 HHT524266 HRP524266 IBL524266 ILH524266 IVD524266 JEZ524266 JOV524266 JYR524266 KIN524266 KSJ524266 LCF524266 LMB524266 LVX524266 MFT524266 MPP524266 MZL524266 NJH524266 NTD524266 OCZ524266 OMV524266 OWR524266 PGN524266 PQJ524266 QAF524266 QKB524266 QTX524266 RDT524266 RNP524266 RXL524266 SHH524266 SRD524266 TAZ524266 TKV524266 TUR524266 UEN524266 UOJ524266 UYF524266 VIB524266 VRX524266 WBT524266 WLP524266 WVL524266 D589802 IZ589802 SV589802 ACR589802 AMN589802 AWJ589802 BGF589802 BQB589802 BZX589802 CJT589802 CTP589802 DDL589802 DNH589802 DXD589802 EGZ589802 EQV589802 FAR589802 FKN589802 FUJ589802 GEF589802 GOB589802 GXX589802 HHT589802 HRP589802 IBL589802 ILH589802 IVD589802 JEZ589802 JOV589802 JYR589802 KIN589802 KSJ589802 LCF589802 LMB589802 LVX589802 MFT589802 MPP589802 MZL589802 NJH589802 NTD589802 OCZ589802 OMV589802 OWR589802 PGN589802 PQJ589802 QAF589802 QKB589802 QTX589802 RDT589802 RNP589802 RXL589802 SHH589802 SRD589802 TAZ589802 TKV589802 TUR589802 UEN589802 UOJ589802 UYF589802 VIB589802 VRX589802 WBT589802 WLP589802 WVL589802 D655338 IZ655338 SV655338 ACR655338 AMN655338 AWJ655338 BGF655338 BQB655338 BZX655338 CJT655338 CTP655338 DDL655338 DNH655338 DXD655338 EGZ655338 EQV655338 FAR655338 FKN655338 FUJ655338 GEF655338 GOB655338 GXX655338 HHT655338 HRP655338 IBL655338 ILH655338 IVD655338 JEZ655338 JOV655338 JYR655338 KIN655338 KSJ655338 LCF655338 LMB655338 LVX655338 MFT655338 MPP655338 MZL655338 NJH655338 NTD655338 OCZ655338 OMV655338 OWR655338 PGN655338 PQJ655338 QAF655338 QKB655338 QTX655338 RDT655338 RNP655338 RXL655338 SHH655338 SRD655338 TAZ655338 TKV655338 TUR655338 UEN655338 UOJ655338 UYF655338 VIB655338 VRX655338 WBT655338 WLP655338 WVL655338 D720874 IZ720874 SV720874 ACR720874 AMN720874 AWJ720874 BGF720874 BQB720874 BZX720874 CJT720874 CTP720874 DDL720874 DNH720874 DXD720874 EGZ720874 EQV720874 FAR720874 FKN720874 FUJ720874 GEF720874 GOB720874 GXX720874 HHT720874 HRP720874 IBL720874 ILH720874 IVD720874 JEZ720874 JOV720874 JYR720874 KIN720874 KSJ720874 LCF720874 LMB720874 LVX720874 MFT720874 MPP720874 MZL720874 NJH720874 NTD720874 OCZ720874 OMV720874 OWR720874 PGN720874 PQJ720874 QAF720874 QKB720874 QTX720874 RDT720874 RNP720874 RXL720874 SHH720874 SRD720874 TAZ720874 TKV720874 TUR720874 UEN720874 UOJ720874 UYF720874 VIB720874 VRX720874 WBT720874 WLP720874 WVL720874 D786410 IZ786410 SV786410 ACR786410 AMN786410 AWJ786410 BGF786410 BQB786410 BZX786410 CJT786410 CTP786410 DDL786410 DNH786410 DXD786410 EGZ786410 EQV786410 FAR786410 FKN786410 FUJ786410 GEF786410 GOB786410 GXX786410 HHT786410 HRP786410 IBL786410 ILH786410 IVD786410 JEZ786410 JOV786410 JYR786410 KIN786410 KSJ786410 LCF786410 LMB786410 LVX786410 MFT786410 MPP786410 MZL786410 NJH786410 NTD786410 OCZ786410 OMV786410 OWR786410 PGN786410 PQJ786410 QAF786410 QKB786410 QTX786410 RDT786410 RNP786410 RXL786410 SHH786410 SRD786410 TAZ786410 TKV786410 TUR786410 UEN786410 UOJ786410 UYF786410 VIB786410 VRX786410 WBT786410 WLP786410 WVL786410 D851946 IZ851946 SV851946 ACR851946 AMN851946 AWJ851946 BGF851946 BQB851946 BZX851946 CJT851946 CTP851946 DDL851946 DNH851946 DXD851946 EGZ851946 EQV851946 FAR851946 FKN851946 FUJ851946 GEF851946 GOB851946 GXX851946 HHT851946 HRP851946 IBL851946 ILH851946 IVD851946 JEZ851946 JOV851946 JYR851946 KIN851946 KSJ851946 LCF851946 LMB851946 LVX851946 MFT851946 MPP851946 MZL851946 NJH851946 NTD851946 OCZ851946 OMV851946 OWR851946 PGN851946 PQJ851946 QAF851946 QKB851946 QTX851946 RDT851946 RNP851946 RXL851946 SHH851946 SRD851946 TAZ851946 TKV851946 TUR851946 UEN851946 UOJ851946 UYF851946 VIB851946 VRX851946 WBT851946 WLP851946 WVL851946 D917482 IZ917482 SV917482 ACR917482 AMN917482 AWJ917482 BGF917482 BQB917482 BZX917482 CJT917482 CTP917482 DDL917482 DNH917482 DXD917482 EGZ917482 EQV917482 FAR917482 FKN917482 FUJ917482 GEF917482 GOB917482 GXX917482 HHT917482 HRP917482 IBL917482 ILH917482 IVD917482 JEZ917482 JOV917482 JYR917482 KIN917482 KSJ917482 LCF917482 LMB917482 LVX917482 MFT917482 MPP917482 MZL917482 NJH917482 NTD917482 OCZ917482 OMV917482 OWR917482 PGN917482 PQJ917482 QAF917482 QKB917482 QTX917482 RDT917482 RNP917482 RXL917482 SHH917482 SRD917482 TAZ917482 TKV917482 TUR917482 UEN917482 UOJ917482 UYF917482 VIB917482 VRX917482 WBT917482 WLP917482 WVL917482 D983018 IZ983018 SV983018 ACR983018 AMN983018 AWJ983018 BGF983018 BQB983018 BZX983018 CJT983018 CTP983018 DDL983018 DNH983018 DXD983018 EGZ983018 EQV983018 FAR983018 FKN983018 FUJ983018 GEF983018 GOB983018 GXX983018 HHT983018 HRP983018 IBL983018 ILH983018 IVD983018 JEZ983018 JOV983018 JYR983018 KIN983018 KSJ983018 LCF983018 LMB983018 LVX983018 MFT983018 MPP983018 MZL983018 NJH983018 NTD983018 OCZ983018 OMV983018 OWR983018 PGN983018 PQJ983018 QAF983018 QKB983018 QTX983018 RDT983018 RNP983018 RXL983018 SHH983018 SRD983018 TAZ983018 TKV983018 TUR983018 UEN983018 UOJ983018 UYF983018 VIB983018 VRX983018 WBT983018 WLP983018 WVL983018" xr:uid="{00000000-0002-0000-0400-000004000000}"/>
    <dataValidation allowBlank="1" showInputMessage="1" showErrorMessage="1" promptTitle="Enter Date (Mandatory)" prompt="The date format should be dd/MM/yyyy_x000a__x000a_e.g. 12th November, 2004 should be written as 12/11/2004_x000a__x000a_                      - SAG Infotech"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14 JC65514 SY65514 ACU65514 AMQ65514 AWM65514 BGI65514 BQE65514 CAA65514 CJW65514 CTS65514 DDO65514 DNK65514 DXG65514 EHC65514 EQY65514 FAU65514 FKQ65514 FUM65514 GEI65514 GOE65514 GYA65514 HHW65514 HRS65514 IBO65514 ILK65514 IVG65514 JFC65514 JOY65514 JYU65514 KIQ65514 KSM65514 LCI65514 LME65514 LWA65514 MFW65514 MPS65514 MZO65514 NJK65514 NTG65514 ODC65514 OMY65514 OWU65514 PGQ65514 PQM65514 QAI65514 QKE65514 QUA65514 RDW65514 RNS65514 RXO65514 SHK65514 SRG65514 TBC65514 TKY65514 TUU65514 UEQ65514 UOM65514 UYI65514 VIE65514 VSA65514 WBW65514 WLS65514 WVO65514 G131050 JC131050 SY131050 ACU131050 AMQ131050 AWM131050 BGI131050 BQE131050 CAA131050 CJW131050 CTS131050 DDO131050 DNK131050 DXG131050 EHC131050 EQY131050 FAU131050 FKQ131050 FUM131050 GEI131050 GOE131050 GYA131050 HHW131050 HRS131050 IBO131050 ILK131050 IVG131050 JFC131050 JOY131050 JYU131050 KIQ131050 KSM131050 LCI131050 LME131050 LWA131050 MFW131050 MPS131050 MZO131050 NJK131050 NTG131050 ODC131050 OMY131050 OWU131050 PGQ131050 PQM131050 QAI131050 QKE131050 QUA131050 RDW131050 RNS131050 RXO131050 SHK131050 SRG131050 TBC131050 TKY131050 TUU131050 UEQ131050 UOM131050 UYI131050 VIE131050 VSA131050 WBW131050 WLS131050 WVO131050 G196586 JC196586 SY196586 ACU196586 AMQ196586 AWM196586 BGI196586 BQE196586 CAA196586 CJW196586 CTS196586 DDO196586 DNK196586 DXG196586 EHC196586 EQY196586 FAU196586 FKQ196586 FUM196586 GEI196586 GOE196586 GYA196586 HHW196586 HRS196586 IBO196586 ILK196586 IVG196586 JFC196586 JOY196586 JYU196586 KIQ196586 KSM196586 LCI196586 LME196586 LWA196586 MFW196586 MPS196586 MZO196586 NJK196586 NTG196586 ODC196586 OMY196586 OWU196586 PGQ196586 PQM196586 QAI196586 QKE196586 QUA196586 RDW196586 RNS196586 RXO196586 SHK196586 SRG196586 TBC196586 TKY196586 TUU196586 UEQ196586 UOM196586 UYI196586 VIE196586 VSA196586 WBW196586 WLS196586 WVO196586 G262122 JC262122 SY262122 ACU262122 AMQ262122 AWM262122 BGI262122 BQE262122 CAA262122 CJW262122 CTS262122 DDO262122 DNK262122 DXG262122 EHC262122 EQY262122 FAU262122 FKQ262122 FUM262122 GEI262122 GOE262122 GYA262122 HHW262122 HRS262122 IBO262122 ILK262122 IVG262122 JFC262122 JOY262122 JYU262122 KIQ262122 KSM262122 LCI262122 LME262122 LWA262122 MFW262122 MPS262122 MZO262122 NJK262122 NTG262122 ODC262122 OMY262122 OWU262122 PGQ262122 PQM262122 QAI262122 QKE262122 QUA262122 RDW262122 RNS262122 RXO262122 SHK262122 SRG262122 TBC262122 TKY262122 TUU262122 UEQ262122 UOM262122 UYI262122 VIE262122 VSA262122 WBW262122 WLS262122 WVO262122 G327658 JC327658 SY327658 ACU327658 AMQ327658 AWM327658 BGI327658 BQE327658 CAA327658 CJW327658 CTS327658 DDO327658 DNK327658 DXG327658 EHC327658 EQY327658 FAU327658 FKQ327658 FUM327658 GEI327658 GOE327658 GYA327658 HHW327658 HRS327658 IBO327658 ILK327658 IVG327658 JFC327658 JOY327658 JYU327658 KIQ327658 KSM327658 LCI327658 LME327658 LWA327658 MFW327658 MPS327658 MZO327658 NJK327658 NTG327658 ODC327658 OMY327658 OWU327658 PGQ327658 PQM327658 QAI327658 QKE327658 QUA327658 RDW327658 RNS327658 RXO327658 SHK327658 SRG327658 TBC327658 TKY327658 TUU327658 UEQ327658 UOM327658 UYI327658 VIE327658 VSA327658 WBW327658 WLS327658 WVO327658 G393194 JC393194 SY393194 ACU393194 AMQ393194 AWM393194 BGI393194 BQE393194 CAA393194 CJW393194 CTS393194 DDO393194 DNK393194 DXG393194 EHC393194 EQY393194 FAU393194 FKQ393194 FUM393194 GEI393194 GOE393194 GYA393194 HHW393194 HRS393194 IBO393194 ILK393194 IVG393194 JFC393194 JOY393194 JYU393194 KIQ393194 KSM393194 LCI393194 LME393194 LWA393194 MFW393194 MPS393194 MZO393194 NJK393194 NTG393194 ODC393194 OMY393194 OWU393194 PGQ393194 PQM393194 QAI393194 QKE393194 QUA393194 RDW393194 RNS393194 RXO393194 SHK393194 SRG393194 TBC393194 TKY393194 TUU393194 UEQ393194 UOM393194 UYI393194 VIE393194 VSA393194 WBW393194 WLS393194 WVO393194 G458730 JC458730 SY458730 ACU458730 AMQ458730 AWM458730 BGI458730 BQE458730 CAA458730 CJW458730 CTS458730 DDO458730 DNK458730 DXG458730 EHC458730 EQY458730 FAU458730 FKQ458730 FUM458730 GEI458730 GOE458730 GYA458730 HHW458730 HRS458730 IBO458730 ILK458730 IVG458730 JFC458730 JOY458730 JYU458730 KIQ458730 KSM458730 LCI458730 LME458730 LWA458730 MFW458730 MPS458730 MZO458730 NJK458730 NTG458730 ODC458730 OMY458730 OWU458730 PGQ458730 PQM458730 QAI458730 QKE458730 QUA458730 RDW458730 RNS458730 RXO458730 SHK458730 SRG458730 TBC458730 TKY458730 TUU458730 UEQ458730 UOM458730 UYI458730 VIE458730 VSA458730 WBW458730 WLS458730 WVO458730 G524266 JC524266 SY524266 ACU524266 AMQ524266 AWM524266 BGI524266 BQE524266 CAA524266 CJW524266 CTS524266 DDO524266 DNK524266 DXG524266 EHC524266 EQY524266 FAU524266 FKQ524266 FUM524266 GEI524266 GOE524266 GYA524266 HHW524266 HRS524266 IBO524266 ILK524266 IVG524266 JFC524266 JOY524266 JYU524266 KIQ524266 KSM524266 LCI524266 LME524266 LWA524266 MFW524266 MPS524266 MZO524266 NJK524266 NTG524266 ODC524266 OMY524266 OWU524266 PGQ524266 PQM524266 QAI524266 QKE524266 QUA524266 RDW524266 RNS524266 RXO524266 SHK524266 SRG524266 TBC524266 TKY524266 TUU524266 UEQ524266 UOM524266 UYI524266 VIE524266 VSA524266 WBW524266 WLS524266 WVO524266 G589802 JC589802 SY589802 ACU589802 AMQ589802 AWM589802 BGI589802 BQE589802 CAA589802 CJW589802 CTS589802 DDO589802 DNK589802 DXG589802 EHC589802 EQY589802 FAU589802 FKQ589802 FUM589802 GEI589802 GOE589802 GYA589802 HHW589802 HRS589802 IBO589802 ILK589802 IVG589802 JFC589802 JOY589802 JYU589802 KIQ589802 KSM589802 LCI589802 LME589802 LWA589802 MFW589802 MPS589802 MZO589802 NJK589802 NTG589802 ODC589802 OMY589802 OWU589802 PGQ589802 PQM589802 QAI589802 QKE589802 QUA589802 RDW589802 RNS589802 RXO589802 SHK589802 SRG589802 TBC589802 TKY589802 TUU589802 UEQ589802 UOM589802 UYI589802 VIE589802 VSA589802 WBW589802 WLS589802 WVO589802 G655338 JC655338 SY655338 ACU655338 AMQ655338 AWM655338 BGI655338 BQE655338 CAA655338 CJW655338 CTS655338 DDO655338 DNK655338 DXG655338 EHC655338 EQY655338 FAU655338 FKQ655338 FUM655338 GEI655338 GOE655338 GYA655338 HHW655338 HRS655338 IBO655338 ILK655338 IVG655338 JFC655338 JOY655338 JYU655338 KIQ655338 KSM655338 LCI655338 LME655338 LWA655338 MFW655338 MPS655338 MZO655338 NJK655338 NTG655338 ODC655338 OMY655338 OWU655338 PGQ655338 PQM655338 QAI655338 QKE655338 QUA655338 RDW655338 RNS655338 RXO655338 SHK655338 SRG655338 TBC655338 TKY655338 TUU655338 UEQ655338 UOM655338 UYI655338 VIE655338 VSA655338 WBW655338 WLS655338 WVO655338 G720874 JC720874 SY720874 ACU720874 AMQ720874 AWM720874 BGI720874 BQE720874 CAA720874 CJW720874 CTS720874 DDO720874 DNK720874 DXG720874 EHC720874 EQY720874 FAU720874 FKQ720874 FUM720874 GEI720874 GOE720874 GYA720874 HHW720874 HRS720874 IBO720874 ILK720874 IVG720874 JFC720874 JOY720874 JYU720874 KIQ720874 KSM720874 LCI720874 LME720874 LWA720874 MFW720874 MPS720874 MZO720874 NJK720874 NTG720874 ODC720874 OMY720874 OWU720874 PGQ720874 PQM720874 QAI720874 QKE720874 QUA720874 RDW720874 RNS720874 RXO720874 SHK720874 SRG720874 TBC720874 TKY720874 TUU720874 UEQ720874 UOM720874 UYI720874 VIE720874 VSA720874 WBW720874 WLS720874 WVO720874 G786410 JC786410 SY786410 ACU786410 AMQ786410 AWM786410 BGI786410 BQE786410 CAA786410 CJW786410 CTS786410 DDO786410 DNK786410 DXG786410 EHC786410 EQY786410 FAU786410 FKQ786410 FUM786410 GEI786410 GOE786410 GYA786410 HHW786410 HRS786410 IBO786410 ILK786410 IVG786410 JFC786410 JOY786410 JYU786410 KIQ786410 KSM786410 LCI786410 LME786410 LWA786410 MFW786410 MPS786410 MZO786410 NJK786410 NTG786410 ODC786410 OMY786410 OWU786410 PGQ786410 PQM786410 QAI786410 QKE786410 QUA786410 RDW786410 RNS786410 RXO786410 SHK786410 SRG786410 TBC786410 TKY786410 TUU786410 UEQ786410 UOM786410 UYI786410 VIE786410 VSA786410 WBW786410 WLS786410 WVO786410 G851946 JC851946 SY851946 ACU851946 AMQ851946 AWM851946 BGI851946 BQE851946 CAA851946 CJW851946 CTS851946 DDO851946 DNK851946 DXG851946 EHC851946 EQY851946 FAU851946 FKQ851946 FUM851946 GEI851946 GOE851946 GYA851946 HHW851946 HRS851946 IBO851946 ILK851946 IVG851946 JFC851946 JOY851946 JYU851946 KIQ851946 KSM851946 LCI851946 LME851946 LWA851946 MFW851946 MPS851946 MZO851946 NJK851946 NTG851946 ODC851946 OMY851946 OWU851946 PGQ851946 PQM851946 QAI851946 QKE851946 QUA851946 RDW851946 RNS851946 RXO851946 SHK851946 SRG851946 TBC851946 TKY851946 TUU851946 UEQ851946 UOM851946 UYI851946 VIE851946 VSA851946 WBW851946 WLS851946 WVO851946 G917482 JC917482 SY917482 ACU917482 AMQ917482 AWM917482 BGI917482 BQE917482 CAA917482 CJW917482 CTS917482 DDO917482 DNK917482 DXG917482 EHC917482 EQY917482 FAU917482 FKQ917482 FUM917482 GEI917482 GOE917482 GYA917482 HHW917482 HRS917482 IBO917482 ILK917482 IVG917482 JFC917482 JOY917482 JYU917482 KIQ917482 KSM917482 LCI917482 LME917482 LWA917482 MFW917482 MPS917482 MZO917482 NJK917482 NTG917482 ODC917482 OMY917482 OWU917482 PGQ917482 PQM917482 QAI917482 QKE917482 QUA917482 RDW917482 RNS917482 RXO917482 SHK917482 SRG917482 TBC917482 TKY917482 TUU917482 UEQ917482 UOM917482 UYI917482 VIE917482 VSA917482 WBW917482 WLS917482 WVO917482 G983018 JC983018 SY983018 ACU983018 AMQ983018 AWM983018 BGI983018 BQE983018 CAA983018 CJW983018 CTS983018 DDO983018 DNK983018 DXG983018 EHC983018 EQY983018 FAU983018 FKQ983018 FUM983018 GEI983018 GOE983018 GYA983018 HHW983018 HRS983018 IBO983018 ILK983018 IVG983018 JFC983018 JOY983018 JYU983018 KIQ983018 KSM983018 LCI983018 LME983018 LWA983018 MFW983018 MPS983018 MZO983018 NJK983018 NTG983018 ODC983018 OMY983018 OWU983018 PGQ983018 PQM983018 QAI983018 QKE983018 QUA983018 RDW983018 RNS983018 RXO983018 SHK983018 SRG983018 TBC983018 TKY983018 TUU983018 UEQ983018 UOM983018 UYI983018 VIE983018 VSA983018 WBW983018 WLS983018 WVO983018" xr:uid="{00000000-0002-0000-0400-000005000000}"/>
    <dataValidation allowBlank="1" showInputMessage="1" showErrorMessage="1" promptTitle="Enter Date" prompt="The date format should be dd/MM/yyyy_x000a__x000a_e.g. 12th November, 2004 should be written as 12/11/2004_x000a__x000a_                      - SAG Infotech" sqref="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14 JF65514 TB65514 ACX65514 AMT65514 AWP65514 BGL65514 BQH65514 CAD65514 CJZ65514 CTV65514 DDR65514 DNN65514 DXJ65514 EHF65514 ERB65514 FAX65514 FKT65514 FUP65514 GEL65514 GOH65514 GYD65514 HHZ65514 HRV65514 IBR65514 ILN65514 IVJ65514 JFF65514 JPB65514 JYX65514 KIT65514 KSP65514 LCL65514 LMH65514 LWD65514 MFZ65514 MPV65514 MZR65514 NJN65514 NTJ65514 ODF65514 ONB65514 OWX65514 PGT65514 PQP65514 QAL65514 QKH65514 QUD65514 RDZ65514 RNV65514 RXR65514 SHN65514 SRJ65514 TBF65514 TLB65514 TUX65514 UET65514 UOP65514 UYL65514 VIH65514 VSD65514 WBZ65514 WLV65514 WVR65514 J131050 JF131050 TB131050 ACX131050 AMT131050 AWP131050 BGL131050 BQH131050 CAD131050 CJZ131050 CTV131050 DDR131050 DNN131050 DXJ131050 EHF131050 ERB131050 FAX131050 FKT131050 FUP131050 GEL131050 GOH131050 GYD131050 HHZ131050 HRV131050 IBR131050 ILN131050 IVJ131050 JFF131050 JPB131050 JYX131050 KIT131050 KSP131050 LCL131050 LMH131050 LWD131050 MFZ131050 MPV131050 MZR131050 NJN131050 NTJ131050 ODF131050 ONB131050 OWX131050 PGT131050 PQP131050 QAL131050 QKH131050 QUD131050 RDZ131050 RNV131050 RXR131050 SHN131050 SRJ131050 TBF131050 TLB131050 TUX131050 UET131050 UOP131050 UYL131050 VIH131050 VSD131050 WBZ131050 WLV131050 WVR131050 J196586 JF196586 TB196586 ACX196586 AMT196586 AWP196586 BGL196586 BQH196586 CAD196586 CJZ196586 CTV196586 DDR196586 DNN196586 DXJ196586 EHF196586 ERB196586 FAX196586 FKT196586 FUP196586 GEL196586 GOH196586 GYD196586 HHZ196586 HRV196586 IBR196586 ILN196586 IVJ196586 JFF196586 JPB196586 JYX196586 KIT196586 KSP196586 LCL196586 LMH196586 LWD196586 MFZ196586 MPV196586 MZR196586 NJN196586 NTJ196586 ODF196586 ONB196586 OWX196586 PGT196586 PQP196586 QAL196586 QKH196586 QUD196586 RDZ196586 RNV196586 RXR196586 SHN196586 SRJ196586 TBF196586 TLB196586 TUX196586 UET196586 UOP196586 UYL196586 VIH196586 VSD196586 WBZ196586 WLV196586 WVR196586 J262122 JF262122 TB262122 ACX262122 AMT262122 AWP262122 BGL262122 BQH262122 CAD262122 CJZ262122 CTV262122 DDR262122 DNN262122 DXJ262122 EHF262122 ERB262122 FAX262122 FKT262122 FUP262122 GEL262122 GOH262122 GYD262122 HHZ262122 HRV262122 IBR262122 ILN262122 IVJ262122 JFF262122 JPB262122 JYX262122 KIT262122 KSP262122 LCL262122 LMH262122 LWD262122 MFZ262122 MPV262122 MZR262122 NJN262122 NTJ262122 ODF262122 ONB262122 OWX262122 PGT262122 PQP262122 QAL262122 QKH262122 QUD262122 RDZ262122 RNV262122 RXR262122 SHN262122 SRJ262122 TBF262122 TLB262122 TUX262122 UET262122 UOP262122 UYL262122 VIH262122 VSD262122 WBZ262122 WLV262122 WVR262122 J327658 JF327658 TB327658 ACX327658 AMT327658 AWP327658 BGL327658 BQH327658 CAD327658 CJZ327658 CTV327658 DDR327658 DNN327658 DXJ327658 EHF327658 ERB327658 FAX327658 FKT327658 FUP327658 GEL327658 GOH327658 GYD327658 HHZ327658 HRV327658 IBR327658 ILN327658 IVJ327658 JFF327658 JPB327658 JYX327658 KIT327658 KSP327658 LCL327658 LMH327658 LWD327658 MFZ327658 MPV327658 MZR327658 NJN327658 NTJ327658 ODF327658 ONB327658 OWX327658 PGT327658 PQP327658 QAL327658 QKH327658 QUD327658 RDZ327658 RNV327658 RXR327658 SHN327658 SRJ327658 TBF327658 TLB327658 TUX327658 UET327658 UOP327658 UYL327658 VIH327658 VSD327658 WBZ327658 WLV327658 WVR327658 J393194 JF393194 TB393194 ACX393194 AMT393194 AWP393194 BGL393194 BQH393194 CAD393194 CJZ393194 CTV393194 DDR393194 DNN393194 DXJ393194 EHF393194 ERB393194 FAX393194 FKT393194 FUP393194 GEL393194 GOH393194 GYD393194 HHZ393194 HRV393194 IBR393194 ILN393194 IVJ393194 JFF393194 JPB393194 JYX393194 KIT393194 KSP393194 LCL393194 LMH393194 LWD393194 MFZ393194 MPV393194 MZR393194 NJN393194 NTJ393194 ODF393194 ONB393194 OWX393194 PGT393194 PQP393194 QAL393194 QKH393194 QUD393194 RDZ393194 RNV393194 RXR393194 SHN393194 SRJ393194 TBF393194 TLB393194 TUX393194 UET393194 UOP393194 UYL393194 VIH393194 VSD393194 WBZ393194 WLV393194 WVR393194 J458730 JF458730 TB458730 ACX458730 AMT458730 AWP458730 BGL458730 BQH458730 CAD458730 CJZ458730 CTV458730 DDR458730 DNN458730 DXJ458730 EHF458730 ERB458730 FAX458730 FKT458730 FUP458730 GEL458730 GOH458730 GYD458730 HHZ458730 HRV458730 IBR458730 ILN458730 IVJ458730 JFF458730 JPB458730 JYX458730 KIT458730 KSP458730 LCL458730 LMH458730 LWD458730 MFZ458730 MPV458730 MZR458730 NJN458730 NTJ458730 ODF458730 ONB458730 OWX458730 PGT458730 PQP458730 QAL458730 QKH458730 QUD458730 RDZ458730 RNV458730 RXR458730 SHN458730 SRJ458730 TBF458730 TLB458730 TUX458730 UET458730 UOP458730 UYL458730 VIH458730 VSD458730 WBZ458730 WLV458730 WVR458730 J524266 JF524266 TB524266 ACX524266 AMT524266 AWP524266 BGL524266 BQH524266 CAD524266 CJZ524266 CTV524266 DDR524266 DNN524266 DXJ524266 EHF524266 ERB524266 FAX524266 FKT524266 FUP524266 GEL524266 GOH524266 GYD524266 HHZ524266 HRV524266 IBR524266 ILN524266 IVJ524266 JFF524266 JPB524266 JYX524266 KIT524266 KSP524266 LCL524266 LMH524266 LWD524266 MFZ524266 MPV524266 MZR524266 NJN524266 NTJ524266 ODF524266 ONB524266 OWX524266 PGT524266 PQP524266 QAL524266 QKH524266 QUD524266 RDZ524266 RNV524266 RXR524266 SHN524266 SRJ524266 TBF524266 TLB524266 TUX524266 UET524266 UOP524266 UYL524266 VIH524266 VSD524266 WBZ524266 WLV524266 WVR524266 J589802 JF589802 TB589802 ACX589802 AMT589802 AWP589802 BGL589802 BQH589802 CAD589802 CJZ589802 CTV589802 DDR589802 DNN589802 DXJ589802 EHF589802 ERB589802 FAX589802 FKT589802 FUP589802 GEL589802 GOH589802 GYD589802 HHZ589802 HRV589802 IBR589802 ILN589802 IVJ589802 JFF589802 JPB589802 JYX589802 KIT589802 KSP589802 LCL589802 LMH589802 LWD589802 MFZ589802 MPV589802 MZR589802 NJN589802 NTJ589802 ODF589802 ONB589802 OWX589802 PGT589802 PQP589802 QAL589802 QKH589802 QUD589802 RDZ589802 RNV589802 RXR589802 SHN589802 SRJ589802 TBF589802 TLB589802 TUX589802 UET589802 UOP589802 UYL589802 VIH589802 VSD589802 WBZ589802 WLV589802 WVR589802 J655338 JF655338 TB655338 ACX655338 AMT655338 AWP655338 BGL655338 BQH655338 CAD655338 CJZ655338 CTV655338 DDR655338 DNN655338 DXJ655338 EHF655338 ERB655338 FAX655338 FKT655338 FUP655338 GEL655338 GOH655338 GYD655338 HHZ655338 HRV655338 IBR655338 ILN655338 IVJ655338 JFF655338 JPB655338 JYX655338 KIT655338 KSP655338 LCL655338 LMH655338 LWD655338 MFZ655338 MPV655338 MZR655338 NJN655338 NTJ655338 ODF655338 ONB655338 OWX655338 PGT655338 PQP655338 QAL655338 QKH655338 QUD655338 RDZ655338 RNV655338 RXR655338 SHN655338 SRJ655338 TBF655338 TLB655338 TUX655338 UET655338 UOP655338 UYL655338 VIH655338 VSD655338 WBZ655338 WLV655338 WVR655338 J720874 JF720874 TB720874 ACX720874 AMT720874 AWP720874 BGL720874 BQH720874 CAD720874 CJZ720874 CTV720874 DDR720874 DNN720874 DXJ720874 EHF720874 ERB720874 FAX720874 FKT720874 FUP720874 GEL720874 GOH720874 GYD720874 HHZ720874 HRV720874 IBR720874 ILN720874 IVJ720874 JFF720874 JPB720874 JYX720874 KIT720874 KSP720874 LCL720874 LMH720874 LWD720874 MFZ720874 MPV720874 MZR720874 NJN720874 NTJ720874 ODF720874 ONB720874 OWX720874 PGT720874 PQP720874 QAL720874 QKH720874 QUD720874 RDZ720874 RNV720874 RXR720874 SHN720874 SRJ720874 TBF720874 TLB720874 TUX720874 UET720874 UOP720874 UYL720874 VIH720874 VSD720874 WBZ720874 WLV720874 WVR720874 J786410 JF786410 TB786410 ACX786410 AMT786410 AWP786410 BGL786410 BQH786410 CAD786410 CJZ786410 CTV786410 DDR786410 DNN786410 DXJ786410 EHF786410 ERB786410 FAX786410 FKT786410 FUP786410 GEL786410 GOH786410 GYD786410 HHZ786410 HRV786410 IBR786410 ILN786410 IVJ786410 JFF786410 JPB786410 JYX786410 KIT786410 KSP786410 LCL786410 LMH786410 LWD786410 MFZ786410 MPV786410 MZR786410 NJN786410 NTJ786410 ODF786410 ONB786410 OWX786410 PGT786410 PQP786410 QAL786410 QKH786410 QUD786410 RDZ786410 RNV786410 RXR786410 SHN786410 SRJ786410 TBF786410 TLB786410 TUX786410 UET786410 UOP786410 UYL786410 VIH786410 VSD786410 WBZ786410 WLV786410 WVR786410 J851946 JF851946 TB851946 ACX851946 AMT851946 AWP851946 BGL851946 BQH851946 CAD851946 CJZ851946 CTV851946 DDR851946 DNN851946 DXJ851946 EHF851946 ERB851946 FAX851946 FKT851946 FUP851946 GEL851946 GOH851946 GYD851946 HHZ851946 HRV851946 IBR851946 ILN851946 IVJ851946 JFF851946 JPB851946 JYX851946 KIT851946 KSP851946 LCL851946 LMH851946 LWD851946 MFZ851946 MPV851946 MZR851946 NJN851946 NTJ851946 ODF851946 ONB851946 OWX851946 PGT851946 PQP851946 QAL851946 QKH851946 QUD851946 RDZ851946 RNV851946 RXR851946 SHN851946 SRJ851946 TBF851946 TLB851946 TUX851946 UET851946 UOP851946 UYL851946 VIH851946 VSD851946 WBZ851946 WLV851946 WVR851946 J917482 JF917482 TB917482 ACX917482 AMT917482 AWP917482 BGL917482 BQH917482 CAD917482 CJZ917482 CTV917482 DDR917482 DNN917482 DXJ917482 EHF917482 ERB917482 FAX917482 FKT917482 FUP917482 GEL917482 GOH917482 GYD917482 HHZ917482 HRV917482 IBR917482 ILN917482 IVJ917482 JFF917482 JPB917482 JYX917482 KIT917482 KSP917482 LCL917482 LMH917482 LWD917482 MFZ917482 MPV917482 MZR917482 NJN917482 NTJ917482 ODF917482 ONB917482 OWX917482 PGT917482 PQP917482 QAL917482 QKH917482 QUD917482 RDZ917482 RNV917482 RXR917482 SHN917482 SRJ917482 TBF917482 TLB917482 TUX917482 UET917482 UOP917482 UYL917482 VIH917482 VSD917482 WBZ917482 WLV917482 WVR917482 J983018 JF983018 TB983018 ACX983018 AMT983018 AWP983018 BGL983018 BQH983018 CAD983018 CJZ983018 CTV983018 DDR983018 DNN983018 DXJ983018 EHF983018 ERB983018 FAX983018 FKT983018 FUP983018 GEL983018 GOH983018 GYD983018 HHZ983018 HRV983018 IBR983018 ILN983018 IVJ983018 JFF983018 JPB983018 JYX983018 KIT983018 KSP983018 LCL983018 LMH983018 LWD983018 MFZ983018 MPV983018 MZR983018 NJN983018 NTJ983018 ODF983018 ONB983018 OWX983018 PGT983018 PQP983018 QAL983018 QKH983018 QUD983018 RDZ983018 RNV983018 RXR983018 SHN983018 SRJ983018 TBF983018 TLB983018 TUX983018 UET983018 UOP983018 UYL983018 VIH983018 VSD983018 WBZ983018 WLV983018 WVR983018" xr:uid="{00000000-0002-0000-0400-000006000000}"/>
    <dataValidation allowBlank="1" showInputMessage="1" showErrorMessage="1" promptTitle="Rate at which tax deducted" prompt="Enter the rate._x000a__x000a_Two digits after decimal with out Percentage(%) sign._x000a__x000a_e.g. 2.12_x000a_     12.25_x000a__x000a_ - SAG Infotech"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14 JD65514 SZ65514 ACV65514 AMR65514 AWN65514 BGJ65514 BQF65514 CAB65514 CJX65514 CTT65514 DDP65514 DNL65514 DXH65514 EHD65514 EQZ65514 FAV65514 FKR65514 FUN65514 GEJ65514 GOF65514 GYB65514 HHX65514 HRT65514 IBP65514 ILL65514 IVH65514 JFD65514 JOZ65514 JYV65514 KIR65514 KSN65514 LCJ65514 LMF65514 LWB65514 MFX65514 MPT65514 MZP65514 NJL65514 NTH65514 ODD65514 OMZ65514 OWV65514 PGR65514 PQN65514 QAJ65514 QKF65514 QUB65514 RDX65514 RNT65514 RXP65514 SHL65514 SRH65514 TBD65514 TKZ65514 TUV65514 UER65514 UON65514 UYJ65514 VIF65514 VSB65514 WBX65514 WLT65514 WVP65514 H131050 JD131050 SZ131050 ACV131050 AMR131050 AWN131050 BGJ131050 BQF131050 CAB131050 CJX131050 CTT131050 DDP131050 DNL131050 DXH131050 EHD131050 EQZ131050 FAV131050 FKR131050 FUN131050 GEJ131050 GOF131050 GYB131050 HHX131050 HRT131050 IBP131050 ILL131050 IVH131050 JFD131050 JOZ131050 JYV131050 KIR131050 KSN131050 LCJ131050 LMF131050 LWB131050 MFX131050 MPT131050 MZP131050 NJL131050 NTH131050 ODD131050 OMZ131050 OWV131050 PGR131050 PQN131050 QAJ131050 QKF131050 QUB131050 RDX131050 RNT131050 RXP131050 SHL131050 SRH131050 TBD131050 TKZ131050 TUV131050 UER131050 UON131050 UYJ131050 VIF131050 VSB131050 WBX131050 WLT131050 WVP131050 H196586 JD196586 SZ196586 ACV196586 AMR196586 AWN196586 BGJ196586 BQF196586 CAB196586 CJX196586 CTT196586 DDP196586 DNL196586 DXH196586 EHD196586 EQZ196586 FAV196586 FKR196586 FUN196586 GEJ196586 GOF196586 GYB196586 HHX196586 HRT196586 IBP196586 ILL196586 IVH196586 JFD196586 JOZ196586 JYV196586 KIR196586 KSN196586 LCJ196586 LMF196586 LWB196586 MFX196586 MPT196586 MZP196586 NJL196586 NTH196586 ODD196586 OMZ196586 OWV196586 PGR196586 PQN196586 QAJ196586 QKF196586 QUB196586 RDX196586 RNT196586 RXP196586 SHL196586 SRH196586 TBD196586 TKZ196586 TUV196586 UER196586 UON196586 UYJ196586 VIF196586 VSB196586 WBX196586 WLT196586 WVP196586 H262122 JD262122 SZ262122 ACV262122 AMR262122 AWN262122 BGJ262122 BQF262122 CAB262122 CJX262122 CTT262122 DDP262122 DNL262122 DXH262122 EHD262122 EQZ262122 FAV262122 FKR262122 FUN262122 GEJ262122 GOF262122 GYB262122 HHX262122 HRT262122 IBP262122 ILL262122 IVH262122 JFD262122 JOZ262122 JYV262122 KIR262122 KSN262122 LCJ262122 LMF262122 LWB262122 MFX262122 MPT262122 MZP262122 NJL262122 NTH262122 ODD262122 OMZ262122 OWV262122 PGR262122 PQN262122 QAJ262122 QKF262122 QUB262122 RDX262122 RNT262122 RXP262122 SHL262122 SRH262122 TBD262122 TKZ262122 TUV262122 UER262122 UON262122 UYJ262122 VIF262122 VSB262122 WBX262122 WLT262122 WVP262122 H327658 JD327658 SZ327658 ACV327658 AMR327658 AWN327658 BGJ327658 BQF327658 CAB327658 CJX327658 CTT327658 DDP327658 DNL327658 DXH327658 EHD327658 EQZ327658 FAV327658 FKR327658 FUN327658 GEJ327658 GOF327658 GYB327658 HHX327658 HRT327658 IBP327658 ILL327658 IVH327658 JFD327658 JOZ327658 JYV327658 KIR327658 KSN327658 LCJ327658 LMF327658 LWB327658 MFX327658 MPT327658 MZP327658 NJL327658 NTH327658 ODD327658 OMZ327658 OWV327658 PGR327658 PQN327658 QAJ327658 QKF327658 QUB327658 RDX327658 RNT327658 RXP327658 SHL327658 SRH327658 TBD327658 TKZ327658 TUV327658 UER327658 UON327658 UYJ327658 VIF327658 VSB327658 WBX327658 WLT327658 WVP327658 H393194 JD393194 SZ393194 ACV393194 AMR393194 AWN393194 BGJ393194 BQF393194 CAB393194 CJX393194 CTT393194 DDP393194 DNL393194 DXH393194 EHD393194 EQZ393194 FAV393194 FKR393194 FUN393194 GEJ393194 GOF393194 GYB393194 HHX393194 HRT393194 IBP393194 ILL393194 IVH393194 JFD393194 JOZ393194 JYV393194 KIR393194 KSN393194 LCJ393194 LMF393194 LWB393194 MFX393194 MPT393194 MZP393194 NJL393194 NTH393194 ODD393194 OMZ393194 OWV393194 PGR393194 PQN393194 QAJ393194 QKF393194 QUB393194 RDX393194 RNT393194 RXP393194 SHL393194 SRH393194 TBD393194 TKZ393194 TUV393194 UER393194 UON393194 UYJ393194 VIF393194 VSB393194 WBX393194 WLT393194 WVP393194 H458730 JD458730 SZ458730 ACV458730 AMR458730 AWN458730 BGJ458730 BQF458730 CAB458730 CJX458730 CTT458730 DDP458730 DNL458730 DXH458730 EHD458730 EQZ458730 FAV458730 FKR458730 FUN458730 GEJ458730 GOF458730 GYB458730 HHX458730 HRT458730 IBP458730 ILL458730 IVH458730 JFD458730 JOZ458730 JYV458730 KIR458730 KSN458730 LCJ458730 LMF458730 LWB458730 MFX458730 MPT458730 MZP458730 NJL458730 NTH458730 ODD458730 OMZ458730 OWV458730 PGR458730 PQN458730 QAJ458730 QKF458730 QUB458730 RDX458730 RNT458730 RXP458730 SHL458730 SRH458730 TBD458730 TKZ458730 TUV458730 UER458730 UON458730 UYJ458730 VIF458730 VSB458730 WBX458730 WLT458730 WVP458730 H524266 JD524266 SZ524266 ACV524266 AMR524266 AWN524266 BGJ524266 BQF524266 CAB524266 CJX524266 CTT524266 DDP524266 DNL524266 DXH524266 EHD524266 EQZ524266 FAV524266 FKR524266 FUN524266 GEJ524266 GOF524266 GYB524266 HHX524266 HRT524266 IBP524266 ILL524266 IVH524266 JFD524266 JOZ524266 JYV524266 KIR524266 KSN524266 LCJ524266 LMF524266 LWB524266 MFX524266 MPT524266 MZP524266 NJL524266 NTH524266 ODD524266 OMZ524266 OWV524266 PGR524266 PQN524266 QAJ524266 QKF524266 QUB524266 RDX524266 RNT524266 RXP524266 SHL524266 SRH524266 TBD524266 TKZ524266 TUV524266 UER524266 UON524266 UYJ524266 VIF524266 VSB524266 WBX524266 WLT524266 WVP524266 H589802 JD589802 SZ589802 ACV589802 AMR589802 AWN589802 BGJ589802 BQF589802 CAB589802 CJX589802 CTT589802 DDP589802 DNL589802 DXH589802 EHD589802 EQZ589802 FAV589802 FKR589802 FUN589802 GEJ589802 GOF589802 GYB589802 HHX589802 HRT589802 IBP589802 ILL589802 IVH589802 JFD589802 JOZ589802 JYV589802 KIR589802 KSN589802 LCJ589802 LMF589802 LWB589802 MFX589802 MPT589802 MZP589802 NJL589802 NTH589802 ODD589802 OMZ589802 OWV589802 PGR589802 PQN589802 QAJ589802 QKF589802 QUB589802 RDX589802 RNT589802 RXP589802 SHL589802 SRH589802 TBD589802 TKZ589802 TUV589802 UER589802 UON589802 UYJ589802 VIF589802 VSB589802 WBX589802 WLT589802 WVP589802 H655338 JD655338 SZ655338 ACV655338 AMR655338 AWN655338 BGJ655338 BQF655338 CAB655338 CJX655338 CTT655338 DDP655338 DNL655338 DXH655338 EHD655338 EQZ655338 FAV655338 FKR655338 FUN655338 GEJ655338 GOF655338 GYB655338 HHX655338 HRT655338 IBP655338 ILL655338 IVH655338 JFD655338 JOZ655338 JYV655338 KIR655338 KSN655338 LCJ655338 LMF655338 LWB655338 MFX655338 MPT655338 MZP655338 NJL655338 NTH655338 ODD655338 OMZ655338 OWV655338 PGR655338 PQN655338 QAJ655338 QKF655338 QUB655338 RDX655338 RNT655338 RXP655338 SHL655338 SRH655338 TBD655338 TKZ655338 TUV655338 UER655338 UON655338 UYJ655338 VIF655338 VSB655338 WBX655338 WLT655338 WVP655338 H720874 JD720874 SZ720874 ACV720874 AMR720874 AWN720874 BGJ720874 BQF720874 CAB720874 CJX720874 CTT720874 DDP720874 DNL720874 DXH720874 EHD720874 EQZ720874 FAV720874 FKR720874 FUN720874 GEJ720874 GOF720874 GYB720874 HHX720874 HRT720874 IBP720874 ILL720874 IVH720874 JFD720874 JOZ720874 JYV720874 KIR720874 KSN720874 LCJ720874 LMF720874 LWB720874 MFX720874 MPT720874 MZP720874 NJL720874 NTH720874 ODD720874 OMZ720874 OWV720874 PGR720874 PQN720874 QAJ720874 QKF720874 QUB720874 RDX720874 RNT720874 RXP720874 SHL720874 SRH720874 TBD720874 TKZ720874 TUV720874 UER720874 UON720874 UYJ720874 VIF720874 VSB720874 WBX720874 WLT720874 WVP720874 H786410 JD786410 SZ786410 ACV786410 AMR786410 AWN786410 BGJ786410 BQF786410 CAB786410 CJX786410 CTT786410 DDP786410 DNL786410 DXH786410 EHD786410 EQZ786410 FAV786410 FKR786410 FUN786410 GEJ786410 GOF786410 GYB786410 HHX786410 HRT786410 IBP786410 ILL786410 IVH786410 JFD786410 JOZ786410 JYV786410 KIR786410 KSN786410 LCJ786410 LMF786410 LWB786410 MFX786410 MPT786410 MZP786410 NJL786410 NTH786410 ODD786410 OMZ786410 OWV786410 PGR786410 PQN786410 QAJ786410 QKF786410 QUB786410 RDX786410 RNT786410 RXP786410 SHL786410 SRH786410 TBD786410 TKZ786410 TUV786410 UER786410 UON786410 UYJ786410 VIF786410 VSB786410 WBX786410 WLT786410 WVP786410 H851946 JD851946 SZ851946 ACV851946 AMR851946 AWN851946 BGJ851946 BQF851946 CAB851946 CJX851946 CTT851946 DDP851946 DNL851946 DXH851946 EHD851946 EQZ851946 FAV851946 FKR851946 FUN851946 GEJ851946 GOF851946 GYB851946 HHX851946 HRT851946 IBP851946 ILL851946 IVH851946 JFD851946 JOZ851946 JYV851946 KIR851946 KSN851946 LCJ851946 LMF851946 LWB851946 MFX851946 MPT851946 MZP851946 NJL851946 NTH851946 ODD851946 OMZ851946 OWV851946 PGR851946 PQN851946 QAJ851946 QKF851946 QUB851946 RDX851946 RNT851946 RXP851946 SHL851946 SRH851946 TBD851946 TKZ851946 TUV851946 UER851946 UON851946 UYJ851946 VIF851946 VSB851946 WBX851946 WLT851946 WVP851946 H917482 JD917482 SZ917482 ACV917482 AMR917482 AWN917482 BGJ917482 BQF917482 CAB917482 CJX917482 CTT917482 DDP917482 DNL917482 DXH917482 EHD917482 EQZ917482 FAV917482 FKR917482 FUN917482 GEJ917482 GOF917482 GYB917482 HHX917482 HRT917482 IBP917482 ILL917482 IVH917482 JFD917482 JOZ917482 JYV917482 KIR917482 KSN917482 LCJ917482 LMF917482 LWB917482 MFX917482 MPT917482 MZP917482 NJL917482 NTH917482 ODD917482 OMZ917482 OWV917482 PGR917482 PQN917482 QAJ917482 QKF917482 QUB917482 RDX917482 RNT917482 RXP917482 SHL917482 SRH917482 TBD917482 TKZ917482 TUV917482 UER917482 UON917482 UYJ917482 VIF917482 VSB917482 WBX917482 WLT917482 WVP917482 H983018 JD983018 SZ983018 ACV983018 AMR983018 AWN983018 BGJ983018 BQF983018 CAB983018 CJX983018 CTT983018 DDP983018 DNL983018 DXH983018 EHD983018 EQZ983018 FAV983018 FKR983018 FUN983018 GEJ983018 GOF983018 GYB983018 HHX983018 HRT983018 IBP983018 ILL983018 IVH983018 JFD983018 JOZ983018 JYV983018 KIR983018 KSN983018 LCJ983018 LMF983018 LWB983018 MFX983018 MPT983018 MZP983018 NJL983018 NTH983018 ODD983018 OMZ983018 OWV983018 PGR983018 PQN983018 QAJ983018 QKF983018 QUB983018 RDX983018 RNT983018 RXP983018 SHL983018 SRH983018 TBD983018 TKZ983018 TUV983018 UER983018 UON983018 UYJ983018 VIF983018 VSB983018 WBX983018 WLT983018 WVP983018" xr:uid="{00000000-0002-0000-0400-000007000000}"/>
    <dataValidation type="list" allowBlank="1" showErrorMessage="1" sqref="K65636:K65784 K131172:K131320 K196708:K196856 K262244:K262392 K327780:K327928 K393316:K393464 K458852:K459000 K524388:K524536 K589924:K590072 K655460:K655608 K720996:K721144 K786532:K786680 K852068:K852216 K917604:K917752 K983140:K983288 JG65636:JG65784 JG131172:JG131320 JG196708:JG196856 JG262244:JG262392 JG327780:JG327928 JG393316:JG393464 JG458852:JG459000 JG524388:JG524536 JG589924:JG590072 JG655460:JG655608 JG720996:JG721144 JG786532:JG786680 JG852068:JG852216 JG917604:JG917752 JG983140:JG983288 TC65636:TC65784 TC131172:TC131320 TC196708:TC196856 TC262244:TC262392 TC327780:TC327928 TC393316:TC393464 TC458852:TC459000 TC524388:TC524536 TC589924:TC590072 TC655460:TC655608 TC720996:TC721144 TC786532:TC786680 TC852068:TC852216 TC917604:TC917752 TC983140:TC983288 ACY65636:ACY65784 ACY131172:ACY131320 ACY196708:ACY196856 ACY262244:ACY262392 ACY327780:ACY327928 ACY393316:ACY393464 ACY458852:ACY459000 ACY524388:ACY524536 ACY589924:ACY590072 ACY655460:ACY655608 ACY720996:ACY721144 ACY786532:ACY786680 ACY852068:ACY852216 ACY917604:ACY917752 ACY983140:ACY983288 AMU65636:AMU65784 AMU131172:AMU131320 AMU196708:AMU196856 AMU262244:AMU262392 AMU327780:AMU327928 AMU393316:AMU393464 AMU458852:AMU459000 AMU524388:AMU524536 AMU589924:AMU590072 AMU655460:AMU655608 AMU720996:AMU721144 AMU786532:AMU786680 AMU852068:AMU852216 AMU917604:AMU917752 AMU983140:AMU983288 AWQ65636:AWQ65784 AWQ131172:AWQ131320 AWQ196708:AWQ196856 AWQ262244:AWQ262392 AWQ327780:AWQ327928 AWQ393316:AWQ393464 AWQ458852:AWQ459000 AWQ524388:AWQ524536 AWQ589924:AWQ590072 AWQ655460:AWQ655608 AWQ720996:AWQ721144 AWQ786532:AWQ786680 AWQ852068:AWQ852216 AWQ917604:AWQ917752 AWQ983140:AWQ983288 BGM65636:BGM65784 BGM131172:BGM131320 BGM196708:BGM196856 BGM262244:BGM262392 BGM327780:BGM327928 BGM393316:BGM393464 BGM458852:BGM459000 BGM524388:BGM524536 BGM589924:BGM590072 BGM655460:BGM655608 BGM720996:BGM721144 BGM786532:BGM786680 BGM852068:BGM852216 BGM917604:BGM917752 BGM983140:BGM983288 BQI65636:BQI65784 BQI131172:BQI131320 BQI196708:BQI196856 BQI262244:BQI262392 BQI327780:BQI327928 BQI393316:BQI393464 BQI458852:BQI459000 BQI524388:BQI524536 BQI589924:BQI590072 BQI655460:BQI655608 BQI720996:BQI721144 BQI786532:BQI786680 BQI852068:BQI852216 BQI917604:BQI917752 BQI983140:BQI983288 CAE65636:CAE65784 CAE131172:CAE131320 CAE196708:CAE196856 CAE262244:CAE262392 CAE327780:CAE327928 CAE393316:CAE393464 CAE458852:CAE459000 CAE524388:CAE524536 CAE589924:CAE590072 CAE655460:CAE655608 CAE720996:CAE721144 CAE786532:CAE786680 CAE852068:CAE852216 CAE917604:CAE917752 CAE983140:CAE983288 CKA65636:CKA65784 CKA131172:CKA131320 CKA196708:CKA196856 CKA262244:CKA262392 CKA327780:CKA327928 CKA393316:CKA393464 CKA458852:CKA459000 CKA524388:CKA524536 CKA589924:CKA590072 CKA655460:CKA655608 CKA720996:CKA721144 CKA786532:CKA786680 CKA852068:CKA852216 CKA917604:CKA917752 CKA983140:CKA983288 CTW65636:CTW65784 CTW131172:CTW131320 CTW196708:CTW196856 CTW262244:CTW262392 CTW327780:CTW327928 CTW393316:CTW393464 CTW458852:CTW459000 CTW524388:CTW524536 CTW589924:CTW590072 CTW655460:CTW655608 CTW720996:CTW721144 CTW786532:CTW786680 CTW852068:CTW852216 CTW917604:CTW917752 CTW983140:CTW983288 DDS65636:DDS65784 DDS131172:DDS131320 DDS196708:DDS196856 DDS262244:DDS262392 DDS327780:DDS327928 DDS393316:DDS393464 DDS458852:DDS459000 DDS524388:DDS524536 DDS589924:DDS590072 DDS655460:DDS655608 DDS720996:DDS721144 DDS786532:DDS786680 DDS852068:DDS852216 DDS917604:DDS917752 DDS983140:DDS983288 DNO65636:DNO65784 DNO131172:DNO131320 DNO196708:DNO196856 DNO262244:DNO262392 DNO327780:DNO327928 DNO393316:DNO393464 DNO458852:DNO459000 DNO524388:DNO524536 DNO589924:DNO590072 DNO655460:DNO655608 DNO720996:DNO721144 DNO786532:DNO786680 DNO852068:DNO852216 DNO917604:DNO917752 DNO983140:DNO983288 DXK65636:DXK65784 DXK131172:DXK131320 DXK196708:DXK196856 DXK262244:DXK262392 DXK327780:DXK327928 DXK393316:DXK393464 DXK458852:DXK459000 DXK524388:DXK524536 DXK589924:DXK590072 DXK655460:DXK655608 DXK720996:DXK721144 DXK786532:DXK786680 DXK852068:DXK852216 DXK917604:DXK917752 DXK983140:DXK983288 EHG65636:EHG65784 EHG131172:EHG131320 EHG196708:EHG196856 EHG262244:EHG262392 EHG327780:EHG327928 EHG393316:EHG393464 EHG458852:EHG459000 EHG524388:EHG524536 EHG589924:EHG590072 EHG655460:EHG655608 EHG720996:EHG721144 EHG786532:EHG786680 EHG852068:EHG852216 EHG917604:EHG917752 EHG983140:EHG983288 ERC65636:ERC65784 ERC131172:ERC131320 ERC196708:ERC196856 ERC262244:ERC262392 ERC327780:ERC327928 ERC393316:ERC393464 ERC458852:ERC459000 ERC524388:ERC524536 ERC589924:ERC590072 ERC655460:ERC655608 ERC720996:ERC721144 ERC786532:ERC786680 ERC852068:ERC852216 ERC917604:ERC917752 ERC983140:ERC983288 FAY65636:FAY65784 FAY131172:FAY131320 FAY196708:FAY196856 FAY262244:FAY262392 FAY327780:FAY327928 FAY393316:FAY393464 FAY458852:FAY459000 FAY524388:FAY524536 FAY589924:FAY590072 FAY655460:FAY655608 FAY720996:FAY721144 FAY786532:FAY786680 FAY852068:FAY852216 FAY917604:FAY917752 FAY983140:FAY983288 FKU65636:FKU65784 FKU131172:FKU131320 FKU196708:FKU196856 FKU262244:FKU262392 FKU327780:FKU327928 FKU393316:FKU393464 FKU458852:FKU459000 FKU524388:FKU524536 FKU589924:FKU590072 FKU655460:FKU655608 FKU720996:FKU721144 FKU786532:FKU786680 FKU852068:FKU852216 FKU917604:FKU917752 FKU983140:FKU983288 FUQ65636:FUQ65784 FUQ131172:FUQ131320 FUQ196708:FUQ196856 FUQ262244:FUQ262392 FUQ327780:FUQ327928 FUQ393316:FUQ393464 FUQ458852:FUQ459000 FUQ524388:FUQ524536 FUQ589924:FUQ590072 FUQ655460:FUQ655608 FUQ720996:FUQ721144 FUQ786532:FUQ786680 FUQ852068:FUQ852216 FUQ917604:FUQ917752 FUQ983140:FUQ983288 GEM65636:GEM65784 GEM131172:GEM131320 GEM196708:GEM196856 GEM262244:GEM262392 GEM327780:GEM327928 GEM393316:GEM393464 GEM458852:GEM459000 GEM524388:GEM524536 GEM589924:GEM590072 GEM655460:GEM655608 GEM720996:GEM721144 GEM786532:GEM786680 GEM852068:GEM852216 GEM917604:GEM917752 GEM983140:GEM983288 GOI65636:GOI65784 GOI131172:GOI131320 GOI196708:GOI196856 GOI262244:GOI262392 GOI327780:GOI327928 GOI393316:GOI393464 GOI458852:GOI459000 GOI524388:GOI524536 GOI589924:GOI590072 GOI655460:GOI655608 GOI720996:GOI721144 GOI786532:GOI786680 GOI852068:GOI852216 GOI917604:GOI917752 GOI983140:GOI983288 GYE65636:GYE65784 GYE131172:GYE131320 GYE196708:GYE196856 GYE262244:GYE262392 GYE327780:GYE327928 GYE393316:GYE393464 GYE458852:GYE459000 GYE524388:GYE524536 GYE589924:GYE590072 GYE655460:GYE655608 GYE720996:GYE721144 GYE786532:GYE786680 GYE852068:GYE852216 GYE917604:GYE917752 GYE983140:GYE983288 HIA65636:HIA65784 HIA131172:HIA131320 HIA196708:HIA196856 HIA262244:HIA262392 HIA327780:HIA327928 HIA393316:HIA393464 HIA458852:HIA459000 HIA524388:HIA524536 HIA589924:HIA590072 HIA655460:HIA655608 HIA720996:HIA721144 HIA786532:HIA786680 HIA852068:HIA852216 HIA917604:HIA917752 HIA983140:HIA983288 HRW65636:HRW65784 HRW131172:HRW131320 HRW196708:HRW196856 HRW262244:HRW262392 HRW327780:HRW327928 HRW393316:HRW393464 HRW458852:HRW459000 HRW524388:HRW524536 HRW589924:HRW590072 HRW655460:HRW655608 HRW720996:HRW721144 HRW786532:HRW786680 HRW852068:HRW852216 HRW917604:HRW917752 HRW983140:HRW983288 IBS65636:IBS65784 IBS131172:IBS131320 IBS196708:IBS196856 IBS262244:IBS262392 IBS327780:IBS327928 IBS393316:IBS393464 IBS458852:IBS459000 IBS524388:IBS524536 IBS589924:IBS590072 IBS655460:IBS655608 IBS720996:IBS721144 IBS786532:IBS786680 IBS852068:IBS852216 IBS917604:IBS917752 IBS983140:IBS983288 ILO65636:ILO65784 ILO131172:ILO131320 ILO196708:ILO196856 ILO262244:ILO262392 ILO327780:ILO327928 ILO393316:ILO393464 ILO458852:ILO459000 ILO524388:ILO524536 ILO589924:ILO590072 ILO655460:ILO655608 ILO720996:ILO721144 ILO786532:ILO786680 ILO852068:ILO852216 ILO917604:ILO917752 ILO983140:ILO983288 IVK65636:IVK65784 IVK131172:IVK131320 IVK196708:IVK196856 IVK262244:IVK262392 IVK327780:IVK327928 IVK393316:IVK393464 IVK458852:IVK459000 IVK524388:IVK524536 IVK589924:IVK590072 IVK655460:IVK655608 IVK720996:IVK721144 IVK786532:IVK786680 IVK852068:IVK852216 IVK917604:IVK917752 IVK983140:IVK983288 JFG65636:JFG65784 JFG131172:JFG131320 JFG196708:JFG196856 JFG262244:JFG262392 JFG327780:JFG327928 JFG393316:JFG393464 JFG458852:JFG459000 JFG524388:JFG524536 JFG589924:JFG590072 JFG655460:JFG655608 JFG720996:JFG721144 JFG786532:JFG786680 JFG852068:JFG852216 JFG917604:JFG917752 JFG983140:JFG983288 JPC65636:JPC65784 JPC131172:JPC131320 JPC196708:JPC196856 JPC262244:JPC262392 JPC327780:JPC327928 JPC393316:JPC393464 JPC458852:JPC459000 JPC524388:JPC524536 JPC589924:JPC590072 JPC655460:JPC655608 JPC720996:JPC721144 JPC786532:JPC786680 JPC852068:JPC852216 JPC917604:JPC917752 JPC983140:JPC983288 JYY65636:JYY65784 JYY131172:JYY131320 JYY196708:JYY196856 JYY262244:JYY262392 JYY327780:JYY327928 JYY393316:JYY393464 JYY458852:JYY459000 JYY524388:JYY524536 JYY589924:JYY590072 JYY655460:JYY655608 JYY720996:JYY721144 JYY786532:JYY786680 JYY852068:JYY852216 JYY917604:JYY917752 JYY983140:JYY983288 KIU65636:KIU65784 KIU131172:KIU131320 KIU196708:KIU196856 KIU262244:KIU262392 KIU327780:KIU327928 KIU393316:KIU393464 KIU458852:KIU459000 KIU524388:KIU524536 KIU589924:KIU590072 KIU655460:KIU655608 KIU720996:KIU721144 KIU786532:KIU786680 KIU852068:KIU852216 KIU917604:KIU917752 KIU983140:KIU983288 KSQ65636:KSQ65784 KSQ131172:KSQ131320 KSQ196708:KSQ196856 KSQ262244:KSQ262392 KSQ327780:KSQ327928 KSQ393316:KSQ393464 KSQ458852:KSQ459000 KSQ524388:KSQ524536 KSQ589924:KSQ590072 KSQ655460:KSQ655608 KSQ720996:KSQ721144 KSQ786532:KSQ786680 KSQ852068:KSQ852216 KSQ917604:KSQ917752 KSQ983140:KSQ983288 LCM65636:LCM65784 LCM131172:LCM131320 LCM196708:LCM196856 LCM262244:LCM262392 LCM327780:LCM327928 LCM393316:LCM393464 LCM458852:LCM459000 LCM524388:LCM524536 LCM589924:LCM590072 LCM655460:LCM655608 LCM720996:LCM721144 LCM786532:LCM786680 LCM852068:LCM852216 LCM917604:LCM917752 LCM983140:LCM983288 LMI65636:LMI65784 LMI131172:LMI131320 LMI196708:LMI196856 LMI262244:LMI262392 LMI327780:LMI327928 LMI393316:LMI393464 LMI458852:LMI459000 LMI524388:LMI524536 LMI589924:LMI590072 LMI655460:LMI655608 LMI720996:LMI721144 LMI786532:LMI786680 LMI852068:LMI852216 LMI917604:LMI917752 LMI983140:LMI983288 LWE65636:LWE65784 LWE131172:LWE131320 LWE196708:LWE196856 LWE262244:LWE262392 LWE327780:LWE327928 LWE393316:LWE393464 LWE458852:LWE459000 LWE524388:LWE524536 LWE589924:LWE590072 LWE655460:LWE655608 LWE720996:LWE721144 LWE786532:LWE786680 LWE852068:LWE852216 LWE917604:LWE917752 LWE983140:LWE983288 MGA65636:MGA65784 MGA131172:MGA131320 MGA196708:MGA196856 MGA262244:MGA262392 MGA327780:MGA327928 MGA393316:MGA393464 MGA458852:MGA459000 MGA524388:MGA524536 MGA589924:MGA590072 MGA655460:MGA655608 MGA720996:MGA721144 MGA786532:MGA786680 MGA852068:MGA852216 MGA917604:MGA917752 MGA983140:MGA983288 MPW65636:MPW65784 MPW131172:MPW131320 MPW196708:MPW196856 MPW262244:MPW262392 MPW327780:MPW327928 MPW393316:MPW393464 MPW458852:MPW459000 MPW524388:MPW524536 MPW589924:MPW590072 MPW655460:MPW655608 MPW720996:MPW721144 MPW786532:MPW786680 MPW852068:MPW852216 MPW917604:MPW917752 MPW983140:MPW983288 MZS65636:MZS65784 MZS131172:MZS131320 MZS196708:MZS196856 MZS262244:MZS262392 MZS327780:MZS327928 MZS393316:MZS393464 MZS458852:MZS459000 MZS524388:MZS524536 MZS589924:MZS590072 MZS655460:MZS655608 MZS720996:MZS721144 MZS786532:MZS786680 MZS852068:MZS852216 MZS917604:MZS917752 MZS983140:MZS983288 NJO65636:NJO65784 NJO131172:NJO131320 NJO196708:NJO196856 NJO262244:NJO262392 NJO327780:NJO327928 NJO393316:NJO393464 NJO458852:NJO459000 NJO524388:NJO524536 NJO589924:NJO590072 NJO655460:NJO655608 NJO720996:NJO721144 NJO786532:NJO786680 NJO852068:NJO852216 NJO917604:NJO917752 NJO983140:NJO983288 NTK65636:NTK65784 NTK131172:NTK131320 NTK196708:NTK196856 NTK262244:NTK262392 NTK327780:NTK327928 NTK393316:NTK393464 NTK458852:NTK459000 NTK524388:NTK524536 NTK589924:NTK590072 NTK655460:NTK655608 NTK720996:NTK721144 NTK786532:NTK786680 NTK852068:NTK852216 NTK917604:NTK917752 NTK983140:NTK983288 ODG65636:ODG65784 ODG131172:ODG131320 ODG196708:ODG196856 ODG262244:ODG262392 ODG327780:ODG327928 ODG393316:ODG393464 ODG458852:ODG459000 ODG524388:ODG524536 ODG589924:ODG590072 ODG655460:ODG655608 ODG720996:ODG721144 ODG786532:ODG786680 ODG852068:ODG852216 ODG917604:ODG917752 ODG983140:ODG983288 ONC65636:ONC65784 ONC131172:ONC131320 ONC196708:ONC196856 ONC262244:ONC262392 ONC327780:ONC327928 ONC393316:ONC393464 ONC458852:ONC459000 ONC524388:ONC524536 ONC589924:ONC590072 ONC655460:ONC655608 ONC720996:ONC721144 ONC786532:ONC786680 ONC852068:ONC852216 ONC917604:ONC917752 ONC983140:ONC983288 OWY65636:OWY65784 OWY131172:OWY131320 OWY196708:OWY196856 OWY262244:OWY262392 OWY327780:OWY327928 OWY393316:OWY393464 OWY458852:OWY459000 OWY524388:OWY524536 OWY589924:OWY590072 OWY655460:OWY655608 OWY720996:OWY721144 OWY786532:OWY786680 OWY852068:OWY852216 OWY917604:OWY917752 OWY983140:OWY983288 PGU65636:PGU65784 PGU131172:PGU131320 PGU196708:PGU196856 PGU262244:PGU262392 PGU327780:PGU327928 PGU393316:PGU393464 PGU458852:PGU459000 PGU524388:PGU524536 PGU589924:PGU590072 PGU655460:PGU655608 PGU720996:PGU721144 PGU786532:PGU786680 PGU852068:PGU852216 PGU917604:PGU917752 PGU983140:PGU983288 PQQ65636:PQQ65784 PQQ131172:PQQ131320 PQQ196708:PQQ196856 PQQ262244:PQQ262392 PQQ327780:PQQ327928 PQQ393316:PQQ393464 PQQ458852:PQQ459000 PQQ524388:PQQ524536 PQQ589924:PQQ590072 PQQ655460:PQQ655608 PQQ720996:PQQ721144 PQQ786532:PQQ786680 PQQ852068:PQQ852216 PQQ917604:PQQ917752 PQQ983140:PQQ983288 QAM65636:QAM65784 QAM131172:QAM131320 QAM196708:QAM196856 QAM262244:QAM262392 QAM327780:QAM327928 QAM393316:QAM393464 QAM458852:QAM459000 QAM524388:QAM524536 QAM589924:QAM590072 QAM655460:QAM655608 QAM720996:QAM721144 QAM786532:QAM786680 QAM852068:QAM852216 QAM917604:QAM917752 QAM983140:QAM983288 QKI65636:QKI65784 QKI131172:QKI131320 QKI196708:QKI196856 QKI262244:QKI262392 QKI327780:QKI327928 QKI393316:QKI393464 QKI458852:QKI459000 QKI524388:QKI524536 QKI589924:QKI590072 QKI655460:QKI655608 QKI720996:QKI721144 QKI786532:QKI786680 QKI852068:QKI852216 QKI917604:QKI917752 QKI983140:QKI983288 QUE65636:QUE65784 QUE131172:QUE131320 QUE196708:QUE196856 QUE262244:QUE262392 QUE327780:QUE327928 QUE393316:QUE393464 QUE458852:QUE459000 QUE524388:QUE524536 QUE589924:QUE590072 QUE655460:QUE655608 QUE720996:QUE721144 QUE786532:QUE786680 QUE852068:QUE852216 QUE917604:QUE917752 QUE983140:QUE983288 REA65636:REA65784 REA131172:REA131320 REA196708:REA196856 REA262244:REA262392 REA327780:REA327928 REA393316:REA393464 REA458852:REA459000 REA524388:REA524536 REA589924:REA590072 REA655460:REA655608 REA720996:REA721144 REA786532:REA786680 REA852068:REA852216 REA917604:REA917752 REA983140:REA983288 RNW65636:RNW65784 RNW131172:RNW131320 RNW196708:RNW196856 RNW262244:RNW262392 RNW327780:RNW327928 RNW393316:RNW393464 RNW458852:RNW459000 RNW524388:RNW524536 RNW589924:RNW590072 RNW655460:RNW655608 RNW720996:RNW721144 RNW786532:RNW786680 RNW852068:RNW852216 RNW917604:RNW917752 RNW983140:RNW983288 RXS65636:RXS65784 RXS131172:RXS131320 RXS196708:RXS196856 RXS262244:RXS262392 RXS327780:RXS327928 RXS393316:RXS393464 RXS458852:RXS459000 RXS524388:RXS524536 RXS589924:RXS590072 RXS655460:RXS655608 RXS720996:RXS721144 RXS786532:RXS786680 RXS852068:RXS852216 RXS917604:RXS917752 RXS983140:RXS983288 SHO65636:SHO65784 SHO131172:SHO131320 SHO196708:SHO196856 SHO262244:SHO262392 SHO327780:SHO327928 SHO393316:SHO393464 SHO458852:SHO459000 SHO524388:SHO524536 SHO589924:SHO590072 SHO655460:SHO655608 SHO720996:SHO721144 SHO786532:SHO786680 SHO852068:SHO852216 SHO917604:SHO917752 SHO983140:SHO983288 SRK65636:SRK65784 SRK131172:SRK131320 SRK196708:SRK196856 SRK262244:SRK262392 SRK327780:SRK327928 SRK393316:SRK393464 SRK458852:SRK459000 SRK524388:SRK524536 SRK589924:SRK590072 SRK655460:SRK655608 SRK720996:SRK721144 SRK786532:SRK786680 SRK852068:SRK852216 SRK917604:SRK917752 SRK983140:SRK983288 TBG65636:TBG65784 TBG131172:TBG131320 TBG196708:TBG196856 TBG262244:TBG262392 TBG327780:TBG327928 TBG393316:TBG393464 TBG458852:TBG459000 TBG524388:TBG524536 TBG589924:TBG590072 TBG655460:TBG655608 TBG720996:TBG721144 TBG786532:TBG786680 TBG852068:TBG852216 TBG917604:TBG917752 TBG983140:TBG983288 TLC65636:TLC65784 TLC131172:TLC131320 TLC196708:TLC196856 TLC262244:TLC262392 TLC327780:TLC327928 TLC393316:TLC393464 TLC458852:TLC459000 TLC524388:TLC524536 TLC589924:TLC590072 TLC655460:TLC655608 TLC720996:TLC721144 TLC786532:TLC786680 TLC852068:TLC852216 TLC917604:TLC917752 TLC983140:TLC983288 TUY65636:TUY65784 TUY131172:TUY131320 TUY196708:TUY196856 TUY262244:TUY262392 TUY327780:TUY327928 TUY393316:TUY393464 TUY458852:TUY459000 TUY524388:TUY524536 TUY589924:TUY590072 TUY655460:TUY655608 TUY720996:TUY721144 TUY786532:TUY786680 TUY852068:TUY852216 TUY917604:TUY917752 TUY983140:TUY983288 UEU65636:UEU65784 UEU131172:UEU131320 UEU196708:UEU196856 UEU262244:UEU262392 UEU327780:UEU327928 UEU393316:UEU393464 UEU458852:UEU459000 UEU524388:UEU524536 UEU589924:UEU590072 UEU655460:UEU655608 UEU720996:UEU721144 UEU786532:UEU786680 UEU852068:UEU852216 UEU917604:UEU917752 UEU983140:UEU983288 UOQ65636:UOQ65784 UOQ131172:UOQ131320 UOQ196708:UOQ196856 UOQ262244:UOQ262392 UOQ327780:UOQ327928 UOQ393316:UOQ393464 UOQ458852:UOQ459000 UOQ524388:UOQ524536 UOQ589924:UOQ590072 UOQ655460:UOQ655608 UOQ720996:UOQ721144 UOQ786532:UOQ786680 UOQ852068:UOQ852216 UOQ917604:UOQ917752 UOQ983140:UOQ983288 UYM65636:UYM65784 UYM131172:UYM131320 UYM196708:UYM196856 UYM262244:UYM262392 UYM327780:UYM327928 UYM393316:UYM393464 UYM458852:UYM459000 UYM524388:UYM524536 UYM589924:UYM590072 UYM655460:UYM655608 UYM720996:UYM721144 UYM786532:UYM786680 UYM852068:UYM852216 UYM917604:UYM917752 UYM983140:UYM983288 VII65636:VII65784 VII131172:VII131320 VII196708:VII196856 VII262244:VII262392 VII327780:VII327928 VII393316:VII393464 VII458852:VII459000 VII524388:VII524536 VII589924:VII590072 VII655460:VII655608 VII720996:VII721144 VII786532:VII786680 VII852068:VII852216 VII917604:VII917752 VII983140:VII983288 VSE65636:VSE65784 VSE131172:VSE131320 VSE196708:VSE196856 VSE262244:VSE262392 VSE327780:VSE327928 VSE393316:VSE393464 VSE458852:VSE459000 VSE524388:VSE524536 VSE589924:VSE590072 VSE655460:VSE655608 VSE720996:VSE721144 VSE786532:VSE786680 VSE852068:VSE852216 VSE917604:VSE917752 VSE983140:VSE983288 WCA65636:WCA65784 WCA131172:WCA131320 WCA196708:WCA196856 WCA262244:WCA262392 WCA327780:WCA327928 WCA393316:WCA393464 WCA458852:WCA459000 WCA524388:WCA524536 WCA589924:WCA590072 WCA655460:WCA655608 WCA720996:WCA721144 WCA786532:WCA786680 WCA852068:WCA852216 WCA917604:WCA917752 WCA983140:WCA983288 WLW65636:WLW65784 WLW131172:WLW131320 WLW196708:WLW196856 WLW262244:WLW262392 WLW327780:WLW327928 WLW393316:WLW393464 WLW458852:WLW459000 WLW524388:WLW524536 WLW589924:WLW590072 WLW655460:WLW655608 WLW720996:WLW721144 WLW786532:WLW786680 WLW852068:WLW852216 WLW917604:WLW917752 WLW983140:WLW983288 WVS65636:WVS65784 WVS131172:WVS131320 WVS196708:WVS196856 WVS262244:WVS262392 WVS327780:WVS327928 WVS393316:WVS393464 WVS458852:WVS459000 WVS524388:WVS524536 WVS589924:WVS590072 WVS655460:WVS655608 WVS720996:WVS721144 WVS786532:WVS786680 WVS852068:WVS852216 WVS917604:WVS917752 WVS983140:WVS983288 K123:K249 JG123:JG249 TC123:TC249 ACY123:ACY249 AMU123:AMU249 AWQ123:AWQ249 BGM123:BGM249 BQI123:BQI249 CAE123:CAE249 CKA123:CKA249 CTW123:CTW249 DDS123:DDS249 DNO123:DNO249 DXK123:DXK249 EHG123:EHG249 ERC123:ERC249 FAY123:FAY249 FKU123:FKU249 FUQ123:FUQ249 GEM123:GEM249 GOI123:GOI249 GYE123:GYE249 HIA123:HIA249 HRW123:HRW249 IBS123:IBS249 ILO123:ILO249 IVK123:IVK249 JFG123:JFG249 JPC123:JPC249 JYY123:JYY249 KIU123:KIU249 KSQ123:KSQ249 LCM123:LCM249 LMI123:LMI249 LWE123:LWE249 MGA123:MGA249 MPW123:MPW249 MZS123:MZS249 NJO123:NJO249 NTK123:NTK249 ODG123:ODG249 ONC123:ONC249 OWY123:OWY249 PGU123:PGU249 PQQ123:PQQ249 QAM123:QAM249 QKI123:QKI249 QUE123:QUE249 REA123:REA249 RNW123:RNW249 RXS123:RXS249 SHO123:SHO249 SRK123:SRK249 TBG123:TBG249 TLC123:TLC249 TUY123:TUY249 UEU123:UEU249 UOQ123:UOQ249 UYM123:UYM249 VII123:VII249 VSE123:VSE249 WCA123:WCA249 WLW123:WLW249 WVS123:WVS249" xr:uid="{00000000-0002-0000-0400-00000A000000}">
      <formula1>LstState</formula1>
    </dataValidation>
    <dataValidation type="list" allowBlank="1" showErrorMessage="1" sqref="C432:C438 C65515:C65966 C65968:C65974 C131051:C131502 C131504:C131510 C196587:C197038 C197040:C197046 C262123:C262574 C262576:C262582 C327659:C328110 C328112:C328118 C393195:C393646 C393648:C393654 C458731:C459182 C459184:C459190 C524267:C524718 C524720:C524726 C589803:C590254 C590256:C590262 C655339:C655790 C655792:C655798 C720875:C721326 C721328:C721334 C786411:C786862 C786864:C786870 C851947:C852398 C852400:C852406 C917483:C917934 C917936:C917942 C983019:C983470 C983472:C983478 IY432:IY438 IY65515:IY65966 IY65968:IY65974 IY131051:IY131502 IY131504:IY131510 IY196587:IY197038 IY197040:IY197046 IY262123:IY262574 IY262576:IY262582 IY327659:IY328110 IY328112:IY328118 IY393195:IY393646 IY393648:IY393654 IY458731:IY459182 IY459184:IY459190 IY524267:IY524718 IY524720:IY524726 IY589803:IY590254 IY590256:IY590262 IY655339:IY655790 IY655792:IY655798 IY720875:IY721326 IY721328:IY721334 IY786411:IY786862 IY786864:IY786870 IY851947:IY852398 IY852400:IY852406 IY917483:IY917934 IY917936:IY917942 IY983019:IY983470 IY983472:IY983478 SU432:SU438 SU65515:SU65966 SU65968:SU65974 SU131051:SU131502 SU131504:SU131510 SU196587:SU197038 SU197040:SU197046 SU262123:SU262574 SU262576:SU262582 SU327659:SU328110 SU328112:SU328118 SU393195:SU393646 SU393648:SU393654 SU458731:SU459182 SU459184:SU459190 SU524267:SU524718 SU524720:SU524726 SU589803:SU590254 SU590256:SU590262 SU655339:SU655790 SU655792:SU655798 SU720875:SU721326 SU721328:SU721334 SU786411:SU786862 SU786864:SU786870 SU851947:SU852398 SU852400:SU852406 SU917483:SU917934 SU917936:SU917942 SU983019:SU983470 SU983472:SU983478 ACQ432:ACQ438 ACQ65515:ACQ65966 ACQ65968:ACQ65974 ACQ131051:ACQ131502 ACQ131504:ACQ131510 ACQ196587:ACQ197038 ACQ197040:ACQ197046 ACQ262123:ACQ262574 ACQ262576:ACQ262582 ACQ327659:ACQ328110 ACQ328112:ACQ328118 ACQ393195:ACQ393646 ACQ393648:ACQ393654 ACQ458731:ACQ459182 ACQ459184:ACQ459190 ACQ524267:ACQ524718 ACQ524720:ACQ524726 ACQ589803:ACQ590254 ACQ590256:ACQ590262 ACQ655339:ACQ655790 ACQ655792:ACQ655798 ACQ720875:ACQ721326 ACQ721328:ACQ721334 ACQ786411:ACQ786862 ACQ786864:ACQ786870 ACQ851947:ACQ852398 ACQ852400:ACQ852406 ACQ917483:ACQ917934 ACQ917936:ACQ917942 ACQ983019:ACQ983470 ACQ983472:ACQ983478 AMM432:AMM438 AMM65515:AMM65966 AMM65968:AMM65974 AMM131051:AMM131502 AMM131504:AMM131510 AMM196587:AMM197038 AMM197040:AMM197046 AMM262123:AMM262574 AMM262576:AMM262582 AMM327659:AMM328110 AMM328112:AMM328118 AMM393195:AMM393646 AMM393648:AMM393654 AMM458731:AMM459182 AMM459184:AMM459190 AMM524267:AMM524718 AMM524720:AMM524726 AMM589803:AMM590254 AMM590256:AMM590262 AMM655339:AMM655790 AMM655792:AMM655798 AMM720875:AMM721326 AMM721328:AMM721334 AMM786411:AMM786862 AMM786864:AMM786870 AMM851947:AMM852398 AMM852400:AMM852406 AMM917483:AMM917934 AMM917936:AMM917942 AMM983019:AMM983470 AMM983472:AMM983478 AWI432:AWI438 AWI65515:AWI65966 AWI65968:AWI65974 AWI131051:AWI131502 AWI131504:AWI131510 AWI196587:AWI197038 AWI197040:AWI197046 AWI262123:AWI262574 AWI262576:AWI262582 AWI327659:AWI328110 AWI328112:AWI328118 AWI393195:AWI393646 AWI393648:AWI393654 AWI458731:AWI459182 AWI459184:AWI459190 AWI524267:AWI524718 AWI524720:AWI524726 AWI589803:AWI590254 AWI590256:AWI590262 AWI655339:AWI655790 AWI655792:AWI655798 AWI720875:AWI721326 AWI721328:AWI721334 AWI786411:AWI786862 AWI786864:AWI786870 AWI851947:AWI852398 AWI852400:AWI852406 AWI917483:AWI917934 AWI917936:AWI917942 AWI983019:AWI983470 AWI983472:AWI983478 BGE432:BGE438 BGE65515:BGE65966 BGE65968:BGE65974 BGE131051:BGE131502 BGE131504:BGE131510 BGE196587:BGE197038 BGE197040:BGE197046 BGE262123:BGE262574 BGE262576:BGE262582 BGE327659:BGE328110 BGE328112:BGE328118 BGE393195:BGE393646 BGE393648:BGE393654 BGE458731:BGE459182 BGE459184:BGE459190 BGE524267:BGE524718 BGE524720:BGE524726 BGE589803:BGE590254 BGE590256:BGE590262 BGE655339:BGE655790 BGE655792:BGE655798 BGE720875:BGE721326 BGE721328:BGE721334 BGE786411:BGE786862 BGE786864:BGE786870 BGE851947:BGE852398 BGE852400:BGE852406 BGE917483:BGE917934 BGE917936:BGE917942 BGE983019:BGE983470 BGE983472:BGE983478 BQA432:BQA438 BQA65515:BQA65966 BQA65968:BQA65974 BQA131051:BQA131502 BQA131504:BQA131510 BQA196587:BQA197038 BQA197040:BQA197046 BQA262123:BQA262574 BQA262576:BQA262582 BQA327659:BQA328110 BQA328112:BQA328118 BQA393195:BQA393646 BQA393648:BQA393654 BQA458731:BQA459182 BQA459184:BQA459190 BQA524267:BQA524718 BQA524720:BQA524726 BQA589803:BQA590254 BQA590256:BQA590262 BQA655339:BQA655790 BQA655792:BQA655798 BQA720875:BQA721326 BQA721328:BQA721334 BQA786411:BQA786862 BQA786864:BQA786870 BQA851947:BQA852398 BQA852400:BQA852406 BQA917483:BQA917934 BQA917936:BQA917942 BQA983019:BQA983470 BQA983472:BQA983478 BZW432:BZW438 BZW65515:BZW65966 BZW65968:BZW65974 BZW131051:BZW131502 BZW131504:BZW131510 BZW196587:BZW197038 BZW197040:BZW197046 BZW262123:BZW262574 BZW262576:BZW262582 BZW327659:BZW328110 BZW328112:BZW328118 BZW393195:BZW393646 BZW393648:BZW393654 BZW458731:BZW459182 BZW459184:BZW459190 BZW524267:BZW524718 BZW524720:BZW524726 BZW589803:BZW590254 BZW590256:BZW590262 BZW655339:BZW655790 BZW655792:BZW655798 BZW720875:BZW721326 BZW721328:BZW721334 BZW786411:BZW786862 BZW786864:BZW786870 BZW851947:BZW852398 BZW852400:BZW852406 BZW917483:BZW917934 BZW917936:BZW917942 BZW983019:BZW983470 BZW983472:BZW983478 CJS432:CJS438 CJS65515:CJS65966 CJS65968:CJS65974 CJS131051:CJS131502 CJS131504:CJS131510 CJS196587:CJS197038 CJS197040:CJS197046 CJS262123:CJS262574 CJS262576:CJS262582 CJS327659:CJS328110 CJS328112:CJS328118 CJS393195:CJS393646 CJS393648:CJS393654 CJS458731:CJS459182 CJS459184:CJS459190 CJS524267:CJS524718 CJS524720:CJS524726 CJS589803:CJS590254 CJS590256:CJS590262 CJS655339:CJS655790 CJS655792:CJS655798 CJS720875:CJS721326 CJS721328:CJS721334 CJS786411:CJS786862 CJS786864:CJS786870 CJS851947:CJS852398 CJS852400:CJS852406 CJS917483:CJS917934 CJS917936:CJS917942 CJS983019:CJS983470 CJS983472:CJS983478 CTO432:CTO438 CTO65515:CTO65966 CTO65968:CTO65974 CTO131051:CTO131502 CTO131504:CTO131510 CTO196587:CTO197038 CTO197040:CTO197046 CTO262123:CTO262574 CTO262576:CTO262582 CTO327659:CTO328110 CTO328112:CTO328118 CTO393195:CTO393646 CTO393648:CTO393654 CTO458731:CTO459182 CTO459184:CTO459190 CTO524267:CTO524718 CTO524720:CTO524726 CTO589803:CTO590254 CTO590256:CTO590262 CTO655339:CTO655790 CTO655792:CTO655798 CTO720875:CTO721326 CTO721328:CTO721334 CTO786411:CTO786862 CTO786864:CTO786870 CTO851947:CTO852398 CTO852400:CTO852406 CTO917483:CTO917934 CTO917936:CTO917942 CTO983019:CTO983470 CTO983472:CTO983478 DDK432:DDK438 DDK65515:DDK65966 DDK65968:DDK65974 DDK131051:DDK131502 DDK131504:DDK131510 DDK196587:DDK197038 DDK197040:DDK197046 DDK262123:DDK262574 DDK262576:DDK262582 DDK327659:DDK328110 DDK328112:DDK328118 DDK393195:DDK393646 DDK393648:DDK393654 DDK458731:DDK459182 DDK459184:DDK459190 DDK524267:DDK524718 DDK524720:DDK524726 DDK589803:DDK590254 DDK590256:DDK590262 DDK655339:DDK655790 DDK655792:DDK655798 DDK720875:DDK721326 DDK721328:DDK721334 DDK786411:DDK786862 DDK786864:DDK786870 DDK851947:DDK852398 DDK852400:DDK852406 DDK917483:DDK917934 DDK917936:DDK917942 DDK983019:DDK983470 DDK983472:DDK983478 DNG432:DNG438 DNG65515:DNG65966 DNG65968:DNG65974 DNG131051:DNG131502 DNG131504:DNG131510 DNG196587:DNG197038 DNG197040:DNG197046 DNG262123:DNG262574 DNG262576:DNG262582 DNG327659:DNG328110 DNG328112:DNG328118 DNG393195:DNG393646 DNG393648:DNG393654 DNG458731:DNG459182 DNG459184:DNG459190 DNG524267:DNG524718 DNG524720:DNG524726 DNG589803:DNG590254 DNG590256:DNG590262 DNG655339:DNG655790 DNG655792:DNG655798 DNG720875:DNG721326 DNG721328:DNG721334 DNG786411:DNG786862 DNG786864:DNG786870 DNG851947:DNG852398 DNG852400:DNG852406 DNG917483:DNG917934 DNG917936:DNG917942 DNG983019:DNG983470 DNG983472:DNG983478 DXC432:DXC438 DXC65515:DXC65966 DXC65968:DXC65974 DXC131051:DXC131502 DXC131504:DXC131510 DXC196587:DXC197038 DXC197040:DXC197046 DXC262123:DXC262574 DXC262576:DXC262582 DXC327659:DXC328110 DXC328112:DXC328118 DXC393195:DXC393646 DXC393648:DXC393654 DXC458731:DXC459182 DXC459184:DXC459190 DXC524267:DXC524718 DXC524720:DXC524726 DXC589803:DXC590254 DXC590256:DXC590262 DXC655339:DXC655790 DXC655792:DXC655798 DXC720875:DXC721326 DXC721328:DXC721334 DXC786411:DXC786862 DXC786864:DXC786870 DXC851947:DXC852398 DXC852400:DXC852406 DXC917483:DXC917934 DXC917936:DXC917942 DXC983019:DXC983470 DXC983472:DXC983478 EGY432:EGY438 EGY65515:EGY65966 EGY65968:EGY65974 EGY131051:EGY131502 EGY131504:EGY131510 EGY196587:EGY197038 EGY197040:EGY197046 EGY262123:EGY262574 EGY262576:EGY262582 EGY327659:EGY328110 EGY328112:EGY328118 EGY393195:EGY393646 EGY393648:EGY393654 EGY458731:EGY459182 EGY459184:EGY459190 EGY524267:EGY524718 EGY524720:EGY524726 EGY589803:EGY590254 EGY590256:EGY590262 EGY655339:EGY655790 EGY655792:EGY655798 EGY720875:EGY721326 EGY721328:EGY721334 EGY786411:EGY786862 EGY786864:EGY786870 EGY851947:EGY852398 EGY852400:EGY852406 EGY917483:EGY917934 EGY917936:EGY917942 EGY983019:EGY983470 EGY983472:EGY983478 EQU432:EQU438 EQU65515:EQU65966 EQU65968:EQU65974 EQU131051:EQU131502 EQU131504:EQU131510 EQU196587:EQU197038 EQU197040:EQU197046 EQU262123:EQU262574 EQU262576:EQU262582 EQU327659:EQU328110 EQU328112:EQU328118 EQU393195:EQU393646 EQU393648:EQU393654 EQU458731:EQU459182 EQU459184:EQU459190 EQU524267:EQU524718 EQU524720:EQU524726 EQU589803:EQU590254 EQU590256:EQU590262 EQU655339:EQU655790 EQU655792:EQU655798 EQU720875:EQU721326 EQU721328:EQU721334 EQU786411:EQU786862 EQU786864:EQU786870 EQU851947:EQU852398 EQU852400:EQU852406 EQU917483:EQU917934 EQU917936:EQU917942 EQU983019:EQU983470 EQU983472:EQU983478 FAQ432:FAQ438 FAQ65515:FAQ65966 FAQ65968:FAQ65974 FAQ131051:FAQ131502 FAQ131504:FAQ131510 FAQ196587:FAQ197038 FAQ197040:FAQ197046 FAQ262123:FAQ262574 FAQ262576:FAQ262582 FAQ327659:FAQ328110 FAQ328112:FAQ328118 FAQ393195:FAQ393646 FAQ393648:FAQ393654 FAQ458731:FAQ459182 FAQ459184:FAQ459190 FAQ524267:FAQ524718 FAQ524720:FAQ524726 FAQ589803:FAQ590254 FAQ590256:FAQ590262 FAQ655339:FAQ655790 FAQ655792:FAQ655798 FAQ720875:FAQ721326 FAQ721328:FAQ721334 FAQ786411:FAQ786862 FAQ786864:FAQ786870 FAQ851947:FAQ852398 FAQ852400:FAQ852406 FAQ917483:FAQ917934 FAQ917936:FAQ917942 FAQ983019:FAQ983470 FAQ983472:FAQ983478 FKM432:FKM438 FKM65515:FKM65966 FKM65968:FKM65974 FKM131051:FKM131502 FKM131504:FKM131510 FKM196587:FKM197038 FKM197040:FKM197046 FKM262123:FKM262574 FKM262576:FKM262582 FKM327659:FKM328110 FKM328112:FKM328118 FKM393195:FKM393646 FKM393648:FKM393654 FKM458731:FKM459182 FKM459184:FKM459190 FKM524267:FKM524718 FKM524720:FKM524726 FKM589803:FKM590254 FKM590256:FKM590262 FKM655339:FKM655790 FKM655792:FKM655798 FKM720875:FKM721326 FKM721328:FKM721334 FKM786411:FKM786862 FKM786864:FKM786870 FKM851947:FKM852398 FKM852400:FKM852406 FKM917483:FKM917934 FKM917936:FKM917942 FKM983019:FKM983470 FKM983472:FKM983478 FUI432:FUI438 FUI65515:FUI65966 FUI65968:FUI65974 FUI131051:FUI131502 FUI131504:FUI131510 FUI196587:FUI197038 FUI197040:FUI197046 FUI262123:FUI262574 FUI262576:FUI262582 FUI327659:FUI328110 FUI328112:FUI328118 FUI393195:FUI393646 FUI393648:FUI393654 FUI458731:FUI459182 FUI459184:FUI459190 FUI524267:FUI524718 FUI524720:FUI524726 FUI589803:FUI590254 FUI590256:FUI590262 FUI655339:FUI655790 FUI655792:FUI655798 FUI720875:FUI721326 FUI721328:FUI721334 FUI786411:FUI786862 FUI786864:FUI786870 FUI851947:FUI852398 FUI852400:FUI852406 FUI917483:FUI917934 FUI917936:FUI917942 FUI983019:FUI983470 FUI983472:FUI983478 GEE432:GEE438 GEE65515:GEE65966 GEE65968:GEE65974 GEE131051:GEE131502 GEE131504:GEE131510 GEE196587:GEE197038 GEE197040:GEE197046 GEE262123:GEE262574 GEE262576:GEE262582 GEE327659:GEE328110 GEE328112:GEE328118 GEE393195:GEE393646 GEE393648:GEE393654 GEE458731:GEE459182 GEE459184:GEE459190 GEE524267:GEE524718 GEE524720:GEE524726 GEE589803:GEE590254 GEE590256:GEE590262 GEE655339:GEE655790 GEE655792:GEE655798 GEE720875:GEE721326 GEE721328:GEE721334 GEE786411:GEE786862 GEE786864:GEE786870 GEE851947:GEE852398 GEE852400:GEE852406 GEE917483:GEE917934 GEE917936:GEE917942 GEE983019:GEE983470 GEE983472:GEE983478 GOA432:GOA438 GOA65515:GOA65966 GOA65968:GOA65974 GOA131051:GOA131502 GOA131504:GOA131510 GOA196587:GOA197038 GOA197040:GOA197046 GOA262123:GOA262574 GOA262576:GOA262582 GOA327659:GOA328110 GOA328112:GOA328118 GOA393195:GOA393646 GOA393648:GOA393654 GOA458731:GOA459182 GOA459184:GOA459190 GOA524267:GOA524718 GOA524720:GOA524726 GOA589803:GOA590254 GOA590256:GOA590262 GOA655339:GOA655790 GOA655792:GOA655798 GOA720875:GOA721326 GOA721328:GOA721334 GOA786411:GOA786862 GOA786864:GOA786870 GOA851947:GOA852398 GOA852400:GOA852406 GOA917483:GOA917934 GOA917936:GOA917942 GOA983019:GOA983470 GOA983472:GOA983478 GXW432:GXW438 GXW65515:GXW65966 GXW65968:GXW65974 GXW131051:GXW131502 GXW131504:GXW131510 GXW196587:GXW197038 GXW197040:GXW197046 GXW262123:GXW262574 GXW262576:GXW262582 GXW327659:GXW328110 GXW328112:GXW328118 GXW393195:GXW393646 GXW393648:GXW393654 GXW458731:GXW459182 GXW459184:GXW459190 GXW524267:GXW524718 GXW524720:GXW524726 GXW589803:GXW590254 GXW590256:GXW590262 GXW655339:GXW655790 GXW655792:GXW655798 GXW720875:GXW721326 GXW721328:GXW721334 GXW786411:GXW786862 GXW786864:GXW786870 GXW851947:GXW852398 GXW852400:GXW852406 GXW917483:GXW917934 GXW917936:GXW917942 GXW983019:GXW983470 GXW983472:GXW983478 HHS432:HHS438 HHS65515:HHS65966 HHS65968:HHS65974 HHS131051:HHS131502 HHS131504:HHS131510 HHS196587:HHS197038 HHS197040:HHS197046 HHS262123:HHS262574 HHS262576:HHS262582 HHS327659:HHS328110 HHS328112:HHS328118 HHS393195:HHS393646 HHS393648:HHS393654 HHS458731:HHS459182 HHS459184:HHS459190 HHS524267:HHS524718 HHS524720:HHS524726 HHS589803:HHS590254 HHS590256:HHS590262 HHS655339:HHS655790 HHS655792:HHS655798 HHS720875:HHS721326 HHS721328:HHS721334 HHS786411:HHS786862 HHS786864:HHS786870 HHS851947:HHS852398 HHS852400:HHS852406 HHS917483:HHS917934 HHS917936:HHS917942 HHS983019:HHS983470 HHS983472:HHS983478 HRO432:HRO438 HRO65515:HRO65966 HRO65968:HRO65974 HRO131051:HRO131502 HRO131504:HRO131510 HRO196587:HRO197038 HRO197040:HRO197046 HRO262123:HRO262574 HRO262576:HRO262582 HRO327659:HRO328110 HRO328112:HRO328118 HRO393195:HRO393646 HRO393648:HRO393654 HRO458731:HRO459182 HRO459184:HRO459190 HRO524267:HRO524718 HRO524720:HRO524726 HRO589803:HRO590254 HRO590256:HRO590262 HRO655339:HRO655790 HRO655792:HRO655798 HRO720875:HRO721326 HRO721328:HRO721334 HRO786411:HRO786862 HRO786864:HRO786870 HRO851947:HRO852398 HRO852400:HRO852406 HRO917483:HRO917934 HRO917936:HRO917942 HRO983019:HRO983470 HRO983472:HRO983478 IBK432:IBK438 IBK65515:IBK65966 IBK65968:IBK65974 IBK131051:IBK131502 IBK131504:IBK131510 IBK196587:IBK197038 IBK197040:IBK197046 IBK262123:IBK262574 IBK262576:IBK262582 IBK327659:IBK328110 IBK328112:IBK328118 IBK393195:IBK393646 IBK393648:IBK393654 IBK458731:IBK459182 IBK459184:IBK459190 IBK524267:IBK524718 IBK524720:IBK524726 IBK589803:IBK590254 IBK590256:IBK590262 IBK655339:IBK655790 IBK655792:IBK655798 IBK720875:IBK721326 IBK721328:IBK721334 IBK786411:IBK786862 IBK786864:IBK786870 IBK851947:IBK852398 IBK852400:IBK852406 IBK917483:IBK917934 IBK917936:IBK917942 IBK983019:IBK983470 IBK983472:IBK983478 ILG432:ILG438 ILG65515:ILG65966 ILG65968:ILG65974 ILG131051:ILG131502 ILG131504:ILG131510 ILG196587:ILG197038 ILG197040:ILG197046 ILG262123:ILG262574 ILG262576:ILG262582 ILG327659:ILG328110 ILG328112:ILG328118 ILG393195:ILG393646 ILG393648:ILG393654 ILG458731:ILG459182 ILG459184:ILG459190 ILG524267:ILG524718 ILG524720:ILG524726 ILG589803:ILG590254 ILG590256:ILG590262 ILG655339:ILG655790 ILG655792:ILG655798 ILG720875:ILG721326 ILG721328:ILG721334 ILG786411:ILG786862 ILG786864:ILG786870 ILG851947:ILG852398 ILG852400:ILG852406 ILG917483:ILG917934 ILG917936:ILG917942 ILG983019:ILG983470 ILG983472:ILG983478 IVC432:IVC438 IVC65515:IVC65966 IVC65968:IVC65974 IVC131051:IVC131502 IVC131504:IVC131510 IVC196587:IVC197038 IVC197040:IVC197046 IVC262123:IVC262574 IVC262576:IVC262582 IVC327659:IVC328110 IVC328112:IVC328118 IVC393195:IVC393646 IVC393648:IVC393654 IVC458731:IVC459182 IVC459184:IVC459190 IVC524267:IVC524718 IVC524720:IVC524726 IVC589803:IVC590254 IVC590256:IVC590262 IVC655339:IVC655790 IVC655792:IVC655798 IVC720875:IVC721326 IVC721328:IVC721334 IVC786411:IVC786862 IVC786864:IVC786870 IVC851947:IVC852398 IVC852400:IVC852406 IVC917483:IVC917934 IVC917936:IVC917942 IVC983019:IVC983470 IVC983472:IVC983478 JEY432:JEY438 JEY65515:JEY65966 JEY65968:JEY65974 JEY131051:JEY131502 JEY131504:JEY131510 JEY196587:JEY197038 JEY197040:JEY197046 JEY262123:JEY262574 JEY262576:JEY262582 JEY327659:JEY328110 JEY328112:JEY328118 JEY393195:JEY393646 JEY393648:JEY393654 JEY458731:JEY459182 JEY459184:JEY459190 JEY524267:JEY524718 JEY524720:JEY524726 JEY589803:JEY590254 JEY590256:JEY590262 JEY655339:JEY655790 JEY655792:JEY655798 JEY720875:JEY721326 JEY721328:JEY721334 JEY786411:JEY786862 JEY786864:JEY786870 JEY851947:JEY852398 JEY852400:JEY852406 JEY917483:JEY917934 JEY917936:JEY917942 JEY983019:JEY983470 JEY983472:JEY983478 JOU432:JOU438 JOU65515:JOU65966 JOU65968:JOU65974 JOU131051:JOU131502 JOU131504:JOU131510 JOU196587:JOU197038 JOU197040:JOU197046 JOU262123:JOU262574 JOU262576:JOU262582 JOU327659:JOU328110 JOU328112:JOU328118 JOU393195:JOU393646 JOU393648:JOU393654 JOU458731:JOU459182 JOU459184:JOU459190 JOU524267:JOU524718 JOU524720:JOU524726 JOU589803:JOU590254 JOU590256:JOU590262 JOU655339:JOU655790 JOU655792:JOU655798 JOU720875:JOU721326 JOU721328:JOU721334 JOU786411:JOU786862 JOU786864:JOU786870 JOU851947:JOU852398 JOU852400:JOU852406 JOU917483:JOU917934 JOU917936:JOU917942 JOU983019:JOU983470 JOU983472:JOU983478 JYQ432:JYQ438 JYQ65515:JYQ65966 JYQ65968:JYQ65974 JYQ131051:JYQ131502 JYQ131504:JYQ131510 JYQ196587:JYQ197038 JYQ197040:JYQ197046 JYQ262123:JYQ262574 JYQ262576:JYQ262582 JYQ327659:JYQ328110 JYQ328112:JYQ328118 JYQ393195:JYQ393646 JYQ393648:JYQ393654 JYQ458731:JYQ459182 JYQ459184:JYQ459190 JYQ524267:JYQ524718 JYQ524720:JYQ524726 JYQ589803:JYQ590254 JYQ590256:JYQ590262 JYQ655339:JYQ655790 JYQ655792:JYQ655798 JYQ720875:JYQ721326 JYQ721328:JYQ721334 JYQ786411:JYQ786862 JYQ786864:JYQ786870 JYQ851947:JYQ852398 JYQ852400:JYQ852406 JYQ917483:JYQ917934 JYQ917936:JYQ917942 JYQ983019:JYQ983470 JYQ983472:JYQ983478 KIM432:KIM438 KIM65515:KIM65966 KIM65968:KIM65974 KIM131051:KIM131502 KIM131504:KIM131510 KIM196587:KIM197038 KIM197040:KIM197046 KIM262123:KIM262574 KIM262576:KIM262582 KIM327659:KIM328110 KIM328112:KIM328118 KIM393195:KIM393646 KIM393648:KIM393654 KIM458731:KIM459182 KIM459184:KIM459190 KIM524267:KIM524718 KIM524720:KIM524726 KIM589803:KIM590254 KIM590256:KIM590262 KIM655339:KIM655790 KIM655792:KIM655798 KIM720875:KIM721326 KIM721328:KIM721334 KIM786411:KIM786862 KIM786864:KIM786870 KIM851947:KIM852398 KIM852400:KIM852406 KIM917483:KIM917934 KIM917936:KIM917942 KIM983019:KIM983470 KIM983472:KIM983478 KSI432:KSI438 KSI65515:KSI65966 KSI65968:KSI65974 KSI131051:KSI131502 KSI131504:KSI131510 KSI196587:KSI197038 KSI197040:KSI197046 KSI262123:KSI262574 KSI262576:KSI262582 KSI327659:KSI328110 KSI328112:KSI328118 KSI393195:KSI393646 KSI393648:KSI393654 KSI458731:KSI459182 KSI459184:KSI459190 KSI524267:KSI524718 KSI524720:KSI524726 KSI589803:KSI590254 KSI590256:KSI590262 KSI655339:KSI655790 KSI655792:KSI655798 KSI720875:KSI721326 KSI721328:KSI721334 KSI786411:KSI786862 KSI786864:KSI786870 KSI851947:KSI852398 KSI852400:KSI852406 KSI917483:KSI917934 KSI917936:KSI917942 KSI983019:KSI983470 KSI983472:KSI983478 LCE432:LCE438 LCE65515:LCE65966 LCE65968:LCE65974 LCE131051:LCE131502 LCE131504:LCE131510 LCE196587:LCE197038 LCE197040:LCE197046 LCE262123:LCE262574 LCE262576:LCE262582 LCE327659:LCE328110 LCE328112:LCE328118 LCE393195:LCE393646 LCE393648:LCE393654 LCE458731:LCE459182 LCE459184:LCE459190 LCE524267:LCE524718 LCE524720:LCE524726 LCE589803:LCE590254 LCE590256:LCE590262 LCE655339:LCE655790 LCE655792:LCE655798 LCE720875:LCE721326 LCE721328:LCE721334 LCE786411:LCE786862 LCE786864:LCE786870 LCE851947:LCE852398 LCE852400:LCE852406 LCE917483:LCE917934 LCE917936:LCE917942 LCE983019:LCE983470 LCE983472:LCE983478 LMA432:LMA438 LMA65515:LMA65966 LMA65968:LMA65974 LMA131051:LMA131502 LMA131504:LMA131510 LMA196587:LMA197038 LMA197040:LMA197046 LMA262123:LMA262574 LMA262576:LMA262582 LMA327659:LMA328110 LMA328112:LMA328118 LMA393195:LMA393646 LMA393648:LMA393654 LMA458731:LMA459182 LMA459184:LMA459190 LMA524267:LMA524718 LMA524720:LMA524726 LMA589803:LMA590254 LMA590256:LMA590262 LMA655339:LMA655790 LMA655792:LMA655798 LMA720875:LMA721326 LMA721328:LMA721334 LMA786411:LMA786862 LMA786864:LMA786870 LMA851947:LMA852398 LMA852400:LMA852406 LMA917483:LMA917934 LMA917936:LMA917942 LMA983019:LMA983470 LMA983472:LMA983478 LVW432:LVW438 LVW65515:LVW65966 LVW65968:LVW65974 LVW131051:LVW131502 LVW131504:LVW131510 LVW196587:LVW197038 LVW197040:LVW197046 LVW262123:LVW262574 LVW262576:LVW262582 LVW327659:LVW328110 LVW328112:LVW328118 LVW393195:LVW393646 LVW393648:LVW393654 LVW458731:LVW459182 LVW459184:LVW459190 LVW524267:LVW524718 LVW524720:LVW524726 LVW589803:LVW590254 LVW590256:LVW590262 LVW655339:LVW655790 LVW655792:LVW655798 LVW720875:LVW721326 LVW721328:LVW721334 LVW786411:LVW786862 LVW786864:LVW786870 LVW851947:LVW852398 LVW852400:LVW852406 LVW917483:LVW917934 LVW917936:LVW917942 LVW983019:LVW983470 LVW983472:LVW983478 MFS432:MFS438 MFS65515:MFS65966 MFS65968:MFS65974 MFS131051:MFS131502 MFS131504:MFS131510 MFS196587:MFS197038 MFS197040:MFS197046 MFS262123:MFS262574 MFS262576:MFS262582 MFS327659:MFS328110 MFS328112:MFS328118 MFS393195:MFS393646 MFS393648:MFS393654 MFS458731:MFS459182 MFS459184:MFS459190 MFS524267:MFS524718 MFS524720:MFS524726 MFS589803:MFS590254 MFS590256:MFS590262 MFS655339:MFS655790 MFS655792:MFS655798 MFS720875:MFS721326 MFS721328:MFS721334 MFS786411:MFS786862 MFS786864:MFS786870 MFS851947:MFS852398 MFS852400:MFS852406 MFS917483:MFS917934 MFS917936:MFS917942 MFS983019:MFS983470 MFS983472:MFS983478 MPO432:MPO438 MPO65515:MPO65966 MPO65968:MPO65974 MPO131051:MPO131502 MPO131504:MPO131510 MPO196587:MPO197038 MPO197040:MPO197046 MPO262123:MPO262574 MPO262576:MPO262582 MPO327659:MPO328110 MPO328112:MPO328118 MPO393195:MPO393646 MPO393648:MPO393654 MPO458731:MPO459182 MPO459184:MPO459190 MPO524267:MPO524718 MPO524720:MPO524726 MPO589803:MPO590254 MPO590256:MPO590262 MPO655339:MPO655790 MPO655792:MPO655798 MPO720875:MPO721326 MPO721328:MPO721334 MPO786411:MPO786862 MPO786864:MPO786870 MPO851947:MPO852398 MPO852400:MPO852406 MPO917483:MPO917934 MPO917936:MPO917942 MPO983019:MPO983470 MPO983472:MPO983478 MZK432:MZK438 MZK65515:MZK65966 MZK65968:MZK65974 MZK131051:MZK131502 MZK131504:MZK131510 MZK196587:MZK197038 MZK197040:MZK197046 MZK262123:MZK262574 MZK262576:MZK262582 MZK327659:MZK328110 MZK328112:MZK328118 MZK393195:MZK393646 MZK393648:MZK393654 MZK458731:MZK459182 MZK459184:MZK459190 MZK524267:MZK524718 MZK524720:MZK524726 MZK589803:MZK590254 MZK590256:MZK590262 MZK655339:MZK655790 MZK655792:MZK655798 MZK720875:MZK721326 MZK721328:MZK721334 MZK786411:MZK786862 MZK786864:MZK786870 MZK851947:MZK852398 MZK852400:MZK852406 MZK917483:MZK917934 MZK917936:MZK917942 MZK983019:MZK983470 MZK983472:MZK983478 NJG432:NJG438 NJG65515:NJG65966 NJG65968:NJG65974 NJG131051:NJG131502 NJG131504:NJG131510 NJG196587:NJG197038 NJG197040:NJG197046 NJG262123:NJG262574 NJG262576:NJG262582 NJG327659:NJG328110 NJG328112:NJG328118 NJG393195:NJG393646 NJG393648:NJG393654 NJG458731:NJG459182 NJG459184:NJG459190 NJG524267:NJG524718 NJG524720:NJG524726 NJG589803:NJG590254 NJG590256:NJG590262 NJG655339:NJG655790 NJG655792:NJG655798 NJG720875:NJG721326 NJG721328:NJG721334 NJG786411:NJG786862 NJG786864:NJG786870 NJG851947:NJG852398 NJG852400:NJG852406 NJG917483:NJG917934 NJG917936:NJG917942 NJG983019:NJG983470 NJG983472:NJG983478 NTC432:NTC438 NTC65515:NTC65966 NTC65968:NTC65974 NTC131051:NTC131502 NTC131504:NTC131510 NTC196587:NTC197038 NTC197040:NTC197046 NTC262123:NTC262574 NTC262576:NTC262582 NTC327659:NTC328110 NTC328112:NTC328118 NTC393195:NTC393646 NTC393648:NTC393654 NTC458731:NTC459182 NTC459184:NTC459190 NTC524267:NTC524718 NTC524720:NTC524726 NTC589803:NTC590254 NTC590256:NTC590262 NTC655339:NTC655790 NTC655792:NTC655798 NTC720875:NTC721326 NTC721328:NTC721334 NTC786411:NTC786862 NTC786864:NTC786870 NTC851947:NTC852398 NTC852400:NTC852406 NTC917483:NTC917934 NTC917936:NTC917942 NTC983019:NTC983470 NTC983472:NTC983478 OCY432:OCY438 OCY65515:OCY65966 OCY65968:OCY65974 OCY131051:OCY131502 OCY131504:OCY131510 OCY196587:OCY197038 OCY197040:OCY197046 OCY262123:OCY262574 OCY262576:OCY262582 OCY327659:OCY328110 OCY328112:OCY328118 OCY393195:OCY393646 OCY393648:OCY393654 OCY458731:OCY459182 OCY459184:OCY459190 OCY524267:OCY524718 OCY524720:OCY524726 OCY589803:OCY590254 OCY590256:OCY590262 OCY655339:OCY655790 OCY655792:OCY655798 OCY720875:OCY721326 OCY721328:OCY721334 OCY786411:OCY786862 OCY786864:OCY786870 OCY851947:OCY852398 OCY852400:OCY852406 OCY917483:OCY917934 OCY917936:OCY917942 OCY983019:OCY983470 OCY983472:OCY983478 OMU432:OMU438 OMU65515:OMU65966 OMU65968:OMU65974 OMU131051:OMU131502 OMU131504:OMU131510 OMU196587:OMU197038 OMU197040:OMU197046 OMU262123:OMU262574 OMU262576:OMU262582 OMU327659:OMU328110 OMU328112:OMU328118 OMU393195:OMU393646 OMU393648:OMU393654 OMU458731:OMU459182 OMU459184:OMU459190 OMU524267:OMU524718 OMU524720:OMU524726 OMU589803:OMU590254 OMU590256:OMU590262 OMU655339:OMU655790 OMU655792:OMU655798 OMU720875:OMU721326 OMU721328:OMU721334 OMU786411:OMU786862 OMU786864:OMU786870 OMU851947:OMU852398 OMU852400:OMU852406 OMU917483:OMU917934 OMU917936:OMU917942 OMU983019:OMU983470 OMU983472:OMU983478 OWQ432:OWQ438 OWQ65515:OWQ65966 OWQ65968:OWQ65974 OWQ131051:OWQ131502 OWQ131504:OWQ131510 OWQ196587:OWQ197038 OWQ197040:OWQ197046 OWQ262123:OWQ262574 OWQ262576:OWQ262582 OWQ327659:OWQ328110 OWQ328112:OWQ328118 OWQ393195:OWQ393646 OWQ393648:OWQ393654 OWQ458731:OWQ459182 OWQ459184:OWQ459190 OWQ524267:OWQ524718 OWQ524720:OWQ524726 OWQ589803:OWQ590254 OWQ590256:OWQ590262 OWQ655339:OWQ655790 OWQ655792:OWQ655798 OWQ720875:OWQ721326 OWQ721328:OWQ721334 OWQ786411:OWQ786862 OWQ786864:OWQ786870 OWQ851947:OWQ852398 OWQ852400:OWQ852406 OWQ917483:OWQ917934 OWQ917936:OWQ917942 OWQ983019:OWQ983470 OWQ983472:OWQ983478 PGM432:PGM438 PGM65515:PGM65966 PGM65968:PGM65974 PGM131051:PGM131502 PGM131504:PGM131510 PGM196587:PGM197038 PGM197040:PGM197046 PGM262123:PGM262574 PGM262576:PGM262582 PGM327659:PGM328110 PGM328112:PGM328118 PGM393195:PGM393646 PGM393648:PGM393654 PGM458731:PGM459182 PGM459184:PGM459190 PGM524267:PGM524718 PGM524720:PGM524726 PGM589803:PGM590254 PGM590256:PGM590262 PGM655339:PGM655790 PGM655792:PGM655798 PGM720875:PGM721326 PGM721328:PGM721334 PGM786411:PGM786862 PGM786864:PGM786870 PGM851947:PGM852398 PGM852400:PGM852406 PGM917483:PGM917934 PGM917936:PGM917942 PGM983019:PGM983470 PGM983472:PGM983478 PQI432:PQI438 PQI65515:PQI65966 PQI65968:PQI65974 PQI131051:PQI131502 PQI131504:PQI131510 PQI196587:PQI197038 PQI197040:PQI197046 PQI262123:PQI262574 PQI262576:PQI262582 PQI327659:PQI328110 PQI328112:PQI328118 PQI393195:PQI393646 PQI393648:PQI393654 PQI458731:PQI459182 PQI459184:PQI459190 PQI524267:PQI524718 PQI524720:PQI524726 PQI589803:PQI590254 PQI590256:PQI590262 PQI655339:PQI655790 PQI655792:PQI655798 PQI720875:PQI721326 PQI721328:PQI721334 PQI786411:PQI786862 PQI786864:PQI786870 PQI851947:PQI852398 PQI852400:PQI852406 PQI917483:PQI917934 PQI917936:PQI917942 PQI983019:PQI983470 PQI983472:PQI983478 QAE432:QAE438 QAE65515:QAE65966 QAE65968:QAE65974 QAE131051:QAE131502 QAE131504:QAE131510 QAE196587:QAE197038 QAE197040:QAE197046 QAE262123:QAE262574 QAE262576:QAE262582 QAE327659:QAE328110 QAE328112:QAE328118 QAE393195:QAE393646 QAE393648:QAE393654 QAE458731:QAE459182 QAE459184:QAE459190 QAE524267:QAE524718 QAE524720:QAE524726 QAE589803:QAE590254 QAE590256:QAE590262 QAE655339:QAE655790 QAE655792:QAE655798 QAE720875:QAE721326 QAE721328:QAE721334 QAE786411:QAE786862 QAE786864:QAE786870 QAE851947:QAE852398 QAE852400:QAE852406 QAE917483:QAE917934 QAE917936:QAE917942 QAE983019:QAE983470 QAE983472:QAE983478 QKA432:QKA438 QKA65515:QKA65966 QKA65968:QKA65974 QKA131051:QKA131502 QKA131504:QKA131510 QKA196587:QKA197038 QKA197040:QKA197046 QKA262123:QKA262574 QKA262576:QKA262582 QKA327659:QKA328110 QKA328112:QKA328118 QKA393195:QKA393646 QKA393648:QKA393654 QKA458731:QKA459182 QKA459184:QKA459190 QKA524267:QKA524718 QKA524720:QKA524726 QKA589803:QKA590254 QKA590256:QKA590262 QKA655339:QKA655790 QKA655792:QKA655798 QKA720875:QKA721326 QKA721328:QKA721334 QKA786411:QKA786862 QKA786864:QKA786870 QKA851947:QKA852398 QKA852400:QKA852406 QKA917483:QKA917934 QKA917936:QKA917942 QKA983019:QKA983470 QKA983472:QKA983478 QTW432:QTW438 QTW65515:QTW65966 QTW65968:QTW65974 QTW131051:QTW131502 QTW131504:QTW131510 QTW196587:QTW197038 QTW197040:QTW197046 QTW262123:QTW262574 QTW262576:QTW262582 QTW327659:QTW328110 QTW328112:QTW328118 QTW393195:QTW393646 QTW393648:QTW393654 QTW458731:QTW459182 QTW459184:QTW459190 QTW524267:QTW524718 QTW524720:QTW524726 QTW589803:QTW590254 QTW590256:QTW590262 QTW655339:QTW655790 QTW655792:QTW655798 QTW720875:QTW721326 QTW721328:QTW721334 QTW786411:QTW786862 QTW786864:QTW786870 QTW851947:QTW852398 QTW852400:QTW852406 QTW917483:QTW917934 QTW917936:QTW917942 QTW983019:QTW983470 QTW983472:QTW983478 RDS432:RDS438 RDS65515:RDS65966 RDS65968:RDS65974 RDS131051:RDS131502 RDS131504:RDS131510 RDS196587:RDS197038 RDS197040:RDS197046 RDS262123:RDS262574 RDS262576:RDS262582 RDS327659:RDS328110 RDS328112:RDS328118 RDS393195:RDS393646 RDS393648:RDS393654 RDS458731:RDS459182 RDS459184:RDS459190 RDS524267:RDS524718 RDS524720:RDS524726 RDS589803:RDS590254 RDS590256:RDS590262 RDS655339:RDS655790 RDS655792:RDS655798 RDS720875:RDS721326 RDS721328:RDS721334 RDS786411:RDS786862 RDS786864:RDS786870 RDS851947:RDS852398 RDS852400:RDS852406 RDS917483:RDS917934 RDS917936:RDS917942 RDS983019:RDS983470 RDS983472:RDS983478 RNO432:RNO438 RNO65515:RNO65966 RNO65968:RNO65974 RNO131051:RNO131502 RNO131504:RNO131510 RNO196587:RNO197038 RNO197040:RNO197046 RNO262123:RNO262574 RNO262576:RNO262582 RNO327659:RNO328110 RNO328112:RNO328118 RNO393195:RNO393646 RNO393648:RNO393654 RNO458731:RNO459182 RNO459184:RNO459190 RNO524267:RNO524718 RNO524720:RNO524726 RNO589803:RNO590254 RNO590256:RNO590262 RNO655339:RNO655790 RNO655792:RNO655798 RNO720875:RNO721326 RNO721328:RNO721334 RNO786411:RNO786862 RNO786864:RNO786870 RNO851947:RNO852398 RNO852400:RNO852406 RNO917483:RNO917934 RNO917936:RNO917942 RNO983019:RNO983470 RNO983472:RNO983478 RXK432:RXK438 RXK65515:RXK65966 RXK65968:RXK65974 RXK131051:RXK131502 RXK131504:RXK131510 RXK196587:RXK197038 RXK197040:RXK197046 RXK262123:RXK262574 RXK262576:RXK262582 RXK327659:RXK328110 RXK328112:RXK328118 RXK393195:RXK393646 RXK393648:RXK393654 RXK458731:RXK459182 RXK459184:RXK459190 RXK524267:RXK524718 RXK524720:RXK524726 RXK589803:RXK590254 RXK590256:RXK590262 RXK655339:RXK655790 RXK655792:RXK655798 RXK720875:RXK721326 RXK721328:RXK721334 RXK786411:RXK786862 RXK786864:RXK786870 RXK851947:RXK852398 RXK852400:RXK852406 RXK917483:RXK917934 RXK917936:RXK917942 RXK983019:RXK983470 RXK983472:RXK983478 SHG432:SHG438 SHG65515:SHG65966 SHG65968:SHG65974 SHG131051:SHG131502 SHG131504:SHG131510 SHG196587:SHG197038 SHG197040:SHG197046 SHG262123:SHG262574 SHG262576:SHG262582 SHG327659:SHG328110 SHG328112:SHG328118 SHG393195:SHG393646 SHG393648:SHG393654 SHG458731:SHG459182 SHG459184:SHG459190 SHG524267:SHG524718 SHG524720:SHG524726 SHG589803:SHG590254 SHG590256:SHG590262 SHG655339:SHG655790 SHG655792:SHG655798 SHG720875:SHG721326 SHG721328:SHG721334 SHG786411:SHG786862 SHG786864:SHG786870 SHG851947:SHG852398 SHG852400:SHG852406 SHG917483:SHG917934 SHG917936:SHG917942 SHG983019:SHG983470 SHG983472:SHG983478 SRC432:SRC438 SRC65515:SRC65966 SRC65968:SRC65974 SRC131051:SRC131502 SRC131504:SRC131510 SRC196587:SRC197038 SRC197040:SRC197046 SRC262123:SRC262574 SRC262576:SRC262582 SRC327659:SRC328110 SRC328112:SRC328118 SRC393195:SRC393646 SRC393648:SRC393654 SRC458731:SRC459182 SRC459184:SRC459190 SRC524267:SRC524718 SRC524720:SRC524726 SRC589803:SRC590254 SRC590256:SRC590262 SRC655339:SRC655790 SRC655792:SRC655798 SRC720875:SRC721326 SRC721328:SRC721334 SRC786411:SRC786862 SRC786864:SRC786870 SRC851947:SRC852398 SRC852400:SRC852406 SRC917483:SRC917934 SRC917936:SRC917942 SRC983019:SRC983470 SRC983472:SRC983478 TAY432:TAY438 TAY65515:TAY65966 TAY65968:TAY65974 TAY131051:TAY131502 TAY131504:TAY131510 TAY196587:TAY197038 TAY197040:TAY197046 TAY262123:TAY262574 TAY262576:TAY262582 TAY327659:TAY328110 TAY328112:TAY328118 TAY393195:TAY393646 TAY393648:TAY393654 TAY458731:TAY459182 TAY459184:TAY459190 TAY524267:TAY524718 TAY524720:TAY524726 TAY589803:TAY590254 TAY590256:TAY590262 TAY655339:TAY655790 TAY655792:TAY655798 TAY720875:TAY721326 TAY721328:TAY721334 TAY786411:TAY786862 TAY786864:TAY786870 TAY851947:TAY852398 TAY852400:TAY852406 TAY917483:TAY917934 TAY917936:TAY917942 TAY983019:TAY983470 TAY983472:TAY983478 TKU432:TKU438 TKU65515:TKU65966 TKU65968:TKU65974 TKU131051:TKU131502 TKU131504:TKU131510 TKU196587:TKU197038 TKU197040:TKU197046 TKU262123:TKU262574 TKU262576:TKU262582 TKU327659:TKU328110 TKU328112:TKU328118 TKU393195:TKU393646 TKU393648:TKU393654 TKU458731:TKU459182 TKU459184:TKU459190 TKU524267:TKU524718 TKU524720:TKU524726 TKU589803:TKU590254 TKU590256:TKU590262 TKU655339:TKU655790 TKU655792:TKU655798 TKU720875:TKU721326 TKU721328:TKU721334 TKU786411:TKU786862 TKU786864:TKU786870 TKU851947:TKU852398 TKU852400:TKU852406 TKU917483:TKU917934 TKU917936:TKU917942 TKU983019:TKU983470 TKU983472:TKU983478 TUQ432:TUQ438 TUQ65515:TUQ65966 TUQ65968:TUQ65974 TUQ131051:TUQ131502 TUQ131504:TUQ131510 TUQ196587:TUQ197038 TUQ197040:TUQ197046 TUQ262123:TUQ262574 TUQ262576:TUQ262582 TUQ327659:TUQ328110 TUQ328112:TUQ328118 TUQ393195:TUQ393646 TUQ393648:TUQ393654 TUQ458731:TUQ459182 TUQ459184:TUQ459190 TUQ524267:TUQ524718 TUQ524720:TUQ524726 TUQ589803:TUQ590254 TUQ590256:TUQ590262 TUQ655339:TUQ655790 TUQ655792:TUQ655798 TUQ720875:TUQ721326 TUQ721328:TUQ721334 TUQ786411:TUQ786862 TUQ786864:TUQ786870 TUQ851947:TUQ852398 TUQ852400:TUQ852406 TUQ917483:TUQ917934 TUQ917936:TUQ917942 TUQ983019:TUQ983470 TUQ983472:TUQ983478 UEM432:UEM438 UEM65515:UEM65966 UEM65968:UEM65974 UEM131051:UEM131502 UEM131504:UEM131510 UEM196587:UEM197038 UEM197040:UEM197046 UEM262123:UEM262574 UEM262576:UEM262582 UEM327659:UEM328110 UEM328112:UEM328118 UEM393195:UEM393646 UEM393648:UEM393654 UEM458731:UEM459182 UEM459184:UEM459190 UEM524267:UEM524718 UEM524720:UEM524726 UEM589803:UEM590254 UEM590256:UEM590262 UEM655339:UEM655790 UEM655792:UEM655798 UEM720875:UEM721326 UEM721328:UEM721334 UEM786411:UEM786862 UEM786864:UEM786870 UEM851947:UEM852398 UEM852400:UEM852406 UEM917483:UEM917934 UEM917936:UEM917942 UEM983019:UEM983470 UEM983472:UEM983478 UOI432:UOI438 UOI65515:UOI65966 UOI65968:UOI65974 UOI131051:UOI131502 UOI131504:UOI131510 UOI196587:UOI197038 UOI197040:UOI197046 UOI262123:UOI262574 UOI262576:UOI262582 UOI327659:UOI328110 UOI328112:UOI328118 UOI393195:UOI393646 UOI393648:UOI393654 UOI458731:UOI459182 UOI459184:UOI459190 UOI524267:UOI524718 UOI524720:UOI524726 UOI589803:UOI590254 UOI590256:UOI590262 UOI655339:UOI655790 UOI655792:UOI655798 UOI720875:UOI721326 UOI721328:UOI721334 UOI786411:UOI786862 UOI786864:UOI786870 UOI851947:UOI852398 UOI852400:UOI852406 UOI917483:UOI917934 UOI917936:UOI917942 UOI983019:UOI983470 UOI983472:UOI983478 UYE432:UYE438 UYE65515:UYE65966 UYE65968:UYE65974 UYE131051:UYE131502 UYE131504:UYE131510 UYE196587:UYE197038 UYE197040:UYE197046 UYE262123:UYE262574 UYE262576:UYE262582 UYE327659:UYE328110 UYE328112:UYE328118 UYE393195:UYE393646 UYE393648:UYE393654 UYE458731:UYE459182 UYE459184:UYE459190 UYE524267:UYE524718 UYE524720:UYE524726 UYE589803:UYE590254 UYE590256:UYE590262 UYE655339:UYE655790 UYE655792:UYE655798 UYE720875:UYE721326 UYE721328:UYE721334 UYE786411:UYE786862 UYE786864:UYE786870 UYE851947:UYE852398 UYE852400:UYE852406 UYE917483:UYE917934 UYE917936:UYE917942 UYE983019:UYE983470 UYE983472:UYE983478 VIA432:VIA438 VIA65515:VIA65966 VIA65968:VIA65974 VIA131051:VIA131502 VIA131504:VIA131510 VIA196587:VIA197038 VIA197040:VIA197046 VIA262123:VIA262574 VIA262576:VIA262582 VIA327659:VIA328110 VIA328112:VIA328118 VIA393195:VIA393646 VIA393648:VIA393654 VIA458731:VIA459182 VIA459184:VIA459190 VIA524267:VIA524718 VIA524720:VIA524726 VIA589803:VIA590254 VIA590256:VIA590262 VIA655339:VIA655790 VIA655792:VIA655798 VIA720875:VIA721326 VIA721328:VIA721334 VIA786411:VIA786862 VIA786864:VIA786870 VIA851947:VIA852398 VIA852400:VIA852406 VIA917483:VIA917934 VIA917936:VIA917942 VIA983019:VIA983470 VIA983472:VIA983478 VRW432:VRW438 VRW65515:VRW65966 VRW65968:VRW65974 VRW131051:VRW131502 VRW131504:VRW131510 VRW196587:VRW197038 VRW197040:VRW197046 VRW262123:VRW262574 VRW262576:VRW262582 VRW327659:VRW328110 VRW328112:VRW328118 VRW393195:VRW393646 VRW393648:VRW393654 VRW458731:VRW459182 VRW459184:VRW459190 VRW524267:VRW524718 VRW524720:VRW524726 VRW589803:VRW590254 VRW590256:VRW590262 VRW655339:VRW655790 VRW655792:VRW655798 VRW720875:VRW721326 VRW721328:VRW721334 VRW786411:VRW786862 VRW786864:VRW786870 VRW851947:VRW852398 VRW852400:VRW852406 VRW917483:VRW917934 VRW917936:VRW917942 VRW983019:VRW983470 VRW983472:VRW983478 WBS432:WBS438 WBS65515:WBS65966 WBS65968:WBS65974 WBS131051:WBS131502 WBS131504:WBS131510 WBS196587:WBS197038 WBS197040:WBS197046 WBS262123:WBS262574 WBS262576:WBS262582 WBS327659:WBS328110 WBS328112:WBS328118 WBS393195:WBS393646 WBS393648:WBS393654 WBS458731:WBS459182 WBS459184:WBS459190 WBS524267:WBS524718 WBS524720:WBS524726 WBS589803:WBS590254 WBS590256:WBS590262 WBS655339:WBS655790 WBS655792:WBS655798 WBS720875:WBS721326 WBS721328:WBS721334 WBS786411:WBS786862 WBS786864:WBS786870 WBS851947:WBS852398 WBS852400:WBS852406 WBS917483:WBS917934 WBS917936:WBS917942 WBS983019:WBS983470 WBS983472:WBS983478 WLO432:WLO438 WLO65515:WLO65966 WLO65968:WLO65974 WLO131051:WLO131502 WLO131504:WLO131510 WLO196587:WLO197038 WLO197040:WLO197046 WLO262123:WLO262574 WLO262576:WLO262582 WLO327659:WLO328110 WLO328112:WLO328118 WLO393195:WLO393646 WLO393648:WLO393654 WLO458731:WLO459182 WLO459184:WLO459190 WLO524267:WLO524718 WLO524720:WLO524726 WLO589803:WLO590254 WLO590256:WLO590262 WLO655339:WLO655790 WLO655792:WLO655798 WLO720875:WLO721326 WLO721328:WLO721334 WLO786411:WLO786862 WLO786864:WLO786870 WLO851947:WLO852398 WLO852400:WLO852406 WLO917483:WLO917934 WLO917936:WLO917942 WLO983019:WLO983470 WLO983472:WLO983478 WVK432:WVK438 WVK65515:WVK65966 WVK65968:WVK65974 WVK131051:WVK131502 WVK131504:WVK131510 WVK196587:WVK197038 WVK197040:WVK197046 WVK262123:WVK262574 WVK262576:WVK262582 WVK327659:WVK328110 WVK328112:WVK328118 WVK393195:WVK393646 WVK393648:WVK393654 WVK458731:WVK459182 WVK459184:WVK459190 WVK524267:WVK524718 WVK524720:WVK524726 WVK589803:WVK590254 WVK590256:WVK590262 WVK655339:WVK655790 WVK655792:WVK655798 WVK720875:WVK721326 WVK721328:WVK721334 WVK786411:WVK786862 WVK786864:WVK786870 WVK851947:WVK852398 WVK852400:WVK852406 WVK917483:WVK917934 WVK917936:WVK917942 WVK983019:WVK983470 WVK983472:WVK983478 WVK4:WVK430 WLO4:WLO430 WBS4:WBS430 VRW4:VRW430 VIA4:VIA430 UYE4:UYE430 UOI4:UOI430 UEM4:UEM430 TUQ4:TUQ430 TKU4:TKU430 TAY4:TAY430 SRC4:SRC430 SHG4:SHG430 RXK4:RXK430 RNO4:RNO430 RDS4:RDS430 QTW4:QTW430 QKA4:QKA430 QAE4:QAE430 PQI4:PQI430 PGM4:PGM430 OWQ4:OWQ430 OMU4:OMU430 OCY4:OCY430 NTC4:NTC430 NJG4:NJG430 MZK4:MZK430 MPO4:MPO430 MFS4:MFS430 LVW4:LVW430 LMA4:LMA430 LCE4:LCE430 KSI4:KSI430 KIM4:KIM430 JYQ4:JYQ430 JOU4:JOU430 JEY4:JEY430 IVC4:IVC430 ILG4:ILG430 IBK4:IBK430 HRO4:HRO430 HHS4:HHS430 GXW4:GXW430 GOA4:GOA430 GEE4:GEE430 FUI4:FUI430 FKM4:FKM430 FAQ4:FAQ430 EQU4:EQU430 EGY4:EGY430 DXC4:DXC430 DNG4:DNG430 DDK4:DDK430 CTO4:CTO430 CJS4:CJS430 BZW4:BZW430 BQA4:BQA430 BGE4:BGE430 AWI4:AWI430 AMM4:AMM430 ACQ4:ACQ430 SU4:SU430 IY4:IY430 C4:C430" xr:uid="{00000000-0002-0000-0400-00000B000000}">
      <formula1>"01-Companies,02-Other than Companies"</formula1>
    </dataValidation>
    <dataValidation allowBlank="1" showInputMessage="1" showErrorMessage="1" promptTitle="Challan Serial No. (Mandatory)" prompt="Enter Challan Serial No. as given in Column 1 of Challan Details Sheet._x000a__x000a_-SAG Infotech" sqref="WVI983018:WVI983019 A65514:A65515 A131050:A131051 A196586:A196587 A262122:A262123 A327658:A327659 A393194:A393195 A458730:A458731 A524266:A524267 A589802:A589803 A655338:A655339 A720874:A720875 A786410:A786411 A851946:A851947 A917482:A917483 A983018:A983019 IW3:IW4 IW65514:IW65515 IW131050:IW131051 IW196586:IW196587 IW262122:IW262123 IW327658:IW327659 IW393194:IW393195 IW458730:IW458731 IW524266:IW524267 IW589802:IW589803 IW655338:IW655339 IW720874:IW720875 IW786410:IW786411 IW851946:IW851947 IW917482:IW917483 IW983018:IW983019 SS3:SS4 SS65514:SS65515 SS131050:SS131051 SS196586:SS196587 SS262122:SS262123 SS327658:SS327659 SS393194:SS393195 SS458730:SS458731 SS524266:SS524267 SS589802:SS589803 SS655338:SS655339 SS720874:SS720875 SS786410:SS786411 SS851946:SS851947 SS917482:SS917483 SS983018:SS983019 ACO3:ACO4 ACO65514:ACO65515 ACO131050:ACO131051 ACO196586:ACO196587 ACO262122:ACO262123 ACO327658:ACO327659 ACO393194:ACO393195 ACO458730:ACO458731 ACO524266:ACO524267 ACO589802:ACO589803 ACO655338:ACO655339 ACO720874:ACO720875 ACO786410:ACO786411 ACO851946:ACO851947 ACO917482:ACO917483 ACO983018:ACO983019 AMK3:AMK4 AMK65514:AMK65515 AMK131050:AMK131051 AMK196586:AMK196587 AMK262122:AMK262123 AMK327658:AMK327659 AMK393194:AMK393195 AMK458730:AMK458731 AMK524266:AMK524267 AMK589802:AMK589803 AMK655338:AMK655339 AMK720874:AMK720875 AMK786410:AMK786411 AMK851946:AMK851947 AMK917482:AMK917483 AMK983018:AMK983019 AWG3:AWG4 AWG65514:AWG65515 AWG131050:AWG131051 AWG196586:AWG196587 AWG262122:AWG262123 AWG327658:AWG327659 AWG393194:AWG393195 AWG458730:AWG458731 AWG524266:AWG524267 AWG589802:AWG589803 AWG655338:AWG655339 AWG720874:AWG720875 AWG786410:AWG786411 AWG851946:AWG851947 AWG917482:AWG917483 AWG983018:AWG983019 BGC3:BGC4 BGC65514:BGC65515 BGC131050:BGC131051 BGC196586:BGC196587 BGC262122:BGC262123 BGC327658:BGC327659 BGC393194:BGC393195 BGC458730:BGC458731 BGC524266:BGC524267 BGC589802:BGC589803 BGC655338:BGC655339 BGC720874:BGC720875 BGC786410:BGC786411 BGC851946:BGC851947 BGC917482:BGC917483 BGC983018:BGC983019 BPY3:BPY4 BPY65514:BPY65515 BPY131050:BPY131051 BPY196586:BPY196587 BPY262122:BPY262123 BPY327658:BPY327659 BPY393194:BPY393195 BPY458730:BPY458731 BPY524266:BPY524267 BPY589802:BPY589803 BPY655338:BPY655339 BPY720874:BPY720875 BPY786410:BPY786411 BPY851946:BPY851947 BPY917482:BPY917483 BPY983018:BPY983019 BZU3:BZU4 BZU65514:BZU65515 BZU131050:BZU131051 BZU196586:BZU196587 BZU262122:BZU262123 BZU327658:BZU327659 BZU393194:BZU393195 BZU458730:BZU458731 BZU524266:BZU524267 BZU589802:BZU589803 BZU655338:BZU655339 BZU720874:BZU720875 BZU786410:BZU786411 BZU851946:BZU851947 BZU917482:BZU917483 BZU983018:BZU983019 CJQ3:CJQ4 CJQ65514:CJQ65515 CJQ131050:CJQ131051 CJQ196586:CJQ196587 CJQ262122:CJQ262123 CJQ327658:CJQ327659 CJQ393194:CJQ393195 CJQ458730:CJQ458731 CJQ524266:CJQ524267 CJQ589802:CJQ589803 CJQ655338:CJQ655339 CJQ720874:CJQ720875 CJQ786410:CJQ786411 CJQ851946:CJQ851947 CJQ917482:CJQ917483 CJQ983018:CJQ983019 CTM3:CTM4 CTM65514:CTM65515 CTM131050:CTM131051 CTM196586:CTM196587 CTM262122:CTM262123 CTM327658:CTM327659 CTM393194:CTM393195 CTM458730:CTM458731 CTM524266:CTM524267 CTM589802:CTM589803 CTM655338:CTM655339 CTM720874:CTM720875 CTM786410:CTM786411 CTM851946:CTM851947 CTM917482:CTM917483 CTM983018:CTM983019 DDI3:DDI4 DDI65514:DDI65515 DDI131050:DDI131051 DDI196586:DDI196587 DDI262122:DDI262123 DDI327658:DDI327659 DDI393194:DDI393195 DDI458730:DDI458731 DDI524266:DDI524267 DDI589802:DDI589803 DDI655338:DDI655339 DDI720874:DDI720875 DDI786410:DDI786411 DDI851946:DDI851947 DDI917482:DDI917483 DDI983018:DDI983019 DNE3:DNE4 DNE65514:DNE65515 DNE131050:DNE131051 DNE196586:DNE196587 DNE262122:DNE262123 DNE327658:DNE327659 DNE393194:DNE393195 DNE458730:DNE458731 DNE524266:DNE524267 DNE589802:DNE589803 DNE655338:DNE655339 DNE720874:DNE720875 DNE786410:DNE786411 DNE851946:DNE851947 DNE917482:DNE917483 DNE983018:DNE983019 DXA3:DXA4 DXA65514:DXA65515 DXA131050:DXA131051 DXA196586:DXA196587 DXA262122:DXA262123 DXA327658:DXA327659 DXA393194:DXA393195 DXA458730:DXA458731 DXA524266:DXA524267 DXA589802:DXA589803 DXA655338:DXA655339 DXA720874:DXA720875 DXA786410:DXA786411 DXA851946:DXA851947 DXA917482:DXA917483 DXA983018:DXA983019 EGW3:EGW4 EGW65514:EGW65515 EGW131050:EGW131051 EGW196586:EGW196587 EGW262122:EGW262123 EGW327658:EGW327659 EGW393194:EGW393195 EGW458730:EGW458731 EGW524266:EGW524267 EGW589802:EGW589803 EGW655338:EGW655339 EGW720874:EGW720875 EGW786410:EGW786411 EGW851946:EGW851947 EGW917482:EGW917483 EGW983018:EGW983019 EQS3:EQS4 EQS65514:EQS65515 EQS131050:EQS131051 EQS196586:EQS196587 EQS262122:EQS262123 EQS327658:EQS327659 EQS393194:EQS393195 EQS458730:EQS458731 EQS524266:EQS524267 EQS589802:EQS589803 EQS655338:EQS655339 EQS720874:EQS720875 EQS786410:EQS786411 EQS851946:EQS851947 EQS917482:EQS917483 EQS983018:EQS983019 FAO3:FAO4 FAO65514:FAO65515 FAO131050:FAO131051 FAO196586:FAO196587 FAO262122:FAO262123 FAO327658:FAO327659 FAO393194:FAO393195 FAO458730:FAO458731 FAO524266:FAO524267 FAO589802:FAO589803 FAO655338:FAO655339 FAO720874:FAO720875 FAO786410:FAO786411 FAO851946:FAO851947 FAO917482:FAO917483 FAO983018:FAO983019 FKK3:FKK4 FKK65514:FKK65515 FKK131050:FKK131051 FKK196586:FKK196587 FKK262122:FKK262123 FKK327658:FKK327659 FKK393194:FKK393195 FKK458730:FKK458731 FKK524266:FKK524267 FKK589802:FKK589803 FKK655338:FKK655339 FKK720874:FKK720875 FKK786410:FKK786411 FKK851946:FKK851947 FKK917482:FKK917483 FKK983018:FKK983019 FUG3:FUG4 FUG65514:FUG65515 FUG131050:FUG131051 FUG196586:FUG196587 FUG262122:FUG262123 FUG327658:FUG327659 FUG393194:FUG393195 FUG458730:FUG458731 FUG524266:FUG524267 FUG589802:FUG589803 FUG655338:FUG655339 FUG720874:FUG720875 FUG786410:FUG786411 FUG851946:FUG851947 FUG917482:FUG917483 FUG983018:FUG983019 GEC3:GEC4 GEC65514:GEC65515 GEC131050:GEC131051 GEC196586:GEC196587 GEC262122:GEC262123 GEC327658:GEC327659 GEC393194:GEC393195 GEC458730:GEC458731 GEC524266:GEC524267 GEC589802:GEC589803 GEC655338:GEC655339 GEC720874:GEC720875 GEC786410:GEC786411 GEC851946:GEC851947 GEC917482:GEC917483 GEC983018:GEC983019 GNY3:GNY4 GNY65514:GNY65515 GNY131050:GNY131051 GNY196586:GNY196587 GNY262122:GNY262123 GNY327658:GNY327659 GNY393194:GNY393195 GNY458730:GNY458731 GNY524266:GNY524267 GNY589802:GNY589803 GNY655338:GNY655339 GNY720874:GNY720875 GNY786410:GNY786411 GNY851946:GNY851947 GNY917482:GNY917483 GNY983018:GNY983019 GXU3:GXU4 GXU65514:GXU65515 GXU131050:GXU131051 GXU196586:GXU196587 GXU262122:GXU262123 GXU327658:GXU327659 GXU393194:GXU393195 GXU458730:GXU458731 GXU524266:GXU524267 GXU589802:GXU589803 GXU655338:GXU655339 GXU720874:GXU720875 GXU786410:GXU786411 GXU851946:GXU851947 GXU917482:GXU917483 GXU983018:GXU983019 HHQ3:HHQ4 HHQ65514:HHQ65515 HHQ131050:HHQ131051 HHQ196586:HHQ196587 HHQ262122:HHQ262123 HHQ327658:HHQ327659 HHQ393194:HHQ393195 HHQ458730:HHQ458731 HHQ524266:HHQ524267 HHQ589802:HHQ589803 HHQ655338:HHQ655339 HHQ720874:HHQ720875 HHQ786410:HHQ786411 HHQ851946:HHQ851947 HHQ917482:HHQ917483 HHQ983018:HHQ983019 HRM3:HRM4 HRM65514:HRM65515 HRM131050:HRM131051 HRM196586:HRM196587 HRM262122:HRM262123 HRM327658:HRM327659 HRM393194:HRM393195 HRM458730:HRM458731 HRM524266:HRM524267 HRM589802:HRM589803 HRM655338:HRM655339 HRM720874:HRM720875 HRM786410:HRM786411 HRM851946:HRM851947 HRM917482:HRM917483 HRM983018:HRM983019 IBI3:IBI4 IBI65514:IBI65515 IBI131050:IBI131051 IBI196586:IBI196587 IBI262122:IBI262123 IBI327658:IBI327659 IBI393194:IBI393195 IBI458730:IBI458731 IBI524266:IBI524267 IBI589802:IBI589803 IBI655338:IBI655339 IBI720874:IBI720875 IBI786410:IBI786411 IBI851946:IBI851947 IBI917482:IBI917483 IBI983018:IBI983019 ILE3:ILE4 ILE65514:ILE65515 ILE131050:ILE131051 ILE196586:ILE196587 ILE262122:ILE262123 ILE327658:ILE327659 ILE393194:ILE393195 ILE458730:ILE458731 ILE524266:ILE524267 ILE589802:ILE589803 ILE655338:ILE655339 ILE720874:ILE720875 ILE786410:ILE786411 ILE851946:ILE851947 ILE917482:ILE917483 ILE983018:ILE983019 IVA3:IVA4 IVA65514:IVA65515 IVA131050:IVA131051 IVA196586:IVA196587 IVA262122:IVA262123 IVA327658:IVA327659 IVA393194:IVA393195 IVA458730:IVA458731 IVA524266:IVA524267 IVA589802:IVA589803 IVA655338:IVA655339 IVA720874:IVA720875 IVA786410:IVA786411 IVA851946:IVA851947 IVA917482:IVA917483 IVA983018:IVA983019 JEW3:JEW4 JEW65514:JEW65515 JEW131050:JEW131051 JEW196586:JEW196587 JEW262122:JEW262123 JEW327658:JEW327659 JEW393194:JEW393195 JEW458730:JEW458731 JEW524266:JEW524267 JEW589802:JEW589803 JEW655338:JEW655339 JEW720874:JEW720875 JEW786410:JEW786411 JEW851946:JEW851947 JEW917482:JEW917483 JEW983018:JEW983019 JOS3:JOS4 JOS65514:JOS65515 JOS131050:JOS131051 JOS196586:JOS196587 JOS262122:JOS262123 JOS327658:JOS327659 JOS393194:JOS393195 JOS458730:JOS458731 JOS524266:JOS524267 JOS589802:JOS589803 JOS655338:JOS655339 JOS720874:JOS720875 JOS786410:JOS786411 JOS851946:JOS851947 JOS917482:JOS917483 JOS983018:JOS983019 JYO3:JYO4 JYO65514:JYO65515 JYO131050:JYO131051 JYO196586:JYO196587 JYO262122:JYO262123 JYO327658:JYO327659 JYO393194:JYO393195 JYO458730:JYO458731 JYO524266:JYO524267 JYO589802:JYO589803 JYO655338:JYO655339 JYO720874:JYO720875 JYO786410:JYO786411 JYO851946:JYO851947 JYO917482:JYO917483 JYO983018:JYO983019 KIK3:KIK4 KIK65514:KIK65515 KIK131050:KIK131051 KIK196586:KIK196587 KIK262122:KIK262123 KIK327658:KIK327659 KIK393194:KIK393195 KIK458730:KIK458731 KIK524266:KIK524267 KIK589802:KIK589803 KIK655338:KIK655339 KIK720874:KIK720875 KIK786410:KIK786411 KIK851946:KIK851947 KIK917482:KIK917483 KIK983018:KIK983019 KSG3:KSG4 KSG65514:KSG65515 KSG131050:KSG131051 KSG196586:KSG196587 KSG262122:KSG262123 KSG327658:KSG327659 KSG393194:KSG393195 KSG458730:KSG458731 KSG524266:KSG524267 KSG589802:KSG589803 KSG655338:KSG655339 KSG720874:KSG720875 KSG786410:KSG786411 KSG851946:KSG851947 KSG917482:KSG917483 KSG983018:KSG983019 LCC3:LCC4 LCC65514:LCC65515 LCC131050:LCC131051 LCC196586:LCC196587 LCC262122:LCC262123 LCC327658:LCC327659 LCC393194:LCC393195 LCC458730:LCC458731 LCC524266:LCC524267 LCC589802:LCC589803 LCC655338:LCC655339 LCC720874:LCC720875 LCC786410:LCC786411 LCC851946:LCC851947 LCC917482:LCC917483 LCC983018:LCC983019 LLY3:LLY4 LLY65514:LLY65515 LLY131050:LLY131051 LLY196586:LLY196587 LLY262122:LLY262123 LLY327658:LLY327659 LLY393194:LLY393195 LLY458730:LLY458731 LLY524266:LLY524267 LLY589802:LLY589803 LLY655338:LLY655339 LLY720874:LLY720875 LLY786410:LLY786411 LLY851946:LLY851947 LLY917482:LLY917483 LLY983018:LLY983019 LVU3:LVU4 LVU65514:LVU65515 LVU131050:LVU131051 LVU196586:LVU196587 LVU262122:LVU262123 LVU327658:LVU327659 LVU393194:LVU393195 LVU458730:LVU458731 LVU524266:LVU524267 LVU589802:LVU589803 LVU655338:LVU655339 LVU720874:LVU720875 LVU786410:LVU786411 LVU851946:LVU851947 LVU917482:LVU917483 LVU983018:LVU983019 MFQ3:MFQ4 MFQ65514:MFQ65515 MFQ131050:MFQ131051 MFQ196586:MFQ196587 MFQ262122:MFQ262123 MFQ327658:MFQ327659 MFQ393194:MFQ393195 MFQ458730:MFQ458731 MFQ524266:MFQ524267 MFQ589802:MFQ589803 MFQ655338:MFQ655339 MFQ720874:MFQ720875 MFQ786410:MFQ786411 MFQ851946:MFQ851947 MFQ917482:MFQ917483 MFQ983018:MFQ983019 MPM3:MPM4 MPM65514:MPM65515 MPM131050:MPM131051 MPM196586:MPM196587 MPM262122:MPM262123 MPM327658:MPM327659 MPM393194:MPM393195 MPM458730:MPM458731 MPM524266:MPM524267 MPM589802:MPM589803 MPM655338:MPM655339 MPM720874:MPM720875 MPM786410:MPM786411 MPM851946:MPM851947 MPM917482:MPM917483 MPM983018:MPM983019 MZI3:MZI4 MZI65514:MZI65515 MZI131050:MZI131051 MZI196586:MZI196587 MZI262122:MZI262123 MZI327658:MZI327659 MZI393194:MZI393195 MZI458730:MZI458731 MZI524266:MZI524267 MZI589802:MZI589803 MZI655338:MZI655339 MZI720874:MZI720875 MZI786410:MZI786411 MZI851946:MZI851947 MZI917482:MZI917483 MZI983018:MZI983019 NJE3:NJE4 NJE65514:NJE65515 NJE131050:NJE131051 NJE196586:NJE196587 NJE262122:NJE262123 NJE327658:NJE327659 NJE393194:NJE393195 NJE458730:NJE458731 NJE524266:NJE524267 NJE589802:NJE589803 NJE655338:NJE655339 NJE720874:NJE720875 NJE786410:NJE786411 NJE851946:NJE851947 NJE917482:NJE917483 NJE983018:NJE983019 NTA3:NTA4 NTA65514:NTA65515 NTA131050:NTA131051 NTA196586:NTA196587 NTA262122:NTA262123 NTA327658:NTA327659 NTA393194:NTA393195 NTA458730:NTA458731 NTA524266:NTA524267 NTA589802:NTA589803 NTA655338:NTA655339 NTA720874:NTA720875 NTA786410:NTA786411 NTA851946:NTA851947 NTA917482:NTA917483 NTA983018:NTA983019 OCW3:OCW4 OCW65514:OCW65515 OCW131050:OCW131051 OCW196586:OCW196587 OCW262122:OCW262123 OCW327658:OCW327659 OCW393194:OCW393195 OCW458730:OCW458731 OCW524266:OCW524267 OCW589802:OCW589803 OCW655338:OCW655339 OCW720874:OCW720875 OCW786410:OCW786411 OCW851946:OCW851947 OCW917482:OCW917483 OCW983018:OCW983019 OMS3:OMS4 OMS65514:OMS65515 OMS131050:OMS131051 OMS196586:OMS196587 OMS262122:OMS262123 OMS327658:OMS327659 OMS393194:OMS393195 OMS458730:OMS458731 OMS524266:OMS524267 OMS589802:OMS589803 OMS655338:OMS655339 OMS720874:OMS720875 OMS786410:OMS786411 OMS851946:OMS851947 OMS917482:OMS917483 OMS983018:OMS983019 OWO3:OWO4 OWO65514:OWO65515 OWO131050:OWO131051 OWO196586:OWO196587 OWO262122:OWO262123 OWO327658:OWO327659 OWO393194:OWO393195 OWO458730:OWO458731 OWO524266:OWO524267 OWO589802:OWO589803 OWO655338:OWO655339 OWO720874:OWO720875 OWO786410:OWO786411 OWO851946:OWO851947 OWO917482:OWO917483 OWO983018:OWO983019 PGK3:PGK4 PGK65514:PGK65515 PGK131050:PGK131051 PGK196586:PGK196587 PGK262122:PGK262123 PGK327658:PGK327659 PGK393194:PGK393195 PGK458730:PGK458731 PGK524266:PGK524267 PGK589802:PGK589803 PGK655338:PGK655339 PGK720874:PGK720875 PGK786410:PGK786411 PGK851946:PGK851947 PGK917482:PGK917483 PGK983018:PGK983019 PQG3:PQG4 PQG65514:PQG65515 PQG131050:PQG131051 PQG196586:PQG196587 PQG262122:PQG262123 PQG327658:PQG327659 PQG393194:PQG393195 PQG458730:PQG458731 PQG524266:PQG524267 PQG589802:PQG589803 PQG655338:PQG655339 PQG720874:PQG720875 PQG786410:PQG786411 PQG851946:PQG851947 PQG917482:PQG917483 PQG983018:PQG983019 QAC3:QAC4 QAC65514:QAC65515 QAC131050:QAC131051 QAC196586:QAC196587 QAC262122:QAC262123 QAC327658:QAC327659 QAC393194:QAC393195 QAC458730:QAC458731 QAC524266:QAC524267 QAC589802:QAC589803 QAC655338:QAC655339 QAC720874:QAC720875 QAC786410:QAC786411 QAC851946:QAC851947 QAC917482:QAC917483 QAC983018:QAC983019 QJY3:QJY4 QJY65514:QJY65515 QJY131050:QJY131051 QJY196586:QJY196587 QJY262122:QJY262123 QJY327658:QJY327659 QJY393194:QJY393195 QJY458730:QJY458731 QJY524266:QJY524267 QJY589802:QJY589803 QJY655338:QJY655339 QJY720874:QJY720875 QJY786410:QJY786411 QJY851946:QJY851947 QJY917482:QJY917483 QJY983018:QJY983019 QTU3:QTU4 QTU65514:QTU65515 QTU131050:QTU131051 QTU196586:QTU196587 QTU262122:QTU262123 QTU327658:QTU327659 QTU393194:QTU393195 QTU458730:QTU458731 QTU524266:QTU524267 QTU589802:QTU589803 QTU655338:QTU655339 QTU720874:QTU720875 QTU786410:QTU786411 QTU851946:QTU851947 QTU917482:QTU917483 QTU983018:QTU983019 RDQ3:RDQ4 RDQ65514:RDQ65515 RDQ131050:RDQ131051 RDQ196586:RDQ196587 RDQ262122:RDQ262123 RDQ327658:RDQ327659 RDQ393194:RDQ393195 RDQ458730:RDQ458731 RDQ524266:RDQ524267 RDQ589802:RDQ589803 RDQ655338:RDQ655339 RDQ720874:RDQ720875 RDQ786410:RDQ786411 RDQ851946:RDQ851947 RDQ917482:RDQ917483 RDQ983018:RDQ983019 RNM3:RNM4 RNM65514:RNM65515 RNM131050:RNM131051 RNM196586:RNM196587 RNM262122:RNM262123 RNM327658:RNM327659 RNM393194:RNM393195 RNM458730:RNM458731 RNM524266:RNM524267 RNM589802:RNM589803 RNM655338:RNM655339 RNM720874:RNM720875 RNM786410:RNM786411 RNM851946:RNM851947 RNM917482:RNM917483 RNM983018:RNM983019 RXI3:RXI4 RXI65514:RXI65515 RXI131050:RXI131051 RXI196586:RXI196587 RXI262122:RXI262123 RXI327658:RXI327659 RXI393194:RXI393195 RXI458730:RXI458731 RXI524266:RXI524267 RXI589802:RXI589803 RXI655338:RXI655339 RXI720874:RXI720875 RXI786410:RXI786411 RXI851946:RXI851947 RXI917482:RXI917483 RXI983018:RXI983019 SHE3:SHE4 SHE65514:SHE65515 SHE131050:SHE131051 SHE196586:SHE196587 SHE262122:SHE262123 SHE327658:SHE327659 SHE393194:SHE393195 SHE458730:SHE458731 SHE524266:SHE524267 SHE589802:SHE589803 SHE655338:SHE655339 SHE720874:SHE720875 SHE786410:SHE786411 SHE851946:SHE851947 SHE917482:SHE917483 SHE983018:SHE983019 SRA3:SRA4 SRA65514:SRA65515 SRA131050:SRA131051 SRA196586:SRA196587 SRA262122:SRA262123 SRA327658:SRA327659 SRA393194:SRA393195 SRA458730:SRA458731 SRA524266:SRA524267 SRA589802:SRA589803 SRA655338:SRA655339 SRA720874:SRA720875 SRA786410:SRA786411 SRA851946:SRA851947 SRA917482:SRA917483 SRA983018:SRA983019 TAW3:TAW4 TAW65514:TAW65515 TAW131050:TAW131051 TAW196586:TAW196587 TAW262122:TAW262123 TAW327658:TAW327659 TAW393194:TAW393195 TAW458730:TAW458731 TAW524266:TAW524267 TAW589802:TAW589803 TAW655338:TAW655339 TAW720874:TAW720875 TAW786410:TAW786411 TAW851946:TAW851947 TAW917482:TAW917483 TAW983018:TAW983019 TKS3:TKS4 TKS65514:TKS65515 TKS131050:TKS131051 TKS196586:TKS196587 TKS262122:TKS262123 TKS327658:TKS327659 TKS393194:TKS393195 TKS458730:TKS458731 TKS524266:TKS524267 TKS589802:TKS589803 TKS655338:TKS655339 TKS720874:TKS720875 TKS786410:TKS786411 TKS851946:TKS851947 TKS917482:TKS917483 TKS983018:TKS983019 TUO3:TUO4 TUO65514:TUO65515 TUO131050:TUO131051 TUO196586:TUO196587 TUO262122:TUO262123 TUO327658:TUO327659 TUO393194:TUO393195 TUO458730:TUO458731 TUO524266:TUO524267 TUO589802:TUO589803 TUO655338:TUO655339 TUO720874:TUO720875 TUO786410:TUO786411 TUO851946:TUO851947 TUO917482:TUO917483 TUO983018:TUO983019 UEK3:UEK4 UEK65514:UEK65515 UEK131050:UEK131051 UEK196586:UEK196587 UEK262122:UEK262123 UEK327658:UEK327659 UEK393194:UEK393195 UEK458730:UEK458731 UEK524266:UEK524267 UEK589802:UEK589803 UEK655338:UEK655339 UEK720874:UEK720875 UEK786410:UEK786411 UEK851946:UEK851947 UEK917482:UEK917483 UEK983018:UEK983019 UOG3:UOG4 UOG65514:UOG65515 UOG131050:UOG131051 UOG196586:UOG196587 UOG262122:UOG262123 UOG327658:UOG327659 UOG393194:UOG393195 UOG458730:UOG458731 UOG524266:UOG524267 UOG589802:UOG589803 UOG655338:UOG655339 UOG720874:UOG720875 UOG786410:UOG786411 UOG851946:UOG851947 UOG917482:UOG917483 UOG983018:UOG983019 UYC3:UYC4 UYC65514:UYC65515 UYC131050:UYC131051 UYC196586:UYC196587 UYC262122:UYC262123 UYC327658:UYC327659 UYC393194:UYC393195 UYC458730:UYC458731 UYC524266:UYC524267 UYC589802:UYC589803 UYC655338:UYC655339 UYC720874:UYC720875 UYC786410:UYC786411 UYC851946:UYC851947 UYC917482:UYC917483 UYC983018:UYC983019 VHY3:VHY4 VHY65514:VHY65515 VHY131050:VHY131051 VHY196586:VHY196587 VHY262122:VHY262123 VHY327658:VHY327659 VHY393194:VHY393195 VHY458730:VHY458731 VHY524266:VHY524267 VHY589802:VHY589803 VHY655338:VHY655339 VHY720874:VHY720875 VHY786410:VHY786411 VHY851946:VHY851947 VHY917482:VHY917483 VHY983018:VHY983019 VRU3:VRU4 VRU65514:VRU65515 VRU131050:VRU131051 VRU196586:VRU196587 VRU262122:VRU262123 VRU327658:VRU327659 VRU393194:VRU393195 VRU458730:VRU458731 VRU524266:VRU524267 VRU589802:VRU589803 VRU655338:VRU655339 VRU720874:VRU720875 VRU786410:VRU786411 VRU851946:VRU851947 VRU917482:VRU917483 VRU983018:VRU983019 WBQ3:WBQ4 WBQ65514:WBQ65515 WBQ131050:WBQ131051 WBQ196586:WBQ196587 WBQ262122:WBQ262123 WBQ327658:WBQ327659 WBQ393194:WBQ393195 WBQ458730:WBQ458731 WBQ524266:WBQ524267 WBQ589802:WBQ589803 WBQ655338:WBQ655339 WBQ720874:WBQ720875 WBQ786410:WBQ786411 WBQ851946:WBQ851947 WBQ917482:WBQ917483 WBQ983018:WBQ983019 WLM3:WLM4 WLM65514:WLM65515 WLM131050:WLM131051 WLM196586:WLM196587 WLM262122:WLM262123 WLM327658:WLM327659 WLM393194:WLM393195 WLM458730:WLM458731 WLM524266:WLM524267 WLM589802:WLM589803 WLM655338:WLM655339 WLM720874:WLM720875 WLM786410:WLM786411 WLM851946:WLM851947 WLM917482:WLM917483 WLM983018:WLM983019 WVI3:WVI4 WVI65514:WVI65515 WVI131050:WVI131051 WVI196586:WVI196587 WVI262122:WVI262123 WVI327658:WVI327659 WVI393194:WVI393195 WVI458730:WVI458731 WVI524266:WVI524267 WVI589802:WVI589803 WVI655338:WVI655339 WVI720874:WVI720875 WVI786410:WVI786411 WVI851946:WVI851947 WVI917482:WVI917483 A3:A208" xr:uid="{00000000-0002-0000-0400-00000C000000}"/>
  </dataValidations>
  <pageMargins left="0.70866141732283472" right="0.70866141732283472" top="0.74803149606299213" bottom="0.74803149606299213" header="0.31496062992125984" footer="0.31496062992125984"/>
  <pageSetup paperSize="9" scale="80" orientation="portrait" r:id="rId1"/>
  <legacyDrawing r:id="rId2"/>
  <extLst>
    <ext xmlns:x14="http://schemas.microsoft.com/office/spreadsheetml/2009/9/main" uri="{CCE6A557-97BC-4b89-ADB6-D9C93CAAB3DF}">
      <x14:dataValidations xmlns:xm="http://schemas.microsoft.com/office/excel/2006/main" count="1">
        <x14:dataValidation allowBlank="1" showErrorMessage="1" xr:uid="{00000000-0002-0000-0400-000008000000}">
          <xm:sqref>E86 E193 E97 E18 E73 E24 E7 E61 E63 E115:E119 IZ179 SV179 ACR179 AMN179 AWJ179 BGF179 BQB179 BZX179 CJT179 CTP179 DDL179 DNH179 DXD179 EGZ179 EQV179 FAR179 FKN179 FUJ179 GEF179 GOB179 GXX179 HHT179 HRP179 IBL179 ILH179 IVD179 JEZ179 JOV179 JYR179 KIN179 KSJ179 LCF179 LMB179 LVX179 MFT179 MPP179 MZL179 NJH179 NTD179 OCZ179 OMV179 OWR179 PGN179 PQJ179 QAF179 QKB179 QTX179 RDT179 RNP179 RXL179 SHH179 SRD179 TAZ179 TKV179 TUR179 UEN179 UOJ179 UYF179 VIB179 VRX179 WBT179 WLP179 WVL179 E142:E143 E155 D65692 IZ65692 SV65692 ACR65692 AMN65692 AWJ65692 BGF65692 BQB65692 BZX65692 CJT65692 CTP65692 DDL65692 DNH65692 DXD65692 EGZ65692 EQV65692 FAR65692 FKN65692 FUJ65692 GEF65692 GOB65692 GXX65692 HHT65692 HRP65692 IBL65692 ILH65692 IVD65692 JEZ65692 JOV65692 JYR65692 KIN65692 KSJ65692 LCF65692 LMB65692 LVX65692 MFT65692 MPP65692 MZL65692 NJH65692 NTD65692 OCZ65692 OMV65692 OWR65692 PGN65692 PQJ65692 QAF65692 QKB65692 QTX65692 RDT65692 RNP65692 RXL65692 SHH65692 SRD65692 TAZ65692 TKV65692 TUR65692 UEN65692 UOJ65692 UYF65692 VIB65692 VRX65692 WBT65692 WLP65692 WVL65692 D131228 IZ131228 SV131228 ACR131228 AMN131228 AWJ131228 BGF131228 BQB131228 BZX131228 CJT131228 CTP131228 DDL131228 DNH131228 DXD131228 EGZ131228 EQV131228 FAR131228 FKN131228 FUJ131228 GEF131228 GOB131228 GXX131228 HHT131228 HRP131228 IBL131228 ILH131228 IVD131228 JEZ131228 JOV131228 JYR131228 KIN131228 KSJ131228 LCF131228 LMB131228 LVX131228 MFT131228 MPP131228 MZL131228 NJH131228 NTD131228 OCZ131228 OMV131228 OWR131228 PGN131228 PQJ131228 QAF131228 QKB131228 QTX131228 RDT131228 RNP131228 RXL131228 SHH131228 SRD131228 TAZ131228 TKV131228 TUR131228 UEN131228 UOJ131228 UYF131228 VIB131228 VRX131228 WBT131228 WLP131228 WVL131228 D196764 IZ196764 SV196764 ACR196764 AMN196764 AWJ196764 BGF196764 BQB196764 BZX196764 CJT196764 CTP196764 DDL196764 DNH196764 DXD196764 EGZ196764 EQV196764 FAR196764 FKN196764 FUJ196764 GEF196764 GOB196764 GXX196764 HHT196764 HRP196764 IBL196764 ILH196764 IVD196764 JEZ196764 JOV196764 JYR196764 KIN196764 KSJ196764 LCF196764 LMB196764 LVX196764 MFT196764 MPP196764 MZL196764 NJH196764 NTD196764 OCZ196764 OMV196764 OWR196764 PGN196764 PQJ196764 QAF196764 QKB196764 QTX196764 RDT196764 RNP196764 RXL196764 SHH196764 SRD196764 TAZ196764 TKV196764 TUR196764 UEN196764 UOJ196764 UYF196764 VIB196764 VRX196764 WBT196764 WLP196764 WVL196764 D262300 IZ262300 SV262300 ACR262300 AMN262300 AWJ262300 BGF262300 BQB262300 BZX262300 CJT262300 CTP262300 DDL262300 DNH262300 DXD262300 EGZ262300 EQV262300 FAR262300 FKN262300 FUJ262300 GEF262300 GOB262300 GXX262300 HHT262300 HRP262300 IBL262300 ILH262300 IVD262300 JEZ262300 JOV262300 JYR262300 KIN262300 KSJ262300 LCF262300 LMB262300 LVX262300 MFT262300 MPP262300 MZL262300 NJH262300 NTD262300 OCZ262300 OMV262300 OWR262300 PGN262300 PQJ262300 QAF262300 QKB262300 QTX262300 RDT262300 RNP262300 RXL262300 SHH262300 SRD262300 TAZ262300 TKV262300 TUR262300 UEN262300 UOJ262300 UYF262300 VIB262300 VRX262300 WBT262300 WLP262300 WVL262300 D327836 IZ327836 SV327836 ACR327836 AMN327836 AWJ327836 BGF327836 BQB327836 BZX327836 CJT327836 CTP327836 DDL327836 DNH327836 DXD327836 EGZ327836 EQV327836 FAR327836 FKN327836 FUJ327836 GEF327836 GOB327836 GXX327836 HHT327836 HRP327836 IBL327836 ILH327836 IVD327836 JEZ327836 JOV327836 JYR327836 KIN327836 KSJ327836 LCF327836 LMB327836 LVX327836 MFT327836 MPP327836 MZL327836 NJH327836 NTD327836 OCZ327836 OMV327836 OWR327836 PGN327836 PQJ327836 QAF327836 QKB327836 QTX327836 RDT327836 RNP327836 RXL327836 SHH327836 SRD327836 TAZ327836 TKV327836 TUR327836 UEN327836 UOJ327836 UYF327836 VIB327836 VRX327836 WBT327836 WLP327836 WVL327836 D393372 IZ393372 SV393372 ACR393372 AMN393372 AWJ393372 BGF393372 BQB393372 BZX393372 CJT393372 CTP393372 DDL393372 DNH393372 DXD393372 EGZ393372 EQV393372 FAR393372 FKN393372 FUJ393372 GEF393372 GOB393372 GXX393372 HHT393372 HRP393372 IBL393372 ILH393372 IVD393372 JEZ393372 JOV393372 JYR393372 KIN393372 KSJ393372 LCF393372 LMB393372 LVX393372 MFT393372 MPP393372 MZL393372 NJH393372 NTD393372 OCZ393372 OMV393372 OWR393372 PGN393372 PQJ393372 QAF393372 QKB393372 QTX393372 RDT393372 RNP393372 RXL393372 SHH393372 SRD393372 TAZ393372 TKV393372 TUR393372 UEN393372 UOJ393372 UYF393372 VIB393372 VRX393372 WBT393372 WLP393372 WVL393372 D458908 IZ458908 SV458908 ACR458908 AMN458908 AWJ458908 BGF458908 BQB458908 BZX458908 CJT458908 CTP458908 DDL458908 DNH458908 DXD458908 EGZ458908 EQV458908 FAR458908 FKN458908 FUJ458908 GEF458908 GOB458908 GXX458908 HHT458908 HRP458908 IBL458908 ILH458908 IVD458908 JEZ458908 JOV458908 JYR458908 KIN458908 KSJ458908 LCF458908 LMB458908 LVX458908 MFT458908 MPP458908 MZL458908 NJH458908 NTD458908 OCZ458908 OMV458908 OWR458908 PGN458908 PQJ458908 QAF458908 QKB458908 QTX458908 RDT458908 RNP458908 RXL458908 SHH458908 SRD458908 TAZ458908 TKV458908 TUR458908 UEN458908 UOJ458908 UYF458908 VIB458908 VRX458908 WBT458908 WLP458908 WVL458908 D524444 IZ524444 SV524444 ACR524444 AMN524444 AWJ524444 BGF524444 BQB524444 BZX524444 CJT524444 CTP524444 DDL524444 DNH524444 DXD524444 EGZ524444 EQV524444 FAR524444 FKN524444 FUJ524444 GEF524444 GOB524444 GXX524444 HHT524444 HRP524444 IBL524444 ILH524444 IVD524444 JEZ524444 JOV524444 JYR524444 KIN524444 KSJ524444 LCF524444 LMB524444 LVX524444 MFT524444 MPP524444 MZL524444 NJH524444 NTD524444 OCZ524444 OMV524444 OWR524444 PGN524444 PQJ524444 QAF524444 QKB524444 QTX524444 RDT524444 RNP524444 RXL524444 SHH524444 SRD524444 TAZ524444 TKV524444 TUR524444 UEN524444 UOJ524444 UYF524444 VIB524444 VRX524444 WBT524444 WLP524444 WVL524444 D589980 IZ589980 SV589980 ACR589980 AMN589980 AWJ589980 BGF589980 BQB589980 BZX589980 CJT589980 CTP589980 DDL589980 DNH589980 DXD589980 EGZ589980 EQV589980 FAR589980 FKN589980 FUJ589980 GEF589980 GOB589980 GXX589980 HHT589980 HRP589980 IBL589980 ILH589980 IVD589980 JEZ589980 JOV589980 JYR589980 KIN589980 KSJ589980 LCF589980 LMB589980 LVX589980 MFT589980 MPP589980 MZL589980 NJH589980 NTD589980 OCZ589980 OMV589980 OWR589980 PGN589980 PQJ589980 QAF589980 QKB589980 QTX589980 RDT589980 RNP589980 RXL589980 SHH589980 SRD589980 TAZ589980 TKV589980 TUR589980 UEN589980 UOJ589980 UYF589980 VIB589980 VRX589980 WBT589980 WLP589980 WVL589980 D655516 IZ655516 SV655516 ACR655516 AMN655516 AWJ655516 BGF655516 BQB655516 BZX655516 CJT655516 CTP655516 DDL655516 DNH655516 DXD655516 EGZ655516 EQV655516 FAR655516 FKN655516 FUJ655516 GEF655516 GOB655516 GXX655516 HHT655516 HRP655516 IBL655516 ILH655516 IVD655516 JEZ655516 JOV655516 JYR655516 KIN655516 KSJ655516 LCF655516 LMB655516 LVX655516 MFT655516 MPP655516 MZL655516 NJH655516 NTD655516 OCZ655516 OMV655516 OWR655516 PGN655516 PQJ655516 QAF655516 QKB655516 QTX655516 RDT655516 RNP655516 RXL655516 SHH655516 SRD655516 TAZ655516 TKV655516 TUR655516 UEN655516 UOJ655516 UYF655516 VIB655516 VRX655516 WBT655516 WLP655516 WVL655516 D721052 IZ721052 SV721052 ACR721052 AMN721052 AWJ721052 BGF721052 BQB721052 BZX721052 CJT721052 CTP721052 DDL721052 DNH721052 DXD721052 EGZ721052 EQV721052 FAR721052 FKN721052 FUJ721052 GEF721052 GOB721052 GXX721052 HHT721052 HRP721052 IBL721052 ILH721052 IVD721052 JEZ721052 JOV721052 JYR721052 KIN721052 KSJ721052 LCF721052 LMB721052 LVX721052 MFT721052 MPP721052 MZL721052 NJH721052 NTD721052 OCZ721052 OMV721052 OWR721052 PGN721052 PQJ721052 QAF721052 QKB721052 QTX721052 RDT721052 RNP721052 RXL721052 SHH721052 SRD721052 TAZ721052 TKV721052 TUR721052 UEN721052 UOJ721052 UYF721052 VIB721052 VRX721052 WBT721052 WLP721052 WVL721052 D786588 IZ786588 SV786588 ACR786588 AMN786588 AWJ786588 BGF786588 BQB786588 BZX786588 CJT786588 CTP786588 DDL786588 DNH786588 DXD786588 EGZ786588 EQV786588 FAR786588 FKN786588 FUJ786588 GEF786588 GOB786588 GXX786588 HHT786588 HRP786588 IBL786588 ILH786588 IVD786588 JEZ786588 JOV786588 JYR786588 KIN786588 KSJ786588 LCF786588 LMB786588 LVX786588 MFT786588 MPP786588 MZL786588 NJH786588 NTD786588 OCZ786588 OMV786588 OWR786588 PGN786588 PQJ786588 QAF786588 QKB786588 QTX786588 RDT786588 RNP786588 RXL786588 SHH786588 SRD786588 TAZ786588 TKV786588 TUR786588 UEN786588 UOJ786588 UYF786588 VIB786588 VRX786588 WBT786588 WLP786588 WVL786588 D852124 IZ852124 SV852124 ACR852124 AMN852124 AWJ852124 BGF852124 BQB852124 BZX852124 CJT852124 CTP852124 DDL852124 DNH852124 DXD852124 EGZ852124 EQV852124 FAR852124 FKN852124 FUJ852124 GEF852124 GOB852124 GXX852124 HHT852124 HRP852124 IBL852124 ILH852124 IVD852124 JEZ852124 JOV852124 JYR852124 KIN852124 KSJ852124 LCF852124 LMB852124 LVX852124 MFT852124 MPP852124 MZL852124 NJH852124 NTD852124 OCZ852124 OMV852124 OWR852124 PGN852124 PQJ852124 QAF852124 QKB852124 QTX852124 RDT852124 RNP852124 RXL852124 SHH852124 SRD852124 TAZ852124 TKV852124 TUR852124 UEN852124 UOJ852124 UYF852124 VIB852124 VRX852124 WBT852124 WLP852124 WVL852124 D917660 IZ917660 SV917660 ACR917660 AMN917660 AWJ917660 BGF917660 BQB917660 BZX917660 CJT917660 CTP917660 DDL917660 DNH917660 DXD917660 EGZ917660 EQV917660 FAR917660 FKN917660 FUJ917660 GEF917660 GOB917660 GXX917660 HHT917660 HRP917660 IBL917660 ILH917660 IVD917660 JEZ917660 JOV917660 JYR917660 KIN917660 KSJ917660 LCF917660 LMB917660 LVX917660 MFT917660 MPP917660 MZL917660 NJH917660 NTD917660 OCZ917660 OMV917660 OWR917660 PGN917660 PQJ917660 QAF917660 QKB917660 QTX917660 RDT917660 RNP917660 RXL917660 SHH917660 SRD917660 TAZ917660 TKV917660 TUR917660 UEN917660 UOJ917660 UYF917660 VIB917660 VRX917660 WBT917660 WLP917660 WVL917660 D983196 IZ983196 SV983196 ACR983196 AMN983196 AWJ983196 BGF983196 BQB983196 BZX983196 CJT983196 CTP983196 DDL983196 DNH983196 DXD983196 EGZ983196 EQV983196 FAR983196 FKN983196 FUJ983196 GEF983196 GOB983196 GXX983196 HHT983196 HRP983196 IBL983196 ILH983196 IVD983196 JEZ983196 JOV983196 JYR983196 KIN983196 KSJ983196 LCF983196 LMB983196 LVX983196 MFT983196 MPP983196 MZL983196 NJH983196 NTD983196 OCZ983196 OMV983196 OWR983196 PGN983196 PQJ983196 QAF983196 QKB983196 QTX983196 RDT983196 RNP983196 RXL983196 SHH983196 SRD983196 TAZ983196 TKV983196 TUR983196 UEN983196 UOJ983196 UYF983196 VIB983196 VRX983196 WBT983196 WLP983196 WVL983196 E164 E135 E188 G65636:G65872 G131172:G131408 G196708:G196944 G262244:G262480 G327780:G328016 G393316:G393552 G458852:G459088 G524388:G524624 G589924:G590160 G655460:G655696 G720996:G721232 G786532:G786768 G852068:G852304 G917604:G917840 G983140:G983376 H303:H336 H65839:H65872 H131375:H131408 H196911:H196944 H262447:H262480 H327983:H328016 H393519:H393552 H459055:H459088 H524591:H524624 H590127:H590160 H655663:H655696 H721199:H721232 H786735:H786768 H852271:H852304 H917807:H917840 H983343:H983376 I209:I426 I65685:I65784 I65786:I65962 I131221:I131320 I131322:I131498 I196757:I196856 I196858:I197034 I262293:I262392 I262394:I262570 I327829:I327928 I327930:I328106 I393365:I393464 I393466:I393642 I458901:I459000 I459002:I459178 I524437:I524536 I524538:I524714 I589973:I590072 I590074:I590250 I655509:I655608 I655610:I655786 I721045:I721144 I721146:I721322 I786581:I786680 I786682:I786858 I852117:I852216 I852218:I852394 I917653:I917752 I917754:I917930 I983189:I983288 I983290:I983466 J65685:J65978 J131221:J131514 J196757:J197050 J262293:J262586 J327829:J328122 J393365:J393658 J458901:J459194 J524437:J524730 J589973:J590266 J655509:J655802 J721045:J721338 J786581:J786874 J852117:J852410 J917653:J917946 J983189:J983482 L65636:L65784 L131172:L131320 L196708:L196856 L262244:L262392 L327780:L327928 L393316:L393464 L458852:L459000 L524388:L524536 L589924:L590072 L655460:L655608 L720996:L721144 L786532:L786680 L852068:L852216 L917604:L917752 L983140:L983288 W65701:W65784 W131237:W131320 W196773:W196856 W262309:W262392 W327845:W327928 W393381:W393464 W458917:W459000 W524453:W524536 W589989:W590072 W655525:W655608 W721061:W721144 W786597:W786680 W852133:W852216 W917669:W917752 W983205:W983288 JC65636:JC65872 JC131172:JC131408 JC196708:JC196944 JC262244:JC262480 JC327780:JC328016 JC393316:JC393552 JC458852:JC459088 JC524388:JC524624 JC589924:JC590160 JC655460:JC655696 JC720996:JC721232 JC786532:JC786768 JC852068:JC852304 JC917604:JC917840 JC983140:JC983376 JD303:JD336 JD65839:JD65872 JD131375:JD131408 JD196911:JD196944 JD262447:JD262480 JD327983:JD328016 JD393519:JD393552 JD459055:JD459088 JD524591:JD524624 JD590127:JD590160 JD655663:JD655696 JD721199:JD721232 JD786735:JD786768 JD852271:JD852304 JD917807:JD917840 JD983343:JD983376 JE65685:JE65784 JE65786:JE65962 JE131221:JE131320 JE131322:JE131498 JE196757:JE196856 JE196858:JE197034 JE262293:JE262392 JE262394:JE262570 JE327829:JE327928 JE327930:JE328106 JE393365:JE393464 JE393466:JE393642 JE458901:JE459000 JE459002:JE459178 JE524437:JE524536 JE524538:JE524714 JE589973:JE590072 JE590074:JE590250 JE655509:JE655608 JE655610:JE655786 JE721045:JE721144 JE721146:JE721322 JE786581:JE786680 JE786682:JE786858 JE852117:JE852216 JE852218:JE852394 JE917653:JE917752 JE917754:JE917930 JE983189:JE983288 JE983290:JE983466 JF65685:JF65978 JF131221:JF131514 JF196757:JF197050 JF262293:JF262586 JF327829:JF328122 JF393365:JF393658 JF458901:JF459194 JF524437:JF524730 JF589973:JF590266 JF655509:JF655802 JF721045:JF721338 JF786581:JF786874 JF852117:JF852410 JF917653:JF917946 JF983189:JF983482 JH65636:JH65784 JH131172:JH131320 JH196708:JH196856 JH262244:JH262392 JH327780:JH327928 JH393316:JH393464 JH458852:JH459000 JH524388:JH524536 JH589924:JH590072 JH655460:JH655608 JH720996:JH721144 JH786532:JH786680 JH852068:JH852216 JH917604:JH917752 JH983140:JH983288 JS65701:JS65784 JS131237:JS131320 JS196773:JS196856 JS262309:JS262392 JS327845:JS327928 JS393381:JS393464 JS458917:JS459000 JS524453:JS524536 JS589989:JS590072 JS655525:JS655608 JS721061:JS721144 JS786597:JS786680 JS852133:JS852216 JS917669:JS917752 JS983205:JS983288 SY65636:SY65872 SY131172:SY131408 SY196708:SY196944 SY262244:SY262480 SY327780:SY328016 SY393316:SY393552 SY458852:SY459088 SY524388:SY524624 SY589924:SY590160 SY655460:SY655696 SY720996:SY721232 SY786532:SY786768 SY852068:SY852304 SY917604:SY917840 SY983140:SY983376 SZ303:SZ336 SZ65839:SZ65872 SZ131375:SZ131408 SZ196911:SZ196944 SZ262447:SZ262480 SZ327983:SZ328016 SZ393519:SZ393552 SZ459055:SZ459088 SZ524591:SZ524624 SZ590127:SZ590160 SZ655663:SZ655696 SZ721199:SZ721232 SZ786735:SZ786768 SZ852271:SZ852304 SZ917807:SZ917840 SZ983343:SZ983376 TA65685:TA65784 TA65786:TA65962 TA131221:TA131320 TA131322:TA131498 TA196757:TA196856 TA196858:TA197034 TA262293:TA262392 TA262394:TA262570 TA327829:TA327928 TA327930:TA328106 TA393365:TA393464 TA393466:TA393642 TA458901:TA459000 TA459002:TA459178 TA524437:TA524536 TA524538:TA524714 TA589973:TA590072 TA590074:TA590250 TA655509:TA655608 TA655610:TA655786 TA721045:TA721144 TA721146:TA721322 TA786581:TA786680 TA786682:TA786858 TA852117:TA852216 TA852218:TA852394 TA917653:TA917752 TA917754:TA917930 TA983189:TA983288 TA983290:TA983466 TB65685:TB65978 TB131221:TB131514 TB196757:TB197050 TB262293:TB262586 TB327829:TB328122 TB393365:TB393658 TB458901:TB459194 TB524437:TB524730 TB589973:TB590266 TB655509:TB655802 TB721045:TB721338 TB786581:TB786874 TB852117:TB852410 TB917653:TB917946 TB983189:TB983482 TD65636:TD65784 TD131172:TD131320 TD196708:TD196856 TD262244:TD262392 TD327780:TD327928 TD393316:TD393464 TD458852:TD459000 TD524388:TD524536 TD589924:TD590072 TD655460:TD655608 TD720996:TD721144 TD786532:TD786680 TD852068:TD852216 TD917604:TD917752 TD983140:TD983288 TO65701:TO65784 TO131237:TO131320 TO196773:TO196856 TO262309:TO262392 TO327845:TO327928 TO393381:TO393464 TO458917:TO459000 TO524453:TO524536 TO589989:TO590072 TO655525:TO655608 TO721061:TO721144 TO786597:TO786680 TO852133:TO852216 TO917669:TO917752 TO983205:TO983288 ACU65636:ACU65872 ACU131172:ACU131408 ACU196708:ACU196944 ACU262244:ACU262480 ACU327780:ACU328016 ACU393316:ACU393552 ACU458852:ACU459088 ACU524388:ACU524624 ACU589924:ACU590160 ACU655460:ACU655696 ACU720996:ACU721232 ACU786532:ACU786768 ACU852068:ACU852304 ACU917604:ACU917840 ACU983140:ACU983376 ACV303:ACV336 ACV65839:ACV65872 ACV131375:ACV131408 ACV196911:ACV196944 ACV262447:ACV262480 ACV327983:ACV328016 ACV393519:ACV393552 ACV459055:ACV459088 ACV524591:ACV524624 ACV590127:ACV590160 ACV655663:ACV655696 ACV721199:ACV721232 ACV786735:ACV786768 ACV852271:ACV852304 ACV917807:ACV917840 ACV983343:ACV983376 ACW65685:ACW65784 ACW65786:ACW65962 ACW131221:ACW131320 ACW131322:ACW131498 ACW196757:ACW196856 ACW196858:ACW197034 ACW262293:ACW262392 ACW262394:ACW262570 ACW327829:ACW327928 ACW327930:ACW328106 ACW393365:ACW393464 ACW393466:ACW393642 ACW458901:ACW459000 ACW459002:ACW459178 ACW524437:ACW524536 ACW524538:ACW524714 ACW589973:ACW590072 ACW590074:ACW590250 ACW655509:ACW655608 ACW655610:ACW655786 ACW721045:ACW721144 ACW721146:ACW721322 ACW786581:ACW786680 ACW786682:ACW786858 ACW852117:ACW852216 ACW852218:ACW852394 ACW917653:ACW917752 ACW917754:ACW917930 ACW983189:ACW983288 ACW983290:ACW983466 ACX65685:ACX65978 ACX131221:ACX131514 ACX196757:ACX197050 ACX262293:ACX262586 ACX327829:ACX328122 ACX393365:ACX393658 ACX458901:ACX459194 ACX524437:ACX524730 ACX589973:ACX590266 ACX655509:ACX655802 ACX721045:ACX721338 ACX786581:ACX786874 ACX852117:ACX852410 ACX917653:ACX917946 ACX983189:ACX983482 ACZ65636:ACZ65784 ACZ131172:ACZ131320 ACZ196708:ACZ196856 ACZ262244:ACZ262392 ACZ327780:ACZ327928 ACZ393316:ACZ393464 ACZ458852:ACZ459000 ACZ524388:ACZ524536 ACZ589924:ACZ590072 ACZ655460:ACZ655608 ACZ720996:ACZ721144 ACZ786532:ACZ786680 ACZ852068:ACZ852216 ACZ917604:ACZ917752 ACZ983140:ACZ983288 ADK65701:ADK65784 ADK131237:ADK131320 ADK196773:ADK196856 ADK262309:ADK262392 ADK327845:ADK327928 ADK393381:ADK393464 ADK458917:ADK459000 ADK524453:ADK524536 ADK589989:ADK590072 ADK655525:ADK655608 ADK721061:ADK721144 ADK786597:ADK786680 ADK852133:ADK852216 ADK917669:ADK917752 ADK983205:ADK983288 AMQ65636:AMQ65872 AMQ131172:AMQ131408 AMQ196708:AMQ196944 AMQ262244:AMQ262480 AMQ327780:AMQ328016 AMQ393316:AMQ393552 AMQ458852:AMQ459088 AMQ524388:AMQ524624 AMQ589924:AMQ590160 AMQ655460:AMQ655696 AMQ720996:AMQ721232 AMQ786532:AMQ786768 AMQ852068:AMQ852304 AMQ917604:AMQ917840 AMQ983140:AMQ983376 AMR303:AMR336 AMR65839:AMR65872 AMR131375:AMR131408 AMR196911:AMR196944 AMR262447:AMR262480 AMR327983:AMR328016 AMR393519:AMR393552 AMR459055:AMR459088 AMR524591:AMR524624 AMR590127:AMR590160 AMR655663:AMR655696 AMR721199:AMR721232 AMR786735:AMR786768 AMR852271:AMR852304 AMR917807:AMR917840 AMR983343:AMR983376 AMS65685:AMS65784 AMS65786:AMS65962 AMS131221:AMS131320 AMS131322:AMS131498 AMS196757:AMS196856 AMS196858:AMS197034 AMS262293:AMS262392 AMS262394:AMS262570 AMS327829:AMS327928 AMS327930:AMS328106 AMS393365:AMS393464 AMS393466:AMS393642 AMS458901:AMS459000 AMS459002:AMS459178 AMS524437:AMS524536 AMS524538:AMS524714 AMS589973:AMS590072 AMS590074:AMS590250 AMS655509:AMS655608 AMS655610:AMS655786 AMS721045:AMS721144 AMS721146:AMS721322 AMS786581:AMS786680 AMS786682:AMS786858 AMS852117:AMS852216 AMS852218:AMS852394 AMS917653:AMS917752 AMS917754:AMS917930 AMS983189:AMS983288 AMS983290:AMS983466 AMT65685:AMT65978 AMT131221:AMT131514 AMT196757:AMT197050 AMT262293:AMT262586 AMT327829:AMT328122 AMT393365:AMT393658 AMT458901:AMT459194 AMT524437:AMT524730 AMT589973:AMT590266 AMT655509:AMT655802 AMT721045:AMT721338 AMT786581:AMT786874 AMT852117:AMT852410 AMT917653:AMT917946 AMT983189:AMT983482 AMV65636:AMV65784 AMV131172:AMV131320 AMV196708:AMV196856 AMV262244:AMV262392 AMV327780:AMV327928 AMV393316:AMV393464 AMV458852:AMV459000 AMV524388:AMV524536 AMV589924:AMV590072 AMV655460:AMV655608 AMV720996:AMV721144 AMV786532:AMV786680 AMV852068:AMV852216 AMV917604:AMV917752 AMV983140:AMV983288 ANG65701:ANG65784 ANG131237:ANG131320 ANG196773:ANG196856 ANG262309:ANG262392 ANG327845:ANG327928 ANG393381:ANG393464 ANG458917:ANG459000 ANG524453:ANG524536 ANG589989:ANG590072 ANG655525:ANG655608 ANG721061:ANG721144 ANG786597:ANG786680 ANG852133:ANG852216 ANG917669:ANG917752 ANG983205:ANG983288 AWM65636:AWM65872 AWM131172:AWM131408 AWM196708:AWM196944 AWM262244:AWM262480 AWM327780:AWM328016 AWM393316:AWM393552 AWM458852:AWM459088 AWM524388:AWM524624 AWM589924:AWM590160 AWM655460:AWM655696 AWM720996:AWM721232 AWM786532:AWM786768 AWM852068:AWM852304 AWM917604:AWM917840 AWM983140:AWM983376 AWN303:AWN336 AWN65839:AWN65872 AWN131375:AWN131408 AWN196911:AWN196944 AWN262447:AWN262480 AWN327983:AWN328016 AWN393519:AWN393552 AWN459055:AWN459088 AWN524591:AWN524624 AWN590127:AWN590160 AWN655663:AWN655696 AWN721199:AWN721232 AWN786735:AWN786768 AWN852271:AWN852304 AWN917807:AWN917840 AWN983343:AWN983376 AWO65685:AWO65784 AWO65786:AWO65962 AWO131221:AWO131320 AWO131322:AWO131498 AWO196757:AWO196856 AWO196858:AWO197034 AWO262293:AWO262392 AWO262394:AWO262570 AWO327829:AWO327928 AWO327930:AWO328106 AWO393365:AWO393464 AWO393466:AWO393642 AWO458901:AWO459000 AWO459002:AWO459178 AWO524437:AWO524536 AWO524538:AWO524714 AWO589973:AWO590072 AWO590074:AWO590250 AWO655509:AWO655608 AWO655610:AWO655786 AWO721045:AWO721144 AWO721146:AWO721322 AWO786581:AWO786680 AWO786682:AWO786858 AWO852117:AWO852216 AWO852218:AWO852394 AWO917653:AWO917752 AWO917754:AWO917930 AWO983189:AWO983288 AWO983290:AWO983466 AWP65685:AWP65978 AWP131221:AWP131514 AWP196757:AWP197050 AWP262293:AWP262586 AWP327829:AWP328122 AWP393365:AWP393658 AWP458901:AWP459194 AWP524437:AWP524730 AWP589973:AWP590266 AWP655509:AWP655802 AWP721045:AWP721338 AWP786581:AWP786874 AWP852117:AWP852410 AWP917653:AWP917946 AWP983189:AWP983482 AWR65636:AWR65784 AWR131172:AWR131320 AWR196708:AWR196856 AWR262244:AWR262392 AWR327780:AWR327928 AWR393316:AWR393464 AWR458852:AWR459000 AWR524388:AWR524536 AWR589924:AWR590072 AWR655460:AWR655608 AWR720996:AWR721144 AWR786532:AWR786680 AWR852068:AWR852216 AWR917604:AWR917752 AWR983140:AWR983288 AXC65701:AXC65784 AXC131237:AXC131320 AXC196773:AXC196856 AXC262309:AXC262392 AXC327845:AXC327928 AXC393381:AXC393464 AXC458917:AXC459000 AXC524453:AXC524536 AXC589989:AXC590072 AXC655525:AXC655608 AXC721061:AXC721144 AXC786597:AXC786680 AXC852133:AXC852216 AXC917669:AXC917752 AXC983205:AXC983288 BGI65636:BGI65872 BGI131172:BGI131408 BGI196708:BGI196944 BGI262244:BGI262480 BGI327780:BGI328016 BGI393316:BGI393552 BGI458852:BGI459088 BGI524388:BGI524624 BGI589924:BGI590160 BGI655460:BGI655696 BGI720996:BGI721232 BGI786532:BGI786768 BGI852068:BGI852304 BGI917604:BGI917840 BGI983140:BGI983376 BGJ303:BGJ336 BGJ65839:BGJ65872 BGJ131375:BGJ131408 BGJ196911:BGJ196944 BGJ262447:BGJ262480 BGJ327983:BGJ328016 BGJ393519:BGJ393552 BGJ459055:BGJ459088 BGJ524591:BGJ524624 BGJ590127:BGJ590160 BGJ655663:BGJ655696 BGJ721199:BGJ721232 BGJ786735:BGJ786768 BGJ852271:BGJ852304 BGJ917807:BGJ917840 BGJ983343:BGJ983376 BGK65685:BGK65784 BGK65786:BGK65962 BGK131221:BGK131320 BGK131322:BGK131498 BGK196757:BGK196856 BGK196858:BGK197034 BGK262293:BGK262392 BGK262394:BGK262570 BGK327829:BGK327928 BGK327930:BGK328106 BGK393365:BGK393464 BGK393466:BGK393642 BGK458901:BGK459000 BGK459002:BGK459178 BGK524437:BGK524536 BGK524538:BGK524714 BGK589973:BGK590072 BGK590074:BGK590250 BGK655509:BGK655608 BGK655610:BGK655786 BGK721045:BGK721144 BGK721146:BGK721322 BGK786581:BGK786680 BGK786682:BGK786858 BGK852117:BGK852216 BGK852218:BGK852394 BGK917653:BGK917752 BGK917754:BGK917930 BGK983189:BGK983288 BGK983290:BGK983466 BGL65685:BGL65978 BGL131221:BGL131514 BGL196757:BGL197050 BGL262293:BGL262586 BGL327829:BGL328122 BGL393365:BGL393658 BGL458901:BGL459194 BGL524437:BGL524730 BGL589973:BGL590266 BGL655509:BGL655802 BGL721045:BGL721338 BGL786581:BGL786874 BGL852117:BGL852410 BGL917653:BGL917946 BGL983189:BGL983482 BGN65636:BGN65784 BGN131172:BGN131320 BGN196708:BGN196856 BGN262244:BGN262392 BGN327780:BGN327928 BGN393316:BGN393464 BGN458852:BGN459000 BGN524388:BGN524536 BGN589924:BGN590072 BGN655460:BGN655608 BGN720996:BGN721144 BGN786532:BGN786680 BGN852068:BGN852216 BGN917604:BGN917752 BGN983140:BGN983288 BGY65701:BGY65784 BGY131237:BGY131320 BGY196773:BGY196856 BGY262309:BGY262392 BGY327845:BGY327928 BGY393381:BGY393464 BGY458917:BGY459000 BGY524453:BGY524536 BGY589989:BGY590072 BGY655525:BGY655608 BGY721061:BGY721144 BGY786597:BGY786680 BGY852133:BGY852216 BGY917669:BGY917752 BGY983205:BGY983288 BQE65636:BQE65872 BQE131172:BQE131408 BQE196708:BQE196944 BQE262244:BQE262480 BQE327780:BQE328016 BQE393316:BQE393552 BQE458852:BQE459088 BQE524388:BQE524624 BQE589924:BQE590160 BQE655460:BQE655696 BQE720996:BQE721232 BQE786532:BQE786768 BQE852068:BQE852304 BQE917604:BQE917840 BQE983140:BQE983376 BQF303:BQF336 BQF65839:BQF65872 BQF131375:BQF131408 BQF196911:BQF196944 BQF262447:BQF262480 BQF327983:BQF328016 BQF393519:BQF393552 BQF459055:BQF459088 BQF524591:BQF524624 BQF590127:BQF590160 BQF655663:BQF655696 BQF721199:BQF721232 BQF786735:BQF786768 BQF852271:BQF852304 BQF917807:BQF917840 BQF983343:BQF983376 BQG65685:BQG65784 BQG65786:BQG65962 BQG131221:BQG131320 BQG131322:BQG131498 BQG196757:BQG196856 BQG196858:BQG197034 BQG262293:BQG262392 BQG262394:BQG262570 BQG327829:BQG327928 BQG327930:BQG328106 BQG393365:BQG393464 BQG393466:BQG393642 BQG458901:BQG459000 BQG459002:BQG459178 BQG524437:BQG524536 BQG524538:BQG524714 BQG589973:BQG590072 BQG590074:BQG590250 BQG655509:BQG655608 BQG655610:BQG655786 BQG721045:BQG721144 BQG721146:BQG721322 BQG786581:BQG786680 BQG786682:BQG786858 BQG852117:BQG852216 BQG852218:BQG852394 BQG917653:BQG917752 BQG917754:BQG917930 BQG983189:BQG983288 BQG983290:BQG983466 BQH65685:BQH65978 BQH131221:BQH131514 BQH196757:BQH197050 BQH262293:BQH262586 BQH327829:BQH328122 BQH393365:BQH393658 BQH458901:BQH459194 BQH524437:BQH524730 BQH589973:BQH590266 BQH655509:BQH655802 BQH721045:BQH721338 BQH786581:BQH786874 BQH852117:BQH852410 BQH917653:BQH917946 BQH983189:BQH983482 BQJ65636:BQJ65784 BQJ131172:BQJ131320 BQJ196708:BQJ196856 BQJ262244:BQJ262392 BQJ327780:BQJ327928 BQJ393316:BQJ393464 BQJ458852:BQJ459000 BQJ524388:BQJ524536 BQJ589924:BQJ590072 BQJ655460:BQJ655608 BQJ720996:BQJ721144 BQJ786532:BQJ786680 BQJ852068:BQJ852216 BQJ917604:BQJ917752 BQJ983140:BQJ983288 BQU65701:BQU65784 BQU131237:BQU131320 BQU196773:BQU196856 BQU262309:BQU262392 BQU327845:BQU327928 BQU393381:BQU393464 BQU458917:BQU459000 BQU524453:BQU524536 BQU589989:BQU590072 BQU655525:BQU655608 BQU721061:BQU721144 BQU786597:BQU786680 BQU852133:BQU852216 BQU917669:BQU917752 BQU983205:BQU983288 CAA65636:CAA65872 CAA131172:CAA131408 CAA196708:CAA196944 CAA262244:CAA262480 CAA327780:CAA328016 CAA393316:CAA393552 CAA458852:CAA459088 CAA524388:CAA524624 CAA589924:CAA590160 CAA655460:CAA655696 CAA720996:CAA721232 CAA786532:CAA786768 CAA852068:CAA852304 CAA917604:CAA917840 CAA983140:CAA983376 CAB303:CAB336 CAB65839:CAB65872 CAB131375:CAB131408 CAB196911:CAB196944 CAB262447:CAB262480 CAB327983:CAB328016 CAB393519:CAB393552 CAB459055:CAB459088 CAB524591:CAB524624 CAB590127:CAB590160 CAB655663:CAB655696 CAB721199:CAB721232 CAB786735:CAB786768 CAB852271:CAB852304 CAB917807:CAB917840 CAB983343:CAB983376 CAC65685:CAC65784 CAC65786:CAC65962 CAC131221:CAC131320 CAC131322:CAC131498 CAC196757:CAC196856 CAC196858:CAC197034 CAC262293:CAC262392 CAC262394:CAC262570 CAC327829:CAC327928 CAC327930:CAC328106 CAC393365:CAC393464 CAC393466:CAC393642 CAC458901:CAC459000 CAC459002:CAC459178 CAC524437:CAC524536 CAC524538:CAC524714 CAC589973:CAC590072 CAC590074:CAC590250 CAC655509:CAC655608 CAC655610:CAC655786 CAC721045:CAC721144 CAC721146:CAC721322 CAC786581:CAC786680 CAC786682:CAC786858 CAC852117:CAC852216 CAC852218:CAC852394 CAC917653:CAC917752 CAC917754:CAC917930 CAC983189:CAC983288 CAC983290:CAC983466 CAD65685:CAD65978 CAD131221:CAD131514 CAD196757:CAD197050 CAD262293:CAD262586 CAD327829:CAD328122 CAD393365:CAD393658 CAD458901:CAD459194 CAD524437:CAD524730 CAD589973:CAD590266 CAD655509:CAD655802 CAD721045:CAD721338 CAD786581:CAD786874 CAD852117:CAD852410 CAD917653:CAD917946 CAD983189:CAD983482 CAF65636:CAF65784 CAF131172:CAF131320 CAF196708:CAF196856 CAF262244:CAF262392 CAF327780:CAF327928 CAF393316:CAF393464 CAF458852:CAF459000 CAF524388:CAF524536 CAF589924:CAF590072 CAF655460:CAF655608 CAF720996:CAF721144 CAF786532:CAF786680 CAF852068:CAF852216 CAF917604:CAF917752 CAF983140:CAF983288 CAQ65701:CAQ65784 CAQ131237:CAQ131320 CAQ196773:CAQ196856 CAQ262309:CAQ262392 CAQ327845:CAQ327928 CAQ393381:CAQ393464 CAQ458917:CAQ459000 CAQ524453:CAQ524536 CAQ589989:CAQ590072 CAQ655525:CAQ655608 CAQ721061:CAQ721144 CAQ786597:CAQ786680 CAQ852133:CAQ852216 CAQ917669:CAQ917752 CAQ983205:CAQ983288 CJW65636:CJW65872 CJW131172:CJW131408 CJW196708:CJW196944 CJW262244:CJW262480 CJW327780:CJW328016 CJW393316:CJW393552 CJW458852:CJW459088 CJW524388:CJW524624 CJW589924:CJW590160 CJW655460:CJW655696 CJW720996:CJW721232 CJW786532:CJW786768 CJW852068:CJW852304 CJW917604:CJW917840 CJW983140:CJW983376 CJX303:CJX336 CJX65839:CJX65872 CJX131375:CJX131408 CJX196911:CJX196944 CJX262447:CJX262480 CJX327983:CJX328016 CJX393519:CJX393552 CJX459055:CJX459088 CJX524591:CJX524624 CJX590127:CJX590160 CJX655663:CJX655696 CJX721199:CJX721232 CJX786735:CJX786768 CJX852271:CJX852304 CJX917807:CJX917840 CJX983343:CJX983376 CJY65685:CJY65784 CJY65786:CJY65962 CJY131221:CJY131320 CJY131322:CJY131498 CJY196757:CJY196856 CJY196858:CJY197034 CJY262293:CJY262392 CJY262394:CJY262570 CJY327829:CJY327928 CJY327930:CJY328106 CJY393365:CJY393464 CJY393466:CJY393642 CJY458901:CJY459000 CJY459002:CJY459178 CJY524437:CJY524536 CJY524538:CJY524714 CJY589973:CJY590072 CJY590074:CJY590250 CJY655509:CJY655608 CJY655610:CJY655786 CJY721045:CJY721144 CJY721146:CJY721322 CJY786581:CJY786680 CJY786682:CJY786858 CJY852117:CJY852216 CJY852218:CJY852394 CJY917653:CJY917752 CJY917754:CJY917930 CJY983189:CJY983288 CJY983290:CJY983466 CJZ65685:CJZ65978 CJZ131221:CJZ131514 CJZ196757:CJZ197050 CJZ262293:CJZ262586 CJZ327829:CJZ328122 CJZ393365:CJZ393658 CJZ458901:CJZ459194 CJZ524437:CJZ524730 CJZ589973:CJZ590266 CJZ655509:CJZ655802 CJZ721045:CJZ721338 CJZ786581:CJZ786874 CJZ852117:CJZ852410 CJZ917653:CJZ917946 CJZ983189:CJZ983482 CKB65636:CKB65784 CKB131172:CKB131320 CKB196708:CKB196856 CKB262244:CKB262392 CKB327780:CKB327928 CKB393316:CKB393464 CKB458852:CKB459000 CKB524388:CKB524536 CKB589924:CKB590072 CKB655460:CKB655608 CKB720996:CKB721144 CKB786532:CKB786680 CKB852068:CKB852216 CKB917604:CKB917752 CKB983140:CKB983288 CKM65701:CKM65784 CKM131237:CKM131320 CKM196773:CKM196856 CKM262309:CKM262392 CKM327845:CKM327928 CKM393381:CKM393464 CKM458917:CKM459000 CKM524453:CKM524536 CKM589989:CKM590072 CKM655525:CKM655608 CKM721061:CKM721144 CKM786597:CKM786680 CKM852133:CKM852216 CKM917669:CKM917752 CKM983205:CKM983288 CTS65636:CTS65872 CTS131172:CTS131408 CTS196708:CTS196944 CTS262244:CTS262480 CTS327780:CTS328016 CTS393316:CTS393552 CTS458852:CTS459088 CTS524388:CTS524624 CTS589924:CTS590160 CTS655460:CTS655696 CTS720996:CTS721232 CTS786532:CTS786768 CTS852068:CTS852304 CTS917604:CTS917840 CTS983140:CTS983376 CTT303:CTT336 CTT65839:CTT65872 CTT131375:CTT131408 CTT196911:CTT196944 CTT262447:CTT262480 CTT327983:CTT328016 CTT393519:CTT393552 CTT459055:CTT459088 CTT524591:CTT524624 CTT590127:CTT590160 CTT655663:CTT655696 CTT721199:CTT721232 CTT786735:CTT786768 CTT852271:CTT852304 CTT917807:CTT917840 CTT983343:CTT983376 CTU65685:CTU65784 CTU65786:CTU65962 CTU131221:CTU131320 CTU131322:CTU131498 CTU196757:CTU196856 CTU196858:CTU197034 CTU262293:CTU262392 CTU262394:CTU262570 CTU327829:CTU327928 CTU327930:CTU328106 CTU393365:CTU393464 CTU393466:CTU393642 CTU458901:CTU459000 CTU459002:CTU459178 CTU524437:CTU524536 CTU524538:CTU524714 CTU589973:CTU590072 CTU590074:CTU590250 CTU655509:CTU655608 CTU655610:CTU655786 CTU721045:CTU721144 CTU721146:CTU721322 CTU786581:CTU786680 CTU786682:CTU786858 CTU852117:CTU852216 CTU852218:CTU852394 CTU917653:CTU917752 CTU917754:CTU917930 CTU983189:CTU983288 CTU983290:CTU983466 CTV65685:CTV65978 CTV131221:CTV131514 CTV196757:CTV197050 CTV262293:CTV262586 CTV327829:CTV328122 CTV393365:CTV393658 CTV458901:CTV459194 CTV524437:CTV524730 CTV589973:CTV590266 CTV655509:CTV655802 CTV721045:CTV721338 CTV786581:CTV786874 CTV852117:CTV852410 CTV917653:CTV917946 CTV983189:CTV983482 CTX65636:CTX65784 CTX131172:CTX131320 CTX196708:CTX196856 CTX262244:CTX262392 CTX327780:CTX327928 CTX393316:CTX393464 CTX458852:CTX459000 CTX524388:CTX524536 CTX589924:CTX590072 CTX655460:CTX655608 CTX720996:CTX721144 CTX786532:CTX786680 CTX852068:CTX852216 CTX917604:CTX917752 CTX983140:CTX983288 CUI65701:CUI65784 CUI131237:CUI131320 CUI196773:CUI196856 CUI262309:CUI262392 CUI327845:CUI327928 CUI393381:CUI393464 CUI458917:CUI459000 CUI524453:CUI524536 CUI589989:CUI590072 CUI655525:CUI655608 CUI721061:CUI721144 CUI786597:CUI786680 CUI852133:CUI852216 CUI917669:CUI917752 CUI983205:CUI983288 DDO65636:DDO65872 DDO131172:DDO131408 DDO196708:DDO196944 DDO262244:DDO262480 DDO327780:DDO328016 DDO393316:DDO393552 DDO458852:DDO459088 DDO524388:DDO524624 DDO589924:DDO590160 DDO655460:DDO655696 DDO720996:DDO721232 DDO786532:DDO786768 DDO852068:DDO852304 DDO917604:DDO917840 DDO983140:DDO983376 DDP303:DDP336 DDP65839:DDP65872 DDP131375:DDP131408 DDP196911:DDP196944 DDP262447:DDP262480 DDP327983:DDP328016 DDP393519:DDP393552 DDP459055:DDP459088 DDP524591:DDP524624 DDP590127:DDP590160 DDP655663:DDP655696 DDP721199:DDP721232 DDP786735:DDP786768 DDP852271:DDP852304 DDP917807:DDP917840 DDP983343:DDP983376 DDQ65685:DDQ65784 DDQ65786:DDQ65962 DDQ131221:DDQ131320 DDQ131322:DDQ131498 DDQ196757:DDQ196856 DDQ196858:DDQ197034 DDQ262293:DDQ262392 DDQ262394:DDQ262570 DDQ327829:DDQ327928 DDQ327930:DDQ328106 DDQ393365:DDQ393464 DDQ393466:DDQ393642 DDQ458901:DDQ459000 DDQ459002:DDQ459178 DDQ524437:DDQ524536 DDQ524538:DDQ524714 DDQ589973:DDQ590072 DDQ590074:DDQ590250 DDQ655509:DDQ655608 DDQ655610:DDQ655786 DDQ721045:DDQ721144 DDQ721146:DDQ721322 DDQ786581:DDQ786680 DDQ786682:DDQ786858 DDQ852117:DDQ852216 DDQ852218:DDQ852394 DDQ917653:DDQ917752 DDQ917754:DDQ917930 DDQ983189:DDQ983288 DDQ983290:DDQ983466 DDR65685:DDR65978 DDR131221:DDR131514 DDR196757:DDR197050 DDR262293:DDR262586 DDR327829:DDR328122 DDR393365:DDR393658 DDR458901:DDR459194 DDR524437:DDR524730 DDR589973:DDR590266 DDR655509:DDR655802 DDR721045:DDR721338 DDR786581:DDR786874 DDR852117:DDR852410 DDR917653:DDR917946 DDR983189:DDR983482 DDT65636:DDT65784 DDT131172:DDT131320 DDT196708:DDT196856 DDT262244:DDT262392 DDT327780:DDT327928 DDT393316:DDT393464 DDT458852:DDT459000 DDT524388:DDT524536 DDT589924:DDT590072 DDT655460:DDT655608 DDT720996:DDT721144 DDT786532:DDT786680 DDT852068:DDT852216 DDT917604:DDT917752 DDT983140:DDT983288 DEE65701:DEE65784 DEE131237:DEE131320 DEE196773:DEE196856 DEE262309:DEE262392 DEE327845:DEE327928 DEE393381:DEE393464 DEE458917:DEE459000 DEE524453:DEE524536 DEE589989:DEE590072 DEE655525:DEE655608 DEE721061:DEE721144 DEE786597:DEE786680 DEE852133:DEE852216 DEE917669:DEE917752 DEE983205:DEE983288 DNK65636:DNK65872 DNK131172:DNK131408 DNK196708:DNK196944 DNK262244:DNK262480 DNK327780:DNK328016 DNK393316:DNK393552 DNK458852:DNK459088 DNK524388:DNK524624 DNK589924:DNK590160 DNK655460:DNK655696 DNK720996:DNK721232 DNK786532:DNK786768 DNK852068:DNK852304 DNK917604:DNK917840 DNK983140:DNK983376 DNL303:DNL336 DNL65839:DNL65872 DNL131375:DNL131408 DNL196911:DNL196944 DNL262447:DNL262480 DNL327983:DNL328016 DNL393519:DNL393552 DNL459055:DNL459088 DNL524591:DNL524624 DNL590127:DNL590160 DNL655663:DNL655696 DNL721199:DNL721232 DNL786735:DNL786768 DNL852271:DNL852304 DNL917807:DNL917840 DNL983343:DNL983376 DNM65685:DNM65784 DNM65786:DNM65962 DNM131221:DNM131320 DNM131322:DNM131498 DNM196757:DNM196856 DNM196858:DNM197034 DNM262293:DNM262392 DNM262394:DNM262570 DNM327829:DNM327928 DNM327930:DNM328106 DNM393365:DNM393464 DNM393466:DNM393642 DNM458901:DNM459000 DNM459002:DNM459178 DNM524437:DNM524536 DNM524538:DNM524714 DNM589973:DNM590072 DNM590074:DNM590250 DNM655509:DNM655608 DNM655610:DNM655786 DNM721045:DNM721144 DNM721146:DNM721322 DNM786581:DNM786680 DNM786682:DNM786858 DNM852117:DNM852216 DNM852218:DNM852394 DNM917653:DNM917752 DNM917754:DNM917930 DNM983189:DNM983288 DNM983290:DNM983466 DNN65685:DNN65978 DNN131221:DNN131514 DNN196757:DNN197050 DNN262293:DNN262586 DNN327829:DNN328122 DNN393365:DNN393658 DNN458901:DNN459194 DNN524437:DNN524730 DNN589973:DNN590266 DNN655509:DNN655802 DNN721045:DNN721338 DNN786581:DNN786874 DNN852117:DNN852410 DNN917653:DNN917946 DNN983189:DNN983482 DNP65636:DNP65784 DNP131172:DNP131320 DNP196708:DNP196856 DNP262244:DNP262392 DNP327780:DNP327928 DNP393316:DNP393464 DNP458852:DNP459000 DNP524388:DNP524536 DNP589924:DNP590072 DNP655460:DNP655608 DNP720996:DNP721144 DNP786532:DNP786680 DNP852068:DNP852216 DNP917604:DNP917752 DNP983140:DNP983288 DOA65701:DOA65784 DOA131237:DOA131320 DOA196773:DOA196856 DOA262309:DOA262392 DOA327845:DOA327928 DOA393381:DOA393464 DOA458917:DOA459000 DOA524453:DOA524536 DOA589989:DOA590072 DOA655525:DOA655608 DOA721061:DOA721144 DOA786597:DOA786680 DOA852133:DOA852216 DOA917669:DOA917752 DOA983205:DOA983288 DXG65636:DXG65872 DXG131172:DXG131408 DXG196708:DXG196944 DXG262244:DXG262480 DXG327780:DXG328016 DXG393316:DXG393552 DXG458852:DXG459088 DXG524388:DXG524624 DXG589924:DXG590160 DXG655460:DXG655696 DXG720996:DXG721232 DXG786532:DXG786768 DXG852068:DXG852304 DXG917604:DXG917840 DXG983140:DXG983376 DXH303:DXH336 DXH65839:DXH65872 DXH131375:DXH131408 DXH196911:DXH196944 DXH262447:DXH262480 DXH327983:DXH328016 DXH393519:DXH393552 DXH459055:DXH459088 DXH524591:DXH524624 DXH590127:DXH590160 DXH655663:DXH655696 DXH721199:DXH721232 DXH786735:DXH786768 DXH852271:DXH852304 DXH917807:DXH917840 DXH983343:DXH983376 DXI65685:DXI65784 DXI65786:DXI65962 DXI131221:DXI131320 DXI131322:DXI131498 DXI196757:DXI196856 DXI196858:DXI197034 DXI262293:DXI262392 DXI262394:DXI262570 DXI327829:DXI327928 DXI327930:DXI328106 DXI393365:DXI393464 DXI393466:DXI393642 DXI458901:DXI459000 DXI459002:DXI459178 DXI524437:DXI524536 DXI524538:DXI524714 DXI589973:DXI590072 DXI590074:DXI590250 DXI655509:DXI655608 DXI655610:DXI655786 DXI721045:DXI721144 DXI721146:DXI721322 DXI786581:DXI786680 DXI786682:DXI786858 DXI852117:DXI852216 DXI852218:DXI852394 DXI917653:DXI917752 DXI917754:DXI917930 DXI983189:DXI983288 DXI983290:DXI983466 DXJ65685:DXJ65978 DXJ131221:DXJ131514 DXJ196757:DXJ197050 DXJ262293:DXJ262586 DXJ327829:DXJ328122 DXJ393365:DXJ393658 DXJ458901:DXJ459194 DXJ524437:DXJ524730 DXJ589973:DXJ590266 DXJ655509:DXJ655802 DXJ721045:DXJ721338 DXJ786581:DXJ786874 DXJ852117:DXJ852410 DXJ917653:DXJ917946 DXJ983189:DXJ983482 DXL65636:DXL65784 DXL131172:DXL131320 DXL196708:DXL196856 DXL262244:DXL262392 DXL327780:DXL327928 DXL393316:DXL393464 DXL458852:DXL459000 DXL524388:DXL524536 DXL589924:DXL590072 DXL655460:DXL655608 DXL720996:DXL721144 DXL786532:DXL786680 DXL852068:DXL852216 DXL917604:DXL917752 DXL983140:DXL983288 DXW65701:DXW65784 DXW131237:DXW131320 DXW196773:DXW196856 DXW262309:DXW262392 DXW327845:DXW327928 DXW393381:DXW393464 DXW458917:DXW459000 DXW524453:DXW524536 DXW589989:DXW590072 DXW655525:DXW655608 DXW721061:DXW721144 DXW786597:DXW786680 DXW852133:DXW852216 DXW917669:DXW917752 DXW983205:DXW983288 EHC65636:EHC65872 EHC131172:EHC131408 EHC196708:EHC196944 EHC262244:EHC262480 EHC327780:EHC328016 EHC393316:EHC393552 EHC458852:EHC459088 EHC524388:EHC524624 EHC589924:EHC590160 EHC655460:EHC655696 EHC720996:EHC721232 EHC786532:EHC786768 EHC852068:EHC852304 EHC917604:EHC917840 EHC983140:EHC983376 EHD303:EHD336 EHD65839:EHD65872 EHD131375:EHD131408 EHD196911:EHD196944 EHD262447:EHD262480 EHD327983:EHD328016 EHD393519:EHD393552 EHD459055:EHD459088 EHD524591:EHD524624 EHD590127:EHD590160 EHD655663:EHD655696 EHD721199:EHD721232 EHD786735:EHD786768 EHD852271:EHD852304 EHD917807:EHD917840 EHD983343:EHD983376 EHE65685:EHE65784 EHE65786:EHE65962 EHE131221:EHE131320 EHE131322:EHE131498 EHE196757:EHE196856 EHE196858:EHE197034 EHE262293:EHE262392 EHE262394:EHE262570 EHE327829:EHE327928 EHE327930:EHE328106 EHE393365:EHE393464 EHE393466:EHE393642 EHE458901:EHE459000 EHE459002:EHE459178 EHE524437:EHE524536 EHE524538:EHE524714 EHE589973:EHE590072 EHE590074:EHE590250 EHE655509:EHE655608 EHE655610:EHE655786 EHE721045:EHE721144 EHE721146:EHE721322 EHE786581:EHE786680 EHE786682:EHE786858 EHE852117:EHE852216 EHE852218:EHE852394 EHE917653:EHE917752 EHE917754:EHE917930 EHE983189:EHE983288 EHE983290:EHE983466 EHF65685:EHF65978 EHF131221:EHF131514 EHF196757:EHF197050 EHF262293:EHF262586 EHF327829:EHF328122 EHF393365:EHF393658 EHF458901:EHF459194 EHF524437:EHF524730 EHF589973:EHF590266 EHF655509:EHF655802 EHF721045:EHF721338 EHF786581:EHF786874 EHF852117:EHF852410 EHF917653:EHF917946 EHF983189:EHF983482 EHH65636:EHH65784 EHH131172:EHH131320 EHH196708:EHH196856 EHH262244:EHH262392 EHH327780:EHH327928 EHH393316:EHH393464 EHH458852:EHH459000 EHH524388:EHH524536 EHH589924:EHH590072 EHH655460:EHH655608 EHH720996:EHH721144 EHH786532:EHH786680 EHH852068:EHH852216 EHH917604:EHH917752 EHH983140:EHH983288 EHS65701:EHS65784 EHS131237:EHS131320 EHS196773:EHS196856 EHS262309:EHS262392 EHS327845:EHS327928 EHS393381:EHS393464 EHS458917:EHS459000 EHS524453:EHS524536 EHS589989:EHS590072 EHS655525:EHS655608 EHS721061:EHS721144 EHS786597:EHS786680 EHS852133:EHS852216 EHS917669:EHS917752 EHS983205:EHS983288 EQY65636:EQY65872 EQY131172:EQY131408 EQY196708:EQY196944 EQY262244:EQY262480 EQY327780:EQY328016 EQY393316:EQY393552 EQY458852:EQY459088 EQY524388:EQY524624 EQY589924:EQY590160 EQY655460:EQY655696 EQY720996:EQY721232 EQY786532:EQY786768 EQY852068:EQY852304 EQY917604:EQY917840 EQY983140:EQY983376 EQZ303:EQZ336 EQZ65839:EQZ65872 EQZ131375:EQZ131408 EQZ196911:EQZ196944 EQZ262447:EQZ262480 EQZ327983:EQZ328016 EQZ393519:EQZ393552 EQZ459055:EQZ459088 EQZ524591:EQZ524624 EQZ590127:EQZ590160 EQZ655663:EQZ655696 EQZ721199:EQZ721232 EQZ786735:EQZ786768 EQZ852271:EQZ852304 EQZ917807:EQZ917840 EQZ983343:EQZ983376 ERA65685:ERA65784 ERA65786:ERA65962 ERA131221:ERA131320 ERA131322:ERA131498 ERA196757:ERA196856 ERA196858:ERA197034 ERA262293:ERA262392 ERA262394:ERA262570 ERA327829:ERA327928 ERA327930:ERA328106 ERA393365:ERA393464 ERA393466:ERA393642 ERA458901:ERA459000 ERA459002:ERA459178 ERA524437:ERA524536 ERA524538:ERA524714 ERA589973:ERA590072 ERA590074:ERA590250 ERA655509:ERA655608 ERA655610:ERA655786 ERA721045:ERA721144 ERA721146:ERA721322 ERA786581:ERA786680 ERA786682:ERA786858 ERA852117:ERA852216 ERA852218:ERA852394 ERA917653:ERA917752 ERA917754:ERA917930 ERA983189:ERA983288 ERA983290:ERA983466 ERB65685:ERB65978 ERB131221:ERB131514 ERB196757:ERB197050 ERB262293:ERB262586 ERB327829:ERB328122 ERB393365:ERB393658 ERB458901:ERB459194 ERB524437:ERB524730 ERB589973:ERB590266 ERB655509:ERB655802 ERB721045:ERB721338 ERB786581:ERB786874 ERB852117:ERB852410 ERB917653:ERB917946 ERB983189:ERB983482 ERD65636:ERD65784 ERD131172:ERD131320 ERD196708:ERD196856 ERD262244:ERD262392 ERD327780:ERD327928 ERD393316:ERD393464 ERD458852:ERD459000 ERD524388:ERD524536 ERD589924:ERD590072 ERD655460:ERD655608 ERD720996:ERD721144 ERD786532:ERD786680 ERD852068:ERD852216 ERD917604:ERD917752 ERD983140:ERD983288 ERO65701:ERO65784 ERO131237:ERO131320 ERO196773:ERO196856 ERO262309:ERO262392 ERO327845:ERO327928 ERO393381:ERO393464 ERO458917:ERO459000 ERO524453:ERO524536 ERO589989:ERO590072 ERO655525:ERO655608 ERO721061:ERO721144 ERO786597:ERO786680 ERO852133:ERO852216 ERO917669:ERO917752 ERO983205:ERO983288 FAU65636:FAU65872 FAU131172:FAU131408 FAU196708:FAU196944 FAU262244:FAU262480 FAU327780:FAU328016 FAU393316:FAU393552 FAU458852:FAU459088 FAU524388:FAU524624 FAU589924:FAU590160 FAU655460:FAU655696 FAU720996:FAU721232 FAU786532:FAU786768 FAU852068:FAU852304 FAU917604:FAU917840 FAU983140:FAU983376 FAV303:FAV336 FAV65839:FAV65872 FAV131375:FAV131408 FAV196911:FAV196944 FAV262447:FAV262480 FAV327983:FAV328016 FAV393519:FAV393552 FAV459055:FAV459088 FAV524591:FAV524624 FAV590127:FAV590160 FAV655663:FAV655696 FAV721199:FAV721232 FAV786735:FAV786768 FAV852271:FAV852304 FAV917807:FAV917840 FAV983343:FAV983376 FAW65685:FAW65784 FAW65786:FAW65962 FAW131221:FAW131320 FAW131322:FAW131498 FAW196757:FAW196856 FAW196858:FAW197034 FAW262293:FAW262392 FAW262394:FAW262570 FAW327829:FAW327928 FAW327930:FAW328106 FAW393365:FAW393464 FAW393466:FAW393642 FAW458901:FAW459000 FAW459002:FAW459178 FAW524437:FAW524536 FAW524538:FAW524714 FAW589973:FAW590072 FAW590074:FAW590250 FAW655509:FAW655608 FAW655610:FAW655786 FAW721045:FAW721144 FAW721146:FAW721322 FAW786581:FAW786680 FAW786682:FAW786858 FAW852117:FAW852216 FAW852218:FAW852394 FAW917653:FAW917752 FAW917754:FAW917930 FAW983189:FAW983288 FAW983290:FAW983466 FAX65685:FAX65978 FAX131221:FAX131514 FAX196757:FAX197050 FAX262293:FAX262586 FAX327829:FAX328122 FAX393365:FAX393658 FAX458901:FAX459194 FAX524437:FAX524730 FAX589973:FAX590266 FAX655509:FAX655802 FAX721045:FAX721338 FAX786581:FAX786874 FAX852117:FAX852410 FAX917653:FAX917946 FAX983189:FAX983482 FAZ65636:FAZ65784 FAZ131172:FAZ131320 FAZ196708:FAZ196856 FAZ262244:FAZ262392 FAZ327780:FAZ327928 FAZ393316:FAZ393464 FAZ458852:FAZ459000 FAZ524388:FAZ524536 FAZ589924:FAZ590072 FAZ655460:FAZ655608 FAZ720996:FAZ721144 FAZ786532:FAZ786680 FAZ852068:FAZ852216 FAZ917604:FAZ917752 FAZ983140:FAZ983288 FBK65701:FBK65784 FBK131237:FBK131320 FBK196773:FBK196856 FBK262309:FBK262392 FBK327845:FBK327928 FBK393381:FBK393464 FBK458917:FBK459000 FBK524453:FBK524536 FBK589989:FBK590072 FBK655525:FBK655608 FBK721061:FBK721144 FBK786597:FBK786680 FBK852133:FBK852216 FBK917669:FBK917752 FBK983205:FBK983288 FKQ65636:FKQ65872 FKQ131172:FKQ131408 FKQ196708:FKQ196944 FKQ262244:FKQ262480 FKQ327780:FKQ328016 FKQ393316:FKQ393552 FKQ458852:FKQ459088 FKQ524388:FKQ524624 FKQ589924:FKQ590160 FKQ655460:FKQ655696 FKQ720996:FKQ721232 FKQ786532:FKQ786768 FKQ852068:FKQ852304 FKQ917604:FKQ917840 FKQ983140:FKQ983376 FKR303:FKR336 FKR65839:FKR65872 FKR131375:FKR131408 FKR196911:FKR196944 FKR262447:FKR262480 FKR327983:FKR328016 FKR393519:FKR393552 FKR459055:FKR459088 FKR524591:FKR524624 FKR590127:FKR590160 FKR655663:FKR655696 FKR721199:FKR721232 FKR786735:FKR786768 FKR852271:FKR852304 FKR917807:FKR917840 FKR983343:FKR983376 FKS65685:FKS65784 FKS65786:FKS65962 FKS131221:FKS131320 FKS131322:FKS131498 FKS196757:FKS196856 FKS196858:FKS197034 FKS262293:FKS262392 FKS262394:FKS262570 FKS327829:FKS327928 FKS327930:FKS328106 FKS393365:FKS393464 FKS393466:FKS393642 FKS458901:FKS459000 FKS459002:FKS459178 FKS524437:FKS524536 FKS524538:FKS524714 FKS589973:FKS590072 FKS590074:FKS590250 FKS655509:FKS655608 FKS655610:FKS655786 FKS721045:FKS721144 FKS721146:FKS721322 FKS786581:FKS786680 FKS786682:FKS786858 FKS852117:FKS852216 FKS852218:FKS852394 FKS917653:FKS917752 FKS917754:FKS917930 FKS983189:FKS983288 FKS983290:FKS983466 FKT65685:FKT65978 FKT131221:FKT131514 FKT196757:FKT197050 FKT262293:FKT262586 FKT327829:FKT328122 FKT393365:FKT393658 FKT458901:FKT459194 FKT524437:FKT524730 FKT589973:FKT590266 FKT655509:FKT655802 FKT721045:FKT721338 FKT786581:FKT786874 FKT852117:FKT852410 FKT917653:FKT917946 FKT983189:FKT983482 FKV65636:FKV65784 FKV131172:FKV131320 FKV196708:FKV196856 FKV262244:FKV262392 FKV327780:FKV327928 FKV393316:FKV393464 FKV458852:FKV459000 FKV524388:FKV524536 FKV589924:FKV590072 FKV655460:FKV655608 FKV720996:FKV721144 FKV786532:FKV786680 FKV852068:FKV852216 FKV917604:FKV917752 FKV983140:FKV983288 FLG65701:FLG65784 FLG131237:FLG131320 FLG196773:FLG196856 FLG262309:FLG262392 FLG327845:FLG327928 FLG393381:FLG393464 FLG458917:FLG459000 FLG524453:FLG524536 FLG589989:FLG590072 FLG655525:FLG655608 FLG721061:FLG721144 FLG786597:FLG786680 FLG852133:FLG852216 FLG917669:FLG917752 FLG983205:FLG983288 FUM65636:FUM65872 FUM131172:FUM131408 FUM196708:FUM196944 FUM262244:FUM262480 FUM327780:FUM328016 FUM393316:FUM393552 FUM458852:FUM459088 FUM524388:FUM524624 FUM589924:FUM590160 FUM655460:FUM655696 FUM720996:FUM721232 FUM786532:FUM786768 FUM852068:FUM852304 FUM917604:FUM917840 FUM983140:FUM983376 FUN303:FUN336 FUN65839:FUN65872 FUN131375:FUN131408 FUN196911:FUN196944 FUN262447:FUN262480 FUN327983:FUN328016 FUN393519:FUN393552 FUN459055:FUN459088 FUN524591:FUN524624 FUN590127:FUN590160 FUN655663:FUN655696 FUN721199:FUN721232 FUN786735:FUN786768 FUN852271:FUN852304 FUN917807:FUN917840 FUN983343:FUN983376 FUO65685:FUO65784 FUO65786:FUO65962 FUO131221:FUO131320 FUO131322:FUO131498 FUO196757:FUO196856 FUO196858:FUO197034 FUO262293:FUO262392 FUO262394:FUO262570 FUO327829:FUO327928 FUO327930:FUO328106 FUO393365:FUO393464 FUO393466:FUO393642 FUO458901:FUO459000 FUO459002:FUO459178 FUO524437:FUO524536 FUO524538:FUO524714 FUO589973:FUO590072 FUO590074:FUO590250 FUO655509:FUO655608 FUO655610:FUO655786 FUO721045:FUO721144 FUO721146:FUO721322 FUO786581:FUO786680 FUO786682:FUO786858 FUO852117:FUO852216 FUO852218:FUO852394 FUO917653:FUO917752 FUO917754:FUO917930 FUO983189:FUO983288 FUO983290:FUO983466 FUP65685:FUP65978 FUP131221:FUP131514 FUP196757:FUP197050 FUP262293:FUP262586 FUP327829:FUP328122 FUP393365:FUP393658 FUP458901:FUP459194 FUP524437:FUP524730 FUP589973:FUP590266 FUP655509:FUP655802 FUP721045:FUP721338 FUP786581:FUP786874 FUP852117:FUP852410 FUP917653:FUP917946 FUP983189:FUP983482 FUR65636:FUR65784 FUR131172:FUR131320 FUR196708:FUR196856 FUR262244:FUR262392 FUR327780:FUR327928 FUR393316:FUR393464 FUR458852:FUR459000 FUR524388:FUR524536 FUR589924:FUR590072 FUR655460:FUR655608 FUR720996:FUR721144 FUR786532:FUR786680 FUR852068:FUR852216 FUR917604:FUR917752 FUR983140:FUR983288 FVC65701:FVC65784 FVC131237:FVC131320 FVC196773:FVC196856 FVC262309:FVC262392 FVC327845:FVC327928 FVC393381:FVC393464 FVC458917:FVC459000 FVC524453:FVC524536 FVC589989:FVC590072 FVC655525:FVC655608 FVC721061:FVC721144 FVC786597:FVC786680 FVC852133:FVC852216 FVC917669:FVC917752 FVC983205:FVC983288 GEI65636:GEI65872 GEI131172:GEI131408 GEI196708:GEI196944 GEI262244:GEI262480 GEI327780:GEI328016 GEI393316:GEI393552 GEI458852:GEI459088 GEI524388:GEI524624 GEI589924:GEI590160 GEI655460:GEI655696 GEI720996:GEI721232 GEI786532:GEI786768 GEI852068:GEI852304 GEI917604:GEI917840 GEI983140:GEI983376 GEJ303:GEJ336 GEJ65839:GEJ65872 GEJ131375:GEJ131408 GEJ196911:GEJ196944 GEJ262447:GEJ262480 GEJ327983:GEJ328016 GEJ393519:GEJ393552 GEJ459055:GEJ459088 GEJ524591:GEJ524624 GEJ590127:GEJ590160 GEJ655663:GEJ655696 GEJ721199:GEJ721232 GEJ786735:GEJ786768 GEJ852271:GEJ852304 GEJ917807:GEJ917840 GEJ983343:GEJ983376 GEK65685:GEK65784 GEK65786:GEK65962 GEK131221:GEK131320 GEK131322:GEK131498 GEK196757:GEK196856 GEK196858:GEK197034 GEK262293:GEK262392 GEK262394:GEK262570 GEK327829:GEK327928 GEK327930:GEK328106 GEK393365:GEK393464 GEK393466:GEK393642 GEK458901:GEK459000 GEK459002:GEK459178 GEK524437:GEK524536 GEK524538:GEK524714 GEK589973:GEK590072 GEK590074:GEK590250 GEK655509:GEK655608 GEK655610:GEK655786 GEK721045:GEK721144 GEK721146:GEK721322 GEK786581:GEK786680 GEK786682:GEK786858 GEK852117:GEK852216 GEK852218:GEK852394 GEK917653:GEK917752 GEK917754:GEK917930 GEK983189:GEK983288 GEK983290:GEK983466 GEL65685:GEL65978 GEL131221:GEL131514 GEL196757:GEL197050 GEL262293:GEL262586 GEL327829:GEL328122 GEL393365:GEL393658 GEL458901:GEL459194 GEL524437:GEL524730 GEL589973:GEL590266 GEL655509:GEL655802 GEL721045:GEL721338 GEL786581:GEL786874 GEL852117:GEL852410 GEL917653:GEL917946 GEL983189:GEL983482 GEN65636:GEN65784 GEN131172:GEN131320 GEN196708:GEN196856 GEN262244:GEN262392 GEN327780:GEN327928 GEN393316:GEN393464 GEN458852:GEN459000 GEN524388:GEN524536 GEN589924:GEN590072 GEN655460:GEN655608 GEN720996:GEN721144 GEN786532:GEN786680 GEN852068:GEN852216 GEN917604:GEN917752 GEN983140:GEN983288 GEY65701:GEY65784 GEY131237:GEY131320 GEY196773:GEY196856 GEY262309:GEY262392 GEY327845:GEY327928 GEY393381:GEY393464 GEY458917:GEY459000 GEY524453:GEY524536 GEY589989:GEY590072 GEY655525:GEY655608 GEY721061:GEY721144 GEY786597:GEY786680 GEY852133:GEY852216 GEY917669:GEY917752 GEY983205:GEY983288 GOE65636:GOE65872 GOE131172:GOE131408 GOE196708:GOE196944 GOE262244:GOE262480 GOE327780:GOE328016 GOE393316:GOE393552 GOE458852:GOE459088 GOE524388:GOE524624 GOE589924:GOE590160 GOE655460:GOE655696 GOE720996:GOE721232 GOE786532:GOE786768 GOE852068:GOE852304 GOE917604:GOE917840 GOE983140:GOE983376 GOF303:GOF336 GOF65839:GOF65872 GOF131375:GOF131408 GOF196911:GOF196944 GOF262447:GOF262480 GOF327983:GOF328016 GOF393519:GOF393552 GOF459055:GOF459088 GOF524591:GOF524624 GOF590127:GOF590160 GOF655663:GOF655696 GOF721199:GOF721232 GOF786735:GOF786768 GOF852271:GOF852304 GOF917807:GOF917840 GOF983343:GOF983376 GOG65685:GOG65784 GOG65786:GOG65962 GOG131221:GOG131320 GOG131322:GOG131498 GOG196757:GOG196856 GOG196858:GOG197034 GOG262293:GOG262392 GOG262394:GOG262570 GOG327829:GOG327928 GOG327930:GOG328106 GOG393365:GOG393464 GOG393466:GOG393642 GOG458901:GOG459000 GOG459002:GOG459178 GOG524437:GOG524536 GOG524538:GOG524714 GOG589973:GOG590072 GOG590074:GOG590250 GOG655509:GOG655608 GOG655610:GOG655786 GOG721045:GOG721144 GOG721146:GOG721322 GOG786581:GOG786680 GOG786682:GOG786858 GOG852117:GOG852216 GOG852218:GOG852394 GOG917653:GOG917752 GOG917754:GOG917930 GOG983189:GOG983288 GOG983290:GOG983466 GOH65685:GOH65978 GOH131221:GOH131514 GOH196757:GOH197050 GOH262293:GOH262586 GOH327829:GOH328122 GOH393365:GOH393658 GOH458901:GOH459194 GOH524437:GOH524730 GOH589973:GOH590266 GOH655509:GOH655802 GOH721045:GOH721338 GOH786581:GOH786874 GOH852117:GOH852410 GOH917653:GOH917946 GOH983189:GOH983482 GOJ65636:GOJ65784 GOJ131172:GOJ131320 GOJ196708:GOJ196856 GOJ262244:GOJ262392 GOJ327780:GOJ327928 GOJ393316:GOJ393464 GOJ458852:GOJ459000 GOJ524388:GOJ524536 GOJ589924:GOJ590072 GOJ655460:GOJ655608 GOJ720996:GOJ721144 GOJ786532:GOJ786680 GOJ852068:GOJ852216 GOJ917604:GOJ917752 GOJ983140:GOJ983288 GOU65701:GOU65784 GOU131237:GOU131320 GOU196773:GOU196856 GOU262309:GOU262392 GOU327845:GOU327928 GOU393381:GOU393464 GOU458917:GOU459000 GOU524453:GOU524536 GOU589989:GOU590072 GOU655525:GOU655608 GOU721061:GOU721144 GOU786597:GOU786680 GOU852133:GOU852216 GOU917669:GOU917752 GOU983205:GOU983288 GYA65636:GYA65872 GYA131172:GYA131408 GYA196708:GYA196944 GYA262244:GYA262480 GYA327780:GYA328016 GYA393316:GYA393552 GYA458852:GYA459088 GYA524388:GYA524624 GYA589924:GYA590160 GYA655460:GYA655696 GYA720996:GYA721232 GYA786532:GYA786768 GYA852068:GYA852304 GYA917604:GYA917840 GYA983140:GYA983376 GYB303:GYB336 GYB65839:GYB65872 GYB131375:GYB131408 GYB196911:GYB196944 GYB262447:GYB262480 GYB327983:GYB328016 GYB393519:GYB393552 GYB459055:GYB459088 GYB524591:GYB524624 GYB590127:GYB590160 GYB655663:GYB655696 GYB721199:GYB721232 GYB786735:GYB786768 GYB852271:GYB852304 GYB917807:GYB917840 GYB983343:GYB983376 GYC65685:GYC65784 GYC65786:GYC65962 GYC131221:GYC131320 GYC131322:GYC131498 GYC196757:GYC196856 GYC196858:GYC197034 GYC262293:GYC262392 GYC262394:GYC262570 GYC327829:GYC327928 GYC327930:GYC328106 GYC393365:GYC393464 GYC393466:GYC393642 GYC458901:GYC459000 GYC459002:GYC459178 GYC524437:GYC524536 GYC524538:GYC524714 GYC589973:GYC590072 GYC590074:GYC590250 GYC655509:GYC655608 GYC655610:GYC655786 GYC721045:GYC721144 GYC721146:GYC721322 GYC786581:GYC786680 GYC786682:GYC786858 GYC852117:GYC852216 GYC852218:GYC852394 GYC917653:GYC917752 GYC917754:GYC917930 GYC983189:GYC983288 GYC983290:GYC983466 GYD65685:GYD65978 GYD131221:GYD131514 GYD196757:GYD197050 GYD262293:GYD262586 GYD327829:GYD328122 GYD393365:GYD393658 GYD458901:GYD459194 GYD524437:GYD524730 GYD589973:GYD590266 GYD655509:GYD655802 GYD721045:GYD721338 GYD786581:GYD786874 GYD852117:GYD852410 GYD917653:GYD917946 GYD983189:GYD983482 GYF65636:GYF65784 GYF131172:GYF131320 GYF196708:GYF196856 GYF262244:GYF262392 GYF327780:GYF327928 GYF393316:GYF393464 GYF458852:GYF459000 GYF524388:GYF524536 GYF589924:GYF590072 GYF655460:GYF655608 GYF720996:GYF721144 GYF786532:GYF786680 GYF852068:GYF852216 GYF917604:GYF917752 GYF983140:GYF983288 GYQ65701:GYQ65784 GYQ131237:GYQ131320 GYQ196773:GYQ196856 GYQ262309:GYQ262392 GYQ327845:GYQ327928 GYQ393381:GYQ393464 GYQ458917:GYQ459000 GYQ524453:GYQ524536 GYQ589989:GYQ590072 GYQ655525:GYQ655608 GYQ721061:GYQ721144 GYQ786597:GYQ786680 GYQ852133:GYQ852216 GYQ917669:GYQ917752 GYQ983205:GYQ983288 HHW65636:HHW65872 HHW131172:HHW131408 HHW196708:HHW196944 HHW262244:HHW262480 HHW327780:HHW328016 HHW393316:HHW393552 HHW458852:HHW459088 HHW524388:HHW524624 HHW589924:HHW590160 HHW655460:HHW655696 HHW720996:HHW721232 HHW786532:HHW786768 HHW852068:HHW852304 HHW917604:HHW917840 HHW983140:HHW983376 HHX303:HHX336 HHX65839:HHX65872 HHX131375:HHX131408 HHX196911:HHX196944 HHX262447:HHX262480 HHX327983:HHX328016 HHX393519:HHX393552 HHX459055:HHX459088 HHX524591:HHX524624 HHX590127:HHX590160 HHX655663:HHX655696 HHX721199:HHX721232 HHX786735:HHX786768 HHX852271:HHX852304 HHX917807:HHX917840 HHX983343:HHX983376 HHY65685:HHY65784 HHY65786:HHY65962 HHY131221:HHY131320 HHY131322:HHY131498 HHY196757:HHY196856 HHY196858:HHY197034 HHY262293:HHY262392 HHY262394:HHY262570 HHY327829:HHY327928 HHY327930:HHY328106 HHY393365:HHY393464 HHY393466:HHY393642 HHY458901:HHY459000 HHY459002:HHY459178 HHY524437:HHY524536 HHY524538:HHY524714 HHY589973:HHY590072 HHY590074:HHY590250 HHY655509:HHY655608 HHY655610:HHY655786 HHY721045:HHY721144 HHY721146:HHY721322 HHY786581:HHY786680 HHY786682:HHY786858 HHY852117:HHY852216 HHY852218:HHY852394 HHY917653:HHY917752 HHY917754:HHY917930 HHY983189:HHY983288 HHY983290:HHY983466 HHZ65685:HHZ65978 HHZ131221:HHZ131514 HHZ196757:HHZ197050 HHZ262293:HHZ262586 HHZ327829:HHZ328122 HHZ393365:HHZ393658 HHZ458901:HHZ459194 HHZ524437:HHZ524730 HHZ589973:HHZ590266 HHZ655509:HHZ655802 HHZ721045:HHZ721338 HHZ786581:HHZ786874 HHZ852117:HHZ852410 HHZ917653:HHZ917946 HHZ983189:HHZ983482 HIB65636:HIB65784 HIB131172:HIB131320 HIB196708:HIB196856 HIB262244:HIB262392 HIB327780:HIB327928 HIB393316:HIB393464 HIB458852:HIB459000 HIB524388:HIB524536 HIB589924:HIB590072 HIB655460:HIB655608 HIB720996:HIB721144 HIB786532:HIB786680 HIB852068:HIB852216 HIB917604:HIB917752 HIB983140:HIB983288 HIM65701:HIM65784 HIM131237:HIM131320 HIM196773:HIM196856 HIM262309:HIM262392 HIM327845:HIM327928 HIM393381:HIM393464 HIM458917:HIM459000 HIM524453:HIM524536 HIM589989:HIM590072 HIM655525:HIM655608 HIM721061:HIM721144 HIM786597:HIM786680 HIM852133:HIM852216 HIM917669:HIM917752 HIM983205:HIM983288 HRS65636:HRS65872 HRS131172:HRS131408 HRS196708:HRS196944 HRS262244:HRS262480 HRS327780:HRS328016 HRS393316:HRS393552 HRS458852:HRS459088 HRS524388:HRS524624 HRS589924:HRS590160 HRS655460:HRS655696 HRS720996:HRS721232 HRS786532:HRS786768 HRS852068:HRS852304 HRS917604:HRS917840 HRS983140:HRS983376 HRT303:HRT336 HRT65839:HRT65872 HRT131375:HRT131408 HRT196911:HRT196944 HRT262447:HRT262480 HRT327983:HRT328016 HRT393519:HRT393552 HRT459055:HRT459088 HRT524591:HRT524624 HRT590127:HRT590160 HRT655663:HRT655696 HRT721199:HRT721232 HRT786735:HRT786768 HRT852271:HRT852304 HRT917807:HRT917840 HRT983343:HRT983376 HRU65685:HRU65784 HRU65786:HRU65962 HRU131221:HRU131320 HRU131322:HRU131498 HRU196757:HRU196856 HRU196858:HRU197034 HRU262293:HRU262392 HRU262394:HRU262570 HRU327829:HRU327928 HRU327930:HRU328106 HRU393365:HRU393464 HRU393466:HRU393642 HRU458901:HRU459000 HRU459002:HRU459178 HRU524437:HRU524536 HRU524538:HRU524714 HRU589973:HRU590072 HRU590074:HRU590250 HRU655509:HRU655608 HRU655610:HRU655786 HRU721045:HRU721144 HRU721146:HRU721322 HRU786581:HRU786680 HRU786682:HRU786858 HRU852117:HRU852216 HRU852218:HRU852394 HRU917653:HRU917752 HRU917754:HRU917930 HRU983189:HRU983288 HRU983290:HRU983466 HRV65685:HRV65978 HRV131221:HRV131514 HRV196757:HRV197050 HRV262293:HRV262586 HRV327829:HRV328122 HRV393365:HRV393658 HRV458901:HRV459194 HRV524437:HRV524730 HRV589973:HRV590266 HRV655509:HRV655802 HRV721045:HRV721338 HRV786581:HRV786874 HRV852117:HRV852410 HRV917653:HRV917946 HRV983189:HRV983482 HRX65636:HRX65784 HRX131172:HRX131320 HRX196708:HRX196856 HRX262244:HRX262392 HRX327780:HRX327928 HRX393316:HRX393464 HRX458852:HRX459000 HRX524388:HRX524536 HRX589924:HRX590072 HRX655460:HRX655608 HRX720996:HRX721144 HRX786532:HRX786680 HRX852068:HRX852216 HRX917604:HRX917752 HRX983140:HRX983288 HSI65701:HSI65784 HSI131237:HSI131320 HSI196773:HSI196856 HSI262309:HSI262392 HSI327845:HSI327928 HSI393381:HSI393464 HSI458917:HSI459000 HSI524453:HSI524536 HSI589989:HSI590072 HSI655525:HSI655608 HSI721061:HSI721144 HSI786597:HSI786680 HSI852133:HSI852216 HSI917669:HSI917752 HSI983205:HSI983288 IBO65636:IBO65872 IBO131172:IBO131408 IBO196708:IBO196944 IBO262244:IBO262480 IBO327780:IBO328016 IBO393316:IBO393552 IBO458852:IBO459088 IBO524388:IBO524624 IBO589924:IBO590160 IBO655460:IBO655696 IBO720996:IBO721232 IBO786532:IBO786768 IBO852068:IBO852304 IBO917604:IBO917840 IBO983140:IBO983376 IBP303:IBP336 IBP65839:IBP65872 IBP131375:IBP131408 IBP196911:IBP196944 IBP262447:IBP262480 IBP327983:IBP328016 IBP393519:IBP393552 IBP459055:IBP459088 IBP524591:IBP524624 IBP590127:IBP590160 IBP655663:IBP655696 IBP721199:IBP721232 IBP786735:IBP786768 IBP852271:IBP852304 IBP917807:IBP917840 IBP983343:IBP983376 IBQ65685:IBQ65784 IBQ65786:IBQ65962 IBQ131221:IBQ131320 IBQ131322:IBQ131498 IBQ196757:IBQ196856 IBQ196858:IBQ197034 IBQ262293:IBQ262392 IBQ262394:IBQ262570 IBQ327829:IBQ327928 IBQ327930:IBQ328106 IBQ393365:IBQ393464 IBQ393466:IBQ393642 IBQ458901:IBQ459000 IBQ459002:IBQ459178 IBQ524437:IBQ524536 IBQ524538:IBQ524714 IBQ589973:IBQ590072 IBQ590074:IBQ590250 IBQ655509:IBQ655608 IBQ655610:IBQ655786 IBQ721045:IBQ721144 IBQ721146:IBQ721322 IBQ786581:IBQ786680 IBQ786682:IBQ786858 IBQ852117:IBQ852216 IBQ852218:IBQ852394 IBQ917653:IBQ917752 IBQ917754:IBQ917930 IBQ983189:IBQ983288 IBQ983290:IBQ983466 IBR65685:IBR65978 IBR131221:IBR131514 IBR196757:IBR197050 IBR262293:IBR262586 IBR327829:IBR328122 IBR393365:IBR393658 IBR458901:IBR459194 IBR524437:IBR524730 IBR589973:IBR590266 IBR655509:IBR655802 IBR721045:IBR721338 IBR786581:IBR786874 IBR852117:IBR852410 IBR917653:IBR917946 IBR983189:IBR983482 IBT65636:IBT65784 IBT131172:IBT131320 IBT196708:IBT196856 IBT262244:IBT262392 IBT327780:IBT327928 IBT393316:IBT393464 IBT458852:IBT459000 IBT524388:IBT524536 IBT589924:IBT590072 IBT655460:IBT655608 IBT720996:IBT721144 IBT786532:IBT786680 IBT852068:IBT852216 IBT917604:IBT917752 IBT983140:IBT983288 ICE65701:ICE65784 ICE131237:ICE131320 ICE196773:ICE196856 ICE262309:ICE262392 ICE327845:ICE327928 ICE393381:ICE393464 ICE458917:ICE459000 ICE524453:ICE524536 ICE589989:ICE590072 ICE655525:ICE655608 ICE721061:ICE721144 ICE786597:ICE786680 ICE852133:ICE852216 ICE917669:ICE917752 ICE983205:ICE983288 ILK65636:ILK65872 ILK131172:ILK131408 ILK196708:ILK196944 ILK262244:ILK262480 ILK327780:ILK328016 ILK393316:ILK393552 ILK458852:ILK459088 ILK524388:ILK524624 ILK589924:ILK590160 ILK655460:ILK655696 ILK720996:ILK721232 ILK786532:ILK786768 ILK852068:ILK852304 ILK917604:ILK917840 ILK983140:ILK983376 ILL303:ILL336 ILL65839:ILL65872 ILL131375:ILL131408 ILL196911:ILL196944 ILL262447:ILL262480 ILL327983:ILL328016 ILL393519:ILL393552 ILL459055:ILL459088 ILL524591:ILL524624 ILL590127:ILL590160 ILL655663:ILL655696 ILL721199:ILL721232 ILL786735:ILL786768 ILL852271:ILL852304 ILL917807:ILL917840 ILL983343:ILL983376 ILM65685:ILM65784 ILM65786:ILM65962 ILM131221:ILM131320 ILM131322:ILM131498 ILM196757:ILM196856 ILM196858:ILM197034 ILM262293:ILM262392 ILM262394:ILM262570 ILM327829:ILM327928 ILM327930:ILM328106 ILM393365:ILM393464 ILM393466:ILM393642 ILM458901:ILM459000 ILM459002:ILM459178 ILM524437:ILM524536 ILM524538:ILM524714 ILM589973:ILM590072 ILM590074:ILM590250 ILM655509:ILM655608 ILM655610:ILM655786 ILM721045:ILM721144 ILM721146:ILM721322 ILM786581:ILM786680 ILM786682:ILM786858 ILM852117:ILM852216 ILM852218:ILM852394 ILM917653:ILM917752 ILM917754:ILM917930 ILM983189:ILM983288 ILM983290:ILM983466 ILN65685:ILN65978 ILN131221:ILN131514 ILN196757:ILN197050 ILN262293:ILN262586 ILN327829:ILN328122 ILN393365:ILN393658 ILN458901:ILN459194 ILN524437:ILN524730 ILN589973:ILN590266 ILN655509:ILN655802 ILN721045:ILN721338 ILN786581:ILN786874 ILN852117:ILN852410 ILN917653:ILN917946 ILN983189:ILN983482 ILP65636:ILP65784 ILP131172:ILP131320 ILP196708:ILP196856 ILP262244:ILP262392 ILP327780:ILP327928 ILP393316:ILP393464 ILP458852:ILP459000 ILP524388:ILP524536 ILP589924:ILP590072 ILP655460:ILP655608 ILP720996:ILP721144 ILP786532:ILP786680 ILP852068:ILP852216 ILP917604:ILP917752 ILP983140:ILP983288 IMA65701:IMA65784 IMA131237:IMA131320 IMA196773:IMA196856 IMA262309:IMA262392 IMA327845:IMA327928 IMA393381:IMA393464 IMA458917:IMA459000 IMA524453:IMA524536 IMA589989:IMA590072 IMA655525:IMA655608 IMA721061:IMA721144 IMA786597:IMA786680 IMA852133:IMA852216 IMA917669:IMA917752 IMA983205:IMA983288 IVG65636:IVG65872 IVG131172:IVG131408 IVG196708:IVG196944 IVG262244:IVG262480 IVG327780:IVG328016 IVG393316:IVG393552 IVG458852:IVG459088 IVG524388:IVG524624 IVG589924:IVG590160 IVG655460:IVG655696 IVG720996:IVG721232 IVG786532:IVG786768 IVG852068:IVG852304 IVG917604:IVG917840 IVG983140:IVG983376 IVH303:IVH336 IVH65839:IVH65872 IVH131375:IVH131408 IVH196911:IVH196944 IVH262447:IVH262480 IVH327983:IVH328016 IVH393519:IVH393552 IVH459055:IVH459088 IVH524591:IVH524624 IVH590127:IVH590160 IVH655663:IVH655696 IVH721199:IVH721232 IVH786735:IVH786768 IVH852271:IVH852304 IVH917807:IVH917840 IVH983343:IVH983376 IVI65685:IVI65784 IVI65786:IVI65962 IVI131221:IVI131320 IVI131322:IVI131498 IVI196757:IVI196856 IVI196858:IVI197034 IVI262293:IVI262392 IVI262394:IVI262570 IVI327829:IVI327928 IVI327930:IVI328106 IVI393365:IVI393464 IVI393466:IVI393642 IVI458901:IVI459000 IVI459002:IVI459178 IVI524437:IVI524536 IVI524538:IVI524714 IVI589973:IVI590072 IVI590074:IVI590250 IVI655509:IVI655608 IVI655610:IVI655786 IVI721045:IVI721144 IVI721146:IVI721322 IVI786581:IVI786680 IVI786682:IVI786858 IVI852117:IVI852216 IVI852218:IVI852394 IVI917653:IVI917752 IVI917754:IVI917930 IVI983189:IVI983288 IVI983290:IVI983466 IVJ65685:IVJ65978 IVJ131221:IVJ131514 IVJ196757:IVJ197050 IVJ262293:IVJ262586 IVJ327829:IVJ328122 IVJ393365:IVJ393658 IVJ458901:IVJ459194 IVJ524437:IVJ524730 IVJ589973:IVJ590266 IVJ655509:IVJ655802 IVJ721045:IVJ721338 IVJ786581:IVJ786874 IVJ852117:IVJ852410 IVJ917653:IVJ917946 IVJ983189:IVJ983482 IVL65636:IVL65784 IVL131172:IVL131320 IVL196708:IVL196856 IVL262244:IVL262392 IVL327780:IVL327928 IVL393316:IVL393464 IVL458852:IVL459000 IVL524388:IVL524536 IVL589924:IVL590072 IVL655460:IVL655608 IVL720996:IVL721144 IVL786532:IVL786680 IVL852068:IVL852216 IVL917604:IVL917752 IVL983140:IVL983288 IVW65701:IVW65784 IVW131237:IVW131320 IVW196773:IVW196856 IVW262309:IVW262392 IVW327845:IVW327928 IVW393381:IVW393464 IVW458917:IVW459000 IVW524453:IVW524536 IVW589989:IVW590072 IVW655525:IVW655608 IVW721061:IVW721144 IVW786597:IVW786680 IVW852133:IVW852216 IVW917669:IVW917752 IVW983205:IVW983288 JFC65636:JFC65872 JFC131172:JFC131408 JFC196708:JFC196944 JFC262244:JFC262480 JFC327780:JFC328016 JFC393316:JFC393552 JFC458852:JFC459088 JFC524388:JFC524624 JFC589924:JFC590160 JFC655460:JFC655696 JFC720996:JFC721232 JFC786532:JFC786768 JFC852068:JFC852304 JFC917604:JFC917840 JFC983140:JFC983376 JFD303:JFD336 JFD65839:JFD65872 JFD131375:JFD131408 JFD196911:JFD196944 JFD262447:JFD262480 JFD327983:JFD328016 JFD393519:JFD393552 JFD459055:JFD459088 JFD524591:JFD524624 JFD590127:JFD590160 JFD655663:JFD655696 JFD721199:JFD721232 JFD786735:JFD786768 JFD852271:JFD852304 JFD917807:JFD917840 JFD983343:JFD983376 JFE65685:JFE65784 JFE65786:JFE65962 JFE131221:JFE131320 JFE131322:JFE131498 JFE196757:JFE196856 JFE196858:JFE197034 JFE262293:JFE262392 JFE262394:JFE262570 JFE327829:JFE327928 JFE327930:JFE328106 JFE393365:JFE393464 JFE393466:JFE393642 JFE458901:JFE459000 JFE459002:JFE459178 JFE524437:JFE524536 JFE524538:JFE524714 JFE589973:JFE590072 JFE590074:JFE590250 JFE655509:JFE655608 JFE655610:JFE655786 JFE721045:JFE721144 JFE721146:JFE721322 JFE786581:JFE786680 JFE786682:JFE786858 JFE852117:JFE852216 JFE852218:JFE852394 JFE917653:JFE917752 JFE917754:JFE917930 JFE983189:JFE983288 JFE983290:JFE983466 JFF65685:JFF65978 JFF131221:JFF131514 JFF196757:JFF197050 JFF262293:JFF262586 JFF327829:JFF328122 JFF393365:JFF393658 JFF458901:JFF459194 JFF524437:JFF524730 JFF589973:JFF590266 JFF655509:JFF655802 JFF721045:JFF721338 JFF786581:JFF786874 JFF852117:JFF852410 JFF917653:JFF917946 JFF983189:JFF983482 JFH65636:JFH65784 JFH131172:JFH131320 JFH196708:JFH196856 JFH262244:JFH262392 JFH327780:JFH327928 JFH393316:JFH393464 JFH458852:JFH459000 JFH524388:JFH524536 JFH589924:JFH590072 JFH655460:JFH655608 JFH720996:JFH721144 JFH786532:JFH786680 JFH852068:JFH852216 JFH917604:JFH917752 JFH983140:JFH983288 JFS65701:JFS65784 JFS131237:JFS131320 JFS196773:JFS196856 JFS262309:JFS262392 JFS327845:JFS327928 JFS393381:JFS393464 JFS458917:JFS459000 JFS524453:JFS524536 JFS589989:JFS590072 JFS655525:JFS655608 JFS721061:JFS721144 JFS786597:JFS786680 JFS852133:JFS852216 JFS917669:JFS917752 JFS983205:JFS983288 JOY65636:JOY65872 JOY131172:JOY131408 JOY196708:JOY196944 JOY262244:JOY262480 JOY327780:JOY328016 JOY393316:JOY393552 JOY458852:JOY459088 JOY524388:JOY524624 JOY589924:JOY590160 JOY655460:JOY655696 JOY720996:JOY721232 JOY786532:JOY786768 JOY852068:JOY852304 JOY917604:JOY917840 JOY983140:JOY983376 JOZ303:JOZ336 JOZ65839:JOZ65872 JOZ131375:JOZ131408 JOZ196911:JOZ196944 JOZ262447:JOZ262480 JOZ327983:JOZ328016 JOZ393519:JOZ393552 JOZ459055:JOZ459088 JOZ524591:JOZ524624 JOZ590127:JOZ590160 JOZ655663:JOZ655696 JOZ721199:JOZ721232 JOZ786735:JOZ786768 JOZ852271:JOZ852304 JOZ917807:JOZ917840 JOZ983343:JOZ983376 JPA65685:JPA65784 JPA65786:JPA65962 JPA131221:JPA131320 JPA131322:JPA131498 JPA196757:JPA196856 JPA196858:JPA197034 JPA262293:JPA262392 JPA262394:JPA262570 JPA327829:JPA327928 JPA327930:JPA328106 JPA393365:JPA393464 JPA393466:JPA393642 JPA458901:JPA459000 JPA459002:JPA459178 JPA524437:JPA524536 JPA524538:JPA524714 JPA589973:JPA590072 JPA590074:JPA590250 JPA655509:JPA655608 JPA655610:JPA655786 JPA721045:JPA721144 JPA721146:JPA721322 JPA786581:JPA786680 JPA786682:JPA786858 JPA852117:JPA852216 JPA852218:JPA852394 JPA917653:JPA917752 JPA917754:JPA917930 JPA983189:JPA983288 JPA983290:JPA983466 JPB65685:JPB65978 JPB131221:JPB131514 JPB196757:JPB197050 JPB262293:JPB262586 JPB327829:JPB328122 JPB393365:JPB393658 JPB458901:JPB459194 JPB524437:JPB524730 JPB589973:JPB590266 JPB655509:JPB655802 JPB721045:JPB721338 JPB786581:JPB786874 JPB852117:JPB852410 JPB917653:JPB917946 JPB983189:JPB983482 JPD65636:JPD65784 JPD131172:JPD131320 JPD196708:JPD196856 JPD262244:JPD262392 JPD327780:JPD327928 JPD393316:JPD393464 JPD458852:JPD459000 JPD524388:JPD524536 JPD589924:JPD590072 JPD655460:JPD655608 JPD720996:JPD721144 JPD786532:JPD786680 JPD852068:JPD852216 JPD917604:JPD917752 JPD983140:JPD983288 JPO65701:JPO65784 JPO131237:JPO131320 JPO196773:JPO196856 JPO262309:JPO262392 JPO327845:JPO327928 JPO393381:JPO393464 JPO458917:JPO459000 JPO524453:JPO524536 JPO589989:JPO590072 JPO655525:JPO655608 JPO721061:JPO721144 JPO786597:JPO786680 JPO852133:JPO852216 JPO917669:JPO917752 JPO983205:JPO983288 JYU65636:JYU65872 JYU131172:JYU131408 JYU196708:JYU196944 JYU262244:JYU262480 JYU327780:JYU328016 JYU393316:JYU393552 JYU458852:JYU459088 JYU524388:JYU524624 JYU589924:JYU590160 JYU655460:JYU655696 JYU720996:JYU721232 JYU786532:JYU786768 JYU852068:JYU852304 JYU917604:JYU917840 JYU983140:JYU983376 JYV303:JYV336 JYV65839:JYV65872 JYV131375:JYV131408 JYV196911:JYV196944 JYV262447:JYV262480 JYV327983:JYV328016 JYV393519:JYV393552 JYV459055:JYV459088 JYV524591:JYV524624 JYV590127:JYV590160 JYV655663:JYV655696 JYV721199:JYV721232 JYV786735:JYV786768 JYV852271:JYV852304 JYV917807:JYV917840 JYV983343:JYV983376 JYW65685:JYW65784 JYW65786:JYW65962 JYW131221:JYW131320 JYW131322:JYW131498 JYW196757:JYW196856 JYW196858:JYW197034 JYW262293:JYW262392 JYW262394:JYW262570 JYW327829:JYW327928 JYW327930:JYW328106 JYW393365:JYW393464 JYW393466:JYW393642 JYW458901:JYW459000 JYW459002:JYW459178 JYW524437:JYW524536 JYW524538:JYW524714 JYW589973:JYW590072 JYW590074:JYW590250 JYW655509:JYW655608 JYW655610:JYW655786 JYW721045:JYW721144 JYW721146:JYW721322 JYW786581:JYW786680 JYW786682:JYW786858 JYW852117:JYW852216 JYW852218:JYW852394 JYW917653:JYW917752 JYW917754:JYW917930 JYW983189:JYW983288 JYW983290:JYW983466 JYX65685:JYX65978 JYX131221:JYX131514 JYX196757:JYX197050 JYX262293:JYX262586 JYX327829:JYX328122 JYX393365:JYX393658 JYX458901:JYX459194 JYX524437:JYX524730 JYX589973:JYX590266 JYX655509:JYX655802 JYX721045:JYX721338 JYX786581:JYX786874 JYX852117:JYX852410 JYX917653:JYX917946 JYX983189:JYX983482 JYZ65636:JYZ65784 JYZ131172:JYZ131320 JYZ196708:JYZ196856 JYZ262244:JYZ262392 JYZ327780:JYZ327928 JYZ393316:JYZ393464 JYZ458852:JYZ459000 JYZ524388:JYZ524536 JYZ589924:JYZ590072 JYZ655460:JYZ655608 JYZ720996:JYZ721144 JYZ786532:JYZ786680 JYZ852068:JYZ852216 JYZ917604:JYZ917752 JYZ983140:JYZ983288 JZK65701:JZK65784 JZK131237:JZK131320 JZK196773:JZK196856 JZK262309:JZK262392 JZK327845:JZK327928 JZK393381:JZK393464 JZK458917:JZK459000 JZK524453:JZK524536 JZK589989:JZK590072 JZK655525:JZK655608 JZK721061:JZK721144 JZK786597:JZK786680 JZK852133:JZK852216 JZK917669:JZK917752 JZK983205:JZK983288 KIQ65636:KIQ65872 KIQ131172:KIQ131408 KIQ196708:KIQ196944 KIQ262244:KIQ262480 KIQ327780:KIQ328016 KIQ393316:KIQ393552 KIQ458852:KIQ459088 KIQ524388:KIQ524624 KIQ589924:KIQ590160 KIQ655460:KIQ655696 KIQ720996:KIQ721232 KIQ786532:KIQ786768 KIQ852068:KIQ852304 KIQ917604:KIQ917840 KIQ983140:KIQ983376 KIR303:KIR336 KIR65839:KIR65872 KIR131375:KIR131408 KIR196911:KIR196944 KIR262447:KIR262480 KIR327983:KIR328016 KIR393519:KIR393552 KIR459055:KIR459088 KIR524591:KIR524624 KIR590127:KIR590160 KIR655663:KIR655696 KIR721199:KIR721232 KIR786735:KIR786768 KIR852271:KIR852304 KIR917807:KIR917840 KIR983343:KIR983376 KIS65685:KIS65784 KIS65786:KIS65962 KIS131221:KIS131320 KIS131322:KIS131498 KIS196757:KIS196856 KIS196858:KIS197034 KIS262293:KIS262392 KIS262394:KIS262570 KIS327829:KIS327928 KIS327930:KIS328106 KIS393365:KIS393464 KIS393466:KIS393642 KIS458901:KIS459000 KIS459002:KIS459178 KIS524437:KIS524536 KIS524538:KIS524714 KIS589973:KIS590072 KIS590074:KIS590250 KIS655509:KIS655608 KIS655610:KIS655786 KIS721045:KIS721144 KIS721146:KIS721322 KIS786581:KIS786680 KIS786682:KIS786858 KIS852117:KIS852216 KIS852218:KIS852394 KIS917653:KIS917752 KIS917754:KIS917930 KIS983189:KIS983288 KIS983290:KIS983466 KIT65685:KIT65978 KIT131221:KIT131514 KIT196757:KIT197050 KIT262293:KIT262586 KIT327829:KIT328122 KIT393365:KIT393658 KIT458901:KIT459194 KIT524437:KIT524730 KIT589973:KIT590266 KIT655509:KIT655802 KIT721045:KIT721338 KIT786581:KIT786874 KIT852117:KIT852410 KIT917653:KIT917946 KIT983189:KIT983482 KIV65636:KIV65784 KIV131172:KIV131320 KIV196708:KIV196856 KIV262244:KIV262392 KIV327780:KIV327928 KIV393316:KIV393464 KIV458852:KIV459000 KIV524388:KIV524536 KIV589924:KIV590072 KIV655460:KIV655608 KIV720996:KIV721144 KIV786532:KIV786680 KIV852068:KIV852216 KIV917604:KIV917752 KIV983140:KIV983288 KJG65701:KJG65784 KJG131237:KJG131320 KJG196773:KJG196856 KJG262309:KJG262392 KJG327845:KJG327928 KJG393381:KJG393464 KJG458917:KJG459000 KJG524453:KJG524536 KJG589989:KJG590072 KJG655525:KJG655608 KJG721061:KJG721144 KJG786597:KJG786680 KJG852133:KJG852216 KJG917669:KJG917752 KJG983205:KJG983288 KSM65636:KSM65872 KSM131172:KSM131408 KSM196708:KSM196944 KSM262244:KSM262480 KSM327780:KSM328016 KSM393316:KSM393552 KSM458852:KSM459088 KSM524388:KSM524624 KSM589924:KSM590160 KSM655460:KSM655696 KSM720996:KSM721232 KSM786532:KSM786768 KSM852068:KSM852304 KSM917604:KSM917840 KSM983140:KSM983376 KSN303:KSN336 KSN65839:KSN65872 KSN131375:KSN131408 KSN196911:KSN196944 KSN262447:KSN262480 KSN327983:KSN328016 KSN393519:KSN393552 KSN459055:KSN459088 KSN524591:KSN524624 KSN590127:KSN590160 KSN655663:KSN655696 KSN721199:KSN721232 KSN786735:KSN786768 KSN852271:KSN852304 KSN917807:KSN917840 KSN983343:KSN983376 KSO65685:KSO65784 KSO65786:KSO65962 KSO131221:KSO131320 KSO131322:KSO131498 KSO196757:KSO196856 KSO196858:KSO197034 KSO262293:KSO262392 KSO262394:KSO262570 KSO327829:KSO327928 KSO327930:KSO328106 KSO393365:KSO393464 KSO393466:KSO393642 KSO458901:KSO459000 KSO459002:KSO459178 KSO524437:KSO524536 KSO524538:KSO524714 KSO589973:KSO590072 KSO590074:KSO590250 KSO655509:KSO655608 KSO655610:KSO655786 KSO721045:KSO721144 KSO721146:KSO721322 KSO786581:KSO786680 KSO786682:KSO786858 KSO852117:KSO852216 KSO852218:KSO852394 KSO917653:KSO917752 KSO917754:KSO917930 KSO983189:KSO983288 KSO983290:KSO983466 KSP65685:KSP65978 KSP131221:KSP131514 KSP196757:KSP197050 KSP262293:KSP262586 KSP327829:KSP328122 KSP393365:KSP393658 KSP458901:KSP459194 KSP524437:KSP524730 KSP589973:KSP590266 KSP655509:KSP655802 KSP721045:KSP721338 KSP786581:KSP786874 KSP852117:KSP852410 KSP917653:KSP917946 KSP983189:KSP983482 KSR65636:KSR65784 KSR131172:KSR131320 KSR196708:KSR196856 KSR262244:KSR262392 KSR327780:KSR327928 KSR393316:KSR393464 KSR458852:KSR459000 KSR524388:KSR524536 KSR589924:KSR590072 KSR655460:KSR655608 KSR720996:KSR721144 KSR786532:KSR786680 KSR852068:KSR852216 KSR917604:KSR917752 KSR983140:KSR983288 KTC65701:KTC65784 KTC131237:KTC131320 KTC196773:KTC196856 KTC262309:KTC262392 KTC327845:KTC327928 KTC393381:KTC393464 KTC458917:KTC459000 KTC524453:KTC524536 KTC589989:KTC590072 KTC655525:KTC655608 KTC721061:KTC721144 KTC786597:KTC786680 KTC852133:KTC852216 KTC917669:KTC917752 KTC983205:KTC983288 LCI65636:LCI65872 LCI131172:LCI131408 LCI196708:LCI196944 LCI262244:LCI262480 LCI327780:LCI328016 LCI393316:LCI393552 LCI458852:LCI459088 LCI524388:LCI524624 LCI589924:LCI590160 LCI655460:LCI655696 LCI720996:LCI721232 LCI786532:LCI786768 LCI852068:LCI852304 LCI917604:LCI917840 LCI983140:LCI983376 LCJ303:LCJ336 LCJ65839:LCJ65872 LCJ131375:LCJ131408 LCJ196911:LCJ196944 LCJ262447:LCJ262480 LCJ327983:LCJ328016 LCJ393519:LCJ393552 LCJ459055:LCJ459088 LCJ524591:LCJ524624 LCJ590127:LCJ590160 LCJ655663:LCJ655696 LCJ721199:LCJ721232 LCJ786735:LCJ786768 LCJ852271:LCJ852304 LCJ917807:LCJ917840 LCJ983343:LCJ983376 LCK65685:LCK65784 LCK65786:LCK65962 LCK131221:LCK131320 LCK131322:LCK131498 LCK196757:LCK196856 LCK196858:LCK197034 LCK262293:LCK262392 LCK262394:LCK262570 LCK327829:LCK327928 LCK327930:LCK328106 LCK393365:LCK393464 LCK393466:LCK393642 LCK458901:LCK459000 LCK459002:LCK459178 LCK524437:LCK524536 LCK524538:LCK524714 LCK589973:LCK590072 LCK590074:LCK590250 LCK655509:LCK655608 LCK655610:LCK655786 LCK721045:LCK721144 LCK721146:LCK721322 LCK786581:LCK786680 LCK786682:LCK786858 LCK852117:LCK852216 LCK852218:LCK852394 LCK917653:LCK917752 LCK917754:LCK917930 LCK983189:LCK983288 LCK983290:LCK983466 LCL65685:LCL65978 LCL131221:LCL131514 LCL196757:LCL197050 LCL262293:LCL262586 LCL327829:LCL328122 LCL393365:LCL393658 LCL458901:LCL459194 LCL524437:LCL524730 LCL589973:LCL590266 LCL655509:LCL655802 LCL721045:LCL721338 LCL786581:LCL786874 LCL852117:LCL852410 LCL917653:LCL917946 LCL983189:LCL983482 LCN65636:LCN65784 LCN131172:LCN131320 LCN196708:LCN196856 LCN262244:LCN262392 LCN327780:LCN327928 LCN393316:LCN393464 LCN458852:LCN459000 LCN524388:LCN524536 LCN589924:LCN590072 LCN655460:LCN655608 LCN720996:LCN721144 LCN786532:LCN786680 LCN852068:LCN852216 LCN917604:LCN917752 LCN983140:LCN983288 LCY65701:LCY65784 LCY131237:LCY131320 LCY196773:LCY196856 LCY262309:LCY262392 LCY327845:LCY327928 LCY393381:LCY393464 LCY458917:LCY459000 LCY524453:LCY524536 LCY589989:LCY590072 LCY655525:LCY655608 LCY721061:LCY721144 LCY786597:LCY786680 LCY852133:LCY852216 LCY917669:LCY917752 LCY983205:LCY983288 LME65636:LME65872 LME131172:LME131408 LME196708:LME196944 LME262244:LME262480 LME327780:LME328016 LME393316:LME393552 LME458852:LME459088 LME524388:LME524624 LME589924:LME590160 LME655460:LME655696 LME720996:LME721232 LME786532:LME786768 LME852068:LME852304 LME917604:LME917840 LME983140:LME983376 LMF303:LMF336 LMF65839:LMF65872 LMF131375:LMF131408 LMF196911:LMF196944 LMF262447:LMF262480 LMF327983:LMF328016 LMF393519:LMF393552 LMF459055:LMF459088 LMF524591:LMF524624 LMF590127:LMF590160 LMF655663:LMF655696 LMF721199:LMF721232 LMF786735:LMF786768 LMF852271:LMF852304 LMF917807:LMF917840 LMF983343:LMF983376 LMG65685:LMG65784 LMG65786:LMG65962 LMG131221:LMG131320 LMG131322:LMG131498 LMG196757:LMG196856 LMG196858:LMG197034 LMG262293:LMG262392 LMG262394:LMG262570 LMG327829:LMG327928 LMG327930:LMG328106 LMG393365:LMG393464 LMG393466:LMG393642 LMG458901:LMG459000 LMG459002:LMG459178 LMG524437:LMG524536 LMG524538:LMG524714 LMG589973:LMG590072 LMG590074:LMG590250 LMG655509:LMG655608 LMG655610:LMG655786 LMG721045:LMG721144 LMG721146:LMG721322 LMG786581:LMG786680 LMG786682:LMG786858 LMG852117:LMG852216 LMG852218:LMG852394 LMG917653:LMG917752 LMG917754:LMG917930 LMG983189:LMG983288 LMG983290:LMG983466 LMH65685:LMH65978 LMH131221:LMH131514 LMH196757:LMH197050 LMH262293:LMH262586 LMH327829:LMH328122 LMH393365:LMH393658 LMH458901:LMH459194 LMH524437:LMH524730 LMH589973:LMH590266 LMH655509:LMH655802 LMH721045:LMH721338 LMH786581:LMH786874 LMH852117:LMH852410 LMH917653:LMH917946 LMH983189:LMH983482 LMJ65636:LMJ65784 LMJ131172:LMJ131320 LMJ196708:LMJ196856 LMJ262244:LMJ262392 LMJ327780:LMJ327928 LMJ393316:LMJ393464 LMJ458852:LMJ459000 LMJ524388:LMJ524536 LMJ589924:LMJ590072 LMJ655460:LMJ655608 LMJ720996:LMJ721144 LMJ786532:LMJ786680 LMJ852068:LMJ852216 LMJ917604:LMJ917752 LMJ983140:LMJ983288 LMU65701:LMU65784 LMU131237:LMU131320 LMU196773:LMU196856 LMU262309:LMU262392 LMU327845:LMU327928 LMU393381:LMU393464 LMU458917:LMU459000 LMU524453:LMU524536 LMU589989:LMU590072 LMU655525:LMU655608 LMU721061:LMU721144 LMU786597:LMU786680 LMU852133:LMU852216 LMU917669:LMU917752 LMU983205:LMU983288 LWA65636:LWA65872 LWA131172:LWA131408 LWA196708:LWA196944 LWA262244:LWA262480 LWA327780:LWA328016 LWA393316:LWA393552 LWA458852:LWA459088 LWA524388:LWA524624 LWA589924:LWA590160 LWA655460:LWA655696 LWA720996:LWA721232 LWA786532:LWA786768 LWA852068:LWA852304 LWA917604:LWA917840 LWA983140:LWA983376 LWB303:LWB336 LWB65839:LWB65872 LWB131375:LWB131408 LWB196911:LWB196944 LWB262447:LWB262480 LWB327983:LWB328016 LWB393519:LWB393552 LWB459055:LWB459088 LWB524591:LWB524624 LWB590127:LWB590160 LWB655663:LWB655696 LWB721199:LWB721232 LWB786735:LWB786768 LWB852271:LWB852304 LWB917807:LWB917840 LWB983343:LWB983376 LWC65685:LWC65784 LWC65786:LWC65962 LWC131221:LWC131320 LWC131322:LWC131498 LWC196757:LWC196856 LWC196858:LWC197034 LWC262293:LWC262392 LWC262394:LWC262570 LWC327829:LWC327928 LWC327930:LWC328106 LWC393365:LWC393464 LWC393466:LWC393642 LWC458901:LWC459000 LWC459002:LWC459178 LWC524437:LWC524536 LWC524538:LWC524714 LWC589973:LWC590072 LWC590074:LWC590250 LWC655509:LWC655608 LWC655610:LWC655786 LWC721045:LWC721144 LWC721146:LWC721322 LWC786581:LWC786680 LWC786682:LWC786858 LWC852117:LWC852216 LWC852218:LWC852394 LWC917653:LWC917752 LWC917754:LWC917930 LWC983189:LWC983288 LWC983290:LWC983466 LWD65685:LWD65978 LWD131221:LWD131514 LWD196757:LWD197050 LWD262293:LWD262586 LWD327829:LWD328122 LWD393365:LWD393658 LWD458901:LWD459194 LWD524437:LWD524730 LWD589973:LWD590266 LWD655509:LWD655802 LWD721045:LWD721338 LWD786581:LWD786874 LWD852117:LWD852410 LWD917653:LWD917946 LWD983189:LWD983482 LWF65636:LWF65784 LWF131172:LWF131320 LWF196708:LWF196856 LWF262244:LWF262392 LWF327780:LWF327928 LWF393316:LWF393464 LWF458852:LWF459000 LWF524388:LWF524536 LWF589924:LWF590072 LWF655460:LWF655608 LWF720996:LWF721144 LWF786532:LWF786680 LWF852068:LWF852216 LWF917604:LWF917752 LWF983140:LWF983288 LWQ65701:LWQ65784 LWQ131237:LWQ131320 LWQ196773:LWQ196856 LWQ262309:LWQ262392 LWQ327845:LWQ327928 LWQ393381:LWQ393464 LWQ458917:LWQ459000 LWQ524453:LWQ524536 LWQ589989:LWQ590072 LWQ655525:LWQ655608 LWQ721061:LWQ721144 LWQ786597:LWQ786680 LWQ852133:LWQ852216 LWQ917669:LWQ917752 LWQ983205:LWQ983288 MFW65636:MFW65872 MFW131172:MFW131408 MFW196708:MFW196944 MFW262244:MFW262480 MFW327780:MFW328016 MFW393316:MFW393552 MFW458852:MFW459088 MFW524388:MFW524624 MFW589924:MFW590160 MFW655460:MFW655696 MFW720996:MFW721232 MFW786532:MFW786768 MFW852068:MFW852304 MFW917604:MFW917840 MFW983140:MFW983376 MFX303:MFX336 MFX65839:MFX65872 MFX131375:MFX131408 MFX196911:MFX196944 MFX262447:MFX262480 MFX327983:MFX328016 MFX393519:MFX393552 MFX459055:MFX459088 MFX524591:MFX524624 MFX590127:MFX590160 MFX655663:MFX655696 MFX721199:MFX721232 MFX786735:MFX786768 MFX852271:MFX852304 MFX917807:MFX917840 MFX983343:MFX983376 MFY65685:MFY65784 MFY65786:MFY65962 MFY131221:MFY131320 MFY131322:MFY131498 MFY196757:MFY196856 MFY196858:MFY197034 MFY262293:MFY262392 MFY262394:MFY262570 MFY327829:MFY327928 MFY327930:MFY328106 MFY393365:MFY393464 MFY393466:MFY393642 MFY458901:MFY459000 MFY459002:MFY459178 MFY524437:MFY524536 MFY524538:MFY524714 MFY589973:MFY590072 MFY590074:MFY590250 MFY655509:MFY655608 MFY655610:MFY655786 MFY721045:MFY721144 MFY721146:MFY721322 MFY786581:MFY786680 MFY786682:MFY786858 MFY852117:MFY852216 MFY852218:MFY852394 MFY917653:MFY917752 MFY917754:MFY917930 MFY983189:MFY983288 MFY983290:MFY983466 MFZ65685:MFZ65978 MFZ131221:MFZ131514 MFZ196757:MFZ197050 MFZ262293:MFZ262586 MFZ327829:MFZ328122 MFZ393365:MFZ393658 MFZ458901:MFZ459194 MFZ524437:MFZ524730 MFZ589973:MFZ590266 MFZ655509:MFZ655802 MFZ721045:MFZ721338 MFZ786581:MFZ786874 MFZ852117:MFZ852410 MFZ917653:MFZ917946 MFZ983189:MFZ983482 MGB65636:MGB65784 MGB131172:MGB131320 MGB196708:MGB196856 MGB262244:MGB262392 MGB327780:MGB327928 MGB393316:MGB393464 MGB458852:MGB459000 MGB524388:MGB524536 MGB589924:MGB590072 MGB655460:MGB655608 MGB720996:MGB721144 MGB786532:MGB786680 MGB852068:MGB852216 MGB917604:MGB917752 MGB983140:MGB983288 MGM65701:MGM65784 MGM131237:MGM131320 MGM196773:MGM196856 MGM262309:MGM262392 MGM327845:MGM327928 MGM393381:MGM393464 MGM458917:MGM459000 MGM524453:MGM524536 MGM589989:MGM590072 MGM655525:MGM655608 MGM721061:MGM721144 MGM786597:MGM786680 MGM852133:MGM852216 MGM917669:MGM917752 MGM983205:MGM983288 MPS65636:MPS65872 MPS131172:MPS131408 MPS196708:MPS196944 MPS262244:MPS262480 MPS327780:MPS328016 MPS393316:MPS393552 MPS458852:MPS459088 MPS524388:MPS524624 MPS589924:MPS590160 MPS655460:MPS655696 MPS720996:MPS721232 MPS786532:MPS786768 MPS852068:MPS852304 MPS917604:MPS917840 MPS983140:MPS983376 MPT303:MPT336 MPT65839:MPT65872 MPT131375:MPT131408 MPT196911:MPT196944 MPT262447:MPT262480 MPT327983:MPT328016 MPT393519:MPT393552 MPT459055:MPT459088 MPT524591:MPT524624 MPT590127:MPT590160 MPT655663:MPT655696 MPT721199:MPT721232 MPT786735:MPT786768 MPT852271:MPT852304 MPT917807:MPT917840 MPT983343:MPT983376 MPU65685:MPU65784 MPU65786:MPU65962 MPU131221:MPU131320 MPU131322:MPU131498 MPU196757:MPU196856 MPU196858:MPU197034 MPU262293:MPU262392 MPU262394:MPU262570 MPU327829:MPU327928 MPU327930:MPU328106 MPU393365:MPU393464 MPU393466:MPU393642 MPU458901:MPU459000 MPU459002:MPU459178 MPU524437:MPU524536 MPU524538:MPU524714 MPU589973:MPU590072 MPU590074:MPU590250 MPU655509:MPU655608 MPU655610:MPU655786 MPU721045:MPU721144 MPU721146:MPU721322 MPU786581:MPU786680 MPU786682:MPU786858 MPU852117:MPU852216 MPU852218:MPU852394 MPU917653:MPU917752 MPU917754:MPU917930 MPU983189:MPU983288 MPU983290:MPU983466 MPV65685:MPV65978 MPV131221:MPV131514 MPV196757:MPV197050 MPV262293:MPV262586 MPV327829:MPV328122 MPV393365:MPV393658 MPV458901:MPV459194 MPV524437:MPV524730 MPV589973:MPV590266 MPV655509:MPV655802 MPV721045:MPV721338 MPV786581:MPV786874 MPV852117:MPV852410 MPV917653:MPV917946 MPV983189:MPV983482 MPX65636:MPX65784 MPX131172:MPX131320 MPX196708:MPX196856 MPX262244:MPX262392 MPX327780:MPX327928 MPX393316:MPX393464 MPX458852:MPX459000 MPX524388:MPX524536 MPX589924:MPX590072 MPX655460:MPX655608 MPX720996:MPX721144 MPX786532:MPX786680 MPX852068:MPX852216 MPX917604:MPX917752 MPX983140:MPX983288 MQI65701:MQI65784 MQI131237:MQI131320 MQI196773:MQI196856 MQI262309:MQI262392 MQI327845:MQI327928 MQI393381:MQI393464 MQI458917:MQI459000 MQI524453:MQI524536 MQI589989:MQI590072 MQI655525:MQI655608 MQI721061:MQI721144 MQI786597:MQI786680 MQI852133:MQI852216 MQI917669:MQI917752 MQI983205:MQI983288 MZO65636:MZO65872 MZO131172:MZO131408 MZO196708:MZO196944 MZO262244:MZO262480 MZO327780:MZO328016 MZO393316:MZO393552 MZO458852:MZO459088 MZO524388:MZO524624 MZO589924:MZO590160 MZO655460:MZO655696 MZO720996:MZO721232 MZO786532:MZO786768 MZO852068:MZO852304 MZO917604:MZO917840 MZO983140:MZO983376 MZP303:MZP336 MZP65839:MZP65872 MZP131375:MZP131408 MZP196911:MZP196944 MZP262447:MZP262480 MZP327983:MZP328016 MZP393519:MZP393552 MZP459055:MZP459088 MZP524591:MZP524624 MZP590127:MZP590160 MZP655663:MZP655696 MZP721199:MZP721232 MZP786735:MZP786768 MZP852271:MZP852304 MZP917807:MZP917840 MZP983343:MZP983376 MZQ65685:MZQ65784 MZQ65786:MZQ65962 MZQ131221:MZQ131320 MZQ131322:MZQ131498 MZQ196757:MZQ196856 MZQ196858:MZQ197034 MZQ262293:MZQ262392 MZQ262394:MZQ262570 MZQ327829:MZQ327928 MZQ327930:MZQ328106 MZQ393365:MZQ393464 MZQ393466:MZQ393642 MZQ458901:MZQ459000 MZQ459002:MZQ459178 MZQ524437:MZQ524536 MZQ524538:MZQ524714 MZQ589973:MZQ590072 MZQ590074:MZQ590250 MZQ655509:MZQ655608 MZQ655610:MZQ655786 MZQ721045:MZQ721144 MZQ721146:MZQ721322 MZQ786581:MZQ786680 MZQ786682:MZQ786858 MZQ852117:MZQ852216 MZQ852218:MZQ852394 MZQ917653:MZQ917752 MZQ917754:MZQ917930 MZQ983189:MZQ983288 MZQ983290:MZQ983466 MZR65685:MZR65978 MZR131221:MZR131514 MZR196757:MZR197050 MZR262293:MZR262586 MZR327829:MZR328122 MZR393365:MZR393658 MZR458901:MZR459194 MZR524437:MZR524730 MZR589973:MZR590266 MZR655509:MZR655802 MZR721045:MZR721338 MZR786581:MZR786874 MZR852117:MZR852410 MZR917653:MZR917946 MZR983189:MZR983482 MZT65636:MZT65784 MZT131172:MZT131320 MZT196708:MZT196856 MZT262244:MZT262392 MZT327780:MZT327928 MZT393316:MZT393464 MZT458852:MZT459000 MZT524388:MZT524536 MZT589924:MZT590072 MZT655460:MZT655608 MZT720996:MZT721144 MZT786532:MZT786680 MZT852068:MZT852216 MZT917604:MZT917752 MZT983140:MZT983288 NAE65701:NAE65784 NAE131237:NAE131320 NAE196773:NAE196856 NAE262309:NAE262392 NAE327845:NAE327928 NAE393381:NAE393464 NAE458917:NAE459000 NAE524453:NAE524536 NAE589989:NAE590072 NAE655525:NAE655608 NAE721061:NAE721144 NAE786597:NAE786680 NAE852133:NAE852216 NAE917669:NAE917752 NAE983205:NAE983288 NJK65636:NJK65872 NJK131172:NJK131408 NJK196708:NJK196944 NJK262244:NJK262480 NJK327780:NJK328016 NJK393316:NJK393552 NJK458852:NJK459088 NJK524388:NJK524624 NJK589924:NJK590160 NJK655460:NJK655696 NJK720996:NJK721232 NJK786532:NJK786768 NJK852068:NJK852304 NJK917604:NJK917840 NJK983140:NJK983376 NJL303:NJL336 NJL65839:NJL65872 NJL131375:NJL131408 NJL196911:NJL196944 NJL262447:NJL262480 NJL327983:NJL328016 NJL393519:NJL393552 NJL459055:NJL459088 NJL524591:NJL524624 NJL590127:NJL590160 NJL655663:NJL655696 NJL721199:NJL721232 NJL786735:NJL786768 NJL852271:NJL852304 NJL917807:NJL917840 NJL983343:NJL983376 NJM65685:NJM65784 NJM65786:NJM65962 NJM131221:NJM131320 NJM131322:NJM131498 NJM196757:NJM196856 NJM196858:NJM197034 NJM262293:NJM262392 NJM262394:NJM262570 NJM327829:NJM327928 NJM327930:NJM328106 NJM393365:NJM393464 NJM393466:NJM393642 NJM458901:NJM459000 NJM459002:NJM459178 NJM524437:NJM524536 NJM524538:NJM524714 NJM589973:NJM590072 NJM590074:NJM590250 NJM655509:NJM655608 NJM655610:NJM655786 NJM721045:NJM721144 NJM721146:NJM721322 NJM786581:NJM786680 NJM786682:NJM786858 NJM852117:NJM852216 NJM852218:NJM852394 NJM917653:NJM917752 NJM917754:NJM917930 NJM983189:NJM983288 NJM983290:NJM983466 NJN65685:NJN65978 NJN131221:NJN131514 NJN196757:NJN197050 NJN262293:NJN262586 NJN327829:NJN328122 NJN393365:NJN393658 NJN458901:NJN459194 NJN524437:NJN524730 NJN589973:NJN590266 NJN655509:NJN655802 NJN721045:NJN721338 NJN786581:NJN786874 NJN852117:NJN852410 NJN917653:NJN917946 NJN983189:NJN983482 NJP65636:NJP65784 NJP131172:NJP131320 NJP196708:NJP196856 NJP262244:NJP262392 NJP327780:NJP327928 NJP393316:NJP393464 NJP458852:NJP459000 NJP524388:NJP524536 NJP589924:NJP590072 NJP655460:NJP655608 NJP720996:NJP721144 NJP786532:NJP786680 NJP852068:NJP852216 NJP917604:NJP917752 NJP983140:NJP983288 NKA65701:NKA65784 NKA131237:NKA131320 NKA196773:NKA196856 NKA262309:NKA262392 NKA327845:NKA327928 NKA393381:NKA393464 NKA458917:NKA459000 NKA524453:NKA524536 NKA589989:NKA590072 NKA655525:NKA655608 NKA721061:NKA721144 NKA786597:NKA786680 NKA852133:NKA852216 NKA917669:NKA917752 NKA983205:NKA983288 NTG65636:NTG65872 NTG131172:NTG131408 NTG196708:NTG196944 NTG262244:NTG262480 NTG327780:NTG328016 NTG393316:NTG393552 NTG458852:NTG459088 NTG524388:NTG524624 NTG589924:NTG590160 NTG655460:NTG655696 NTG720996:NTG721232 NTG786532:NTG786768 NTG852068:NTG852304 NTG917604:NTG917840 NTG983140:NTG983376 NTH303:NTH336 NTH65839:NTH65872 NTH131375:NTH131408 NTH196911:NTH196944 NTH262447:NTH262480 NTH327983:NTH328016 NTH393519:NTH393552 NTH459055:NTH459088 NTH524591:NTH524624 NTH590127:NTH590160 NTH655663:NTH655696 NTH721199:NTH721232 NTH786735:NTH786768 NTH852271:NTH852304 NTH917807:NTH917840 NTH983343:NTH983376 NTI65685:NTI65784 NTI65786:NTI65962 NTI131221:NTI131320 NTI131322:NTI131498 NTI196757:NTI196856 NTI196858:NTI197034 NTI262293:NTI262392 NTI262394:NTI262570 NTI327829:NTI327928 NTI327930:NTI328106 NTI393365:NTI393464 NTI393466:NTI393642 NTI458901:NTI459000 NTI459002:NTI459178 NTI524437:NTI524536 NTI524538:NTI524714 NTI589973:NTI590072 NTI590074:NTI590250 NTI655509:NTI655608 NTI655610:NTI655786 NTI721045:NTI721144 NTI721146:NTI721322 NTI786581:NTI786680 NTI786682:NTI786858 NTI852117:NTI852216 NTI852218:NTI852394 NTI917653:NTI917752 NTI917754:NTI917930 NTI983189:NTI983288 NTI983290:NTI983466 NTJ65685:NTJ65978 NTJ131221:NTJ131514 NTJ196757:NTJ197050 NTJ262293:NTJ262586 NTJ327829:NTJ328122 NTJ393365:NTJ393658 NTJ458901:NTJ459194 NTJ524437:NTJ524730 NTJ589973:NTJ590266 NTJ655509:NTJ655802 NTJ721045:NTJ721338 NTJ786581:NTJ786874 NTJ852117:NTJ852410 NTJ917653:NTJ917946 NTJ983189:NTJ983482 NTL65636:NTL65784 NTL131172:NTL131320 NTL196708:NTL196856 NTL262244:NTL262392 NTL327780:NTL327928 NTL393316:NTL393464 NTL458852:NTL459000 NTL524388:NTL524536 NTL589924:NTL590072 NTL655460:NTL655608 NTL720996:NTL721144 NTL786532:NTL786680 NTL852068:NTL852216 NTL917604:NTL917752 NTL983140:NTL983288 NTW65701:NTW65784 NTW131237:NTW131320 NTW196773:NTW196856 NTW262309:NTW262392 NTW327845:NTW327928 NTW393381:NTW393464 NTW458917:NTW459000 NTW524453:NTW524536 NTW589989:NTW590072 NTW655525:NTW655608 NTW721061:NTW721144 NTW786597:NTW786680 NTW852133:NTW852216 NTW917669:NTW917752 NTW983205:NTW983288 ODC65636:ODC65872 ODC131172:ODC131408 ODC196708:ODC196944 ODC262244:ODC262480 ODC327780:ODC328016 ODC393316:ODC393552 ODC458852:ODC459088 ODC524388:ODC524624 ODC589924:ODC590160 ODC655460:ODC655696 ODC720996:ODC721232 ODC786532:ODC786768 ODC852068:ODC852304 ODC917604:ODC917840 ODC983140:ODC983376 ODD303:ODD336 ODD65839:ODD65872 ODD131375:ODD131408 ODD196911:ODD196944 ODD262447:ODD262480 ODD327983:ODD328016 ODD393519:ODD393552 ODD459055:ODD459088 ODD524591:ODD524624 ODD590127:ODD590160 ODD655663:ODD655696 ODD721199:ODD721232 ODD786735:ODD786768 ODD852271:ODD852304 ODD917807:ODD917840 ODD983343:ODD983376 ODE65685:ODE65784 ODE65786:ODE65962 ODE131221:ODE131320 ODE131322:ODE131498 ODE196757:ODE196856 ODE196858:ODE197034 ODE262293:ODE262392 ODE262394:ODE262570 ODE327829:ODE327928 ODE327930:ODE328106 ODE393365:ODE393464 ODE393466:ODE393642 ODE458901:ODE459000 ODE459002:ODE459178 ODE524437:ODE524536 ODE524538:ODE524714 ODE589973:ODE590072 ODE590074:ODE590250 ODE655509:ODE655608 ODE655610:ODE655786 ODE721045:ODE721144 ODE721146:ODE721322 ODE786581:ODE786680 ODE786682:ODE786858 ODE852117:ODE852216 ODE852218:ODE852394 ODE917653:ODE917752 ODE917754:ODE917930 ODE983189:ODE983288 ODE983290:ODE983466 ODF65685:ODF65978 ODF131221:ODF131514 ODF196757:ODF197050 ODF262293:ODF262586 ODF327829:ODF328122 ODF393365:ODF393658 ODF458901:ODF459194 ODF524437:ODF524730 ODF589973:ODF590266 ODF655509:ODF655802 ODF721045:ODF721338 ODF786581:ODF786874 ODF852117:ODF852410 ODF917653:ODF917946 ODF983189:ODF983482 ODH65636:ODH65784 ODH131172:ODH131320 ODH196708:ODH196856 ODH262244:ODH262392 ODH327780:ODH327928 ODH393316:ODH393464 ODH458852:ODH459000 ODH524388:ODH524536 ODH589924:ODH590072 ODH655460:ODH655608 ODH720996:ODH721144 ODH786532:ODH786680 ODH852068:ODH852216 ODH917604:ODH917752 ODH983140:ODH983288 ODS65701:ODS65784 ODS131237:ODS131320 ODS196773:ODS196856 ODS262309:ODS262392 ODS327845:ODS327928 ODS393381:ODS393464 ODS458917:ODS459000 ODS524453:ODS524536 ODS589989:ODS590072 ODS655525:ODS655608 ODS721061:ODS721144 ODS786597:ODS786680 ODS852133:ODS852216 ODS917669:ODS917752 ODS983205:ODS983288 OMY65636:OMY65872 OMY131172:OMY131408 OMY196708:OMY196944 OMY262244:OMY262480 OMY327780:OMY328016 OMY393316:OMY393552 OMY458852:OMY459088 OMY524388:OMY524624 OMY589924:OMY590160 OMY655460:OMY655696 OMY720996:OMY721232 OMY786532:OMY786768 OMY852068:OMY852304 OMY917604:OMY917840 OMY983140:OMY983376 OMZ303:OMZ336 OMZ65839:OMZ65872 OMZ131375:OMZ131408 OMZ196911:OMZ196944 OMZ262447:OMZ262480 OMZ327983:OMZ328016 OMZ393519:OMZ393552 OMZ459055:OMZ459088 OMZ524591:OMZ524624 OMZ590127:OMZ590160 OMZ655663:OMZ655696 OMZ721199:OMZ721232 OMZ786735:OMZ786768 OMZ852271:OMZ852304 OMZ917807:OMZ917840 OMZ983343:OMZ983376 ONA65685:ONA65784 ONA65786:ONA65962 ONA131221:ONA131320 ONA131322:ONA131498 ONA196757:ONA196856 ONA196858:ONA197034 ONA262293:ONA262392 ONA262394:ONA262570 ONA327829:ONA327928 ONA327930:ONA328106 ONA393365:ONA393464 ONA393466:ONA393642 ONA458901:ONA459000 ONA459002:ONA459178 ONA524437:ONA524536 ONA524538:ONA524714 ONA589973:ONA590072 ONA590074:ONA590250 ONA655509:ONA655608 ONA655610:ONA655786 ONA721045:ONA721144 ONA721146:ONA721322 ONA786581:ONA786680 ONA786682:ONA786858 ONA852117:ONA852216 ONA852218:ONA852394 ONA917653:ONA917752 ONA917754:ONA917930 ONA983189:ONA983288 ONA983290:ONA983466 ONB65685:ONB65978 ONB131221:ONB131514 ONB196757:ONB197050 ONB262293:ONB262586 ONB327829:ONB328122 ONB393365:ONB393658 ONB458901:ONB459194 ONB524437:ONB524730 ONB589973:ONB590266 ONB655509:ONB655802 ONB721045:ONB721338 ONB786581:ONB786874 ONB852117:ONB852410 ONB917653:ONB917946 ONB983189:ONB983482 OND65636:OND65784 OND131172:OND131320 OND196708:OND196856 OND262244:OND262392 OND327780:OND327928 OND393316:OND393464 OND458852:OND459000 OND524388:OND524536 OND589924:OND590072 OND655460:OND655608 OND720996:OND721144 OND786532:OND786680 OND852068:OND852216 OND917604:OND917752 OND983140:OND983288 ONO65701:ONO65784 ONO131237:ONO131320 ONO196773:ONO196856 ONO262309:ONO262392 ONO327845:ONO327928 ONO393381:ONO393464 ONO458917:ONO459000 ONO524453:ONO524536 ONO589989:ONO590072 ONO655525:ONO655608 ONO721061:ONO721144 ONO786597:ONO786680 ONO852133:ONO852216 ONO917669:ONO917752 ONO983205:ONO983288 OWU65636:OWU65872 OWU131172:OWU131408 OWU196708:OWU196944 OWU262244:OWU262480 OWU327780:OWU328016 OWU393316:OWU393552 OWU458852:OWU459088 OWU524388:OWU524624 OWU589924:OWU590160 OWU655460:OWU655696 OWU720996:OWU721232 OWU786532:OWU786768 OWU852068:OWU852304 OWU917604:OWU917840 OWU983140:OWU983376 OWV303:OWV336 OWV65839:OWV65872 OWV131375:OWV131408 OWV196911:OWV196944 OWV262447:OWV262480 OWV327983:OWV328016 OWV393519:OWV393552 OWV459055:OWV459088 OWV524591:OWV524624 OWV590127:OWV590160 OWV655663:OWV655696 OWV721199:OWV721232 OWV786735:OWV786768 OWV852271:OWV852304 OWV917807:OWV917840 OWV983343:OWV983376 OWW65685:OWW65784 OWW65786:OWW65962 OWW131221:OWW131320 OWW131322:OWW131498 OWW196757:OWW196856 OWW196858:OWW197034 OWW262293:OWW262392 OWW262394:OWW262570 OWW327829:OWW327928 OWW327930:OWW328106 OWW393365:OWW393464 OWW393466:OWW393642 OWW458901:OWW459000 OWW459002:OWW459178 OWW524437:OWW524536 OWW524538:OWW524714 OWW589973:OWW590072 OWW590074:OWW590250 OWW655509:OWW655608 OWW655610:OWW655786 OWW721045:OWW721144 OWW721146:OWW721322 OWW786581:OWW786680 OWW786682:OWW786858 OWW852117:OWW852216 OWW852218:OWW852394 OWW917653:OWW917752 OWW917754:OWW917930 OWW983189:OWW983288 OWW983290:OWW983466 OWX65685:OWX65978 OWX131221:OWX131514 OWX196757:OWX197050 OWX262293:OWX262586 OWX327829:OWX328122 OWX393365:OWX393658 OWX458901:OWX459194 OWX524437:OWX524730 OWX589973:OWX590266 OWX655509:OWX655802 OWX721045:OWX721338 OWX786581:OWX786874 OWX852117:OWX852410 OWX917653:OWX917946 OWX983189:OWX983482 OWZ65636:OWZ65784 OWZ131172:OWZ131320 OWZ196708:OWZ196856 OWZ262244:OWZ262392 OWZ327780:OWZ327928 OWZ393316:OWZ393464 OWZ458852:OWZ459000 OWZ524388:OWZ524536 OWZ589924:OWZ590072 OWZ655460:OWZ655608 OWZ720996:OWZ721144 OWZ786532:OWZ786680 OWZ852068:OWZ852216 OWZ917604:OWZ917752 OWZ983140:OWZ983288 OXK65701:OXK65784 OXK131237:OXK131320 OXK196773:OXK196856 OXK262309:OXK262392 OXK327845:OXK327928 OXK393381:OXK393464 OXK458917:OXK459000 OXK524453:OXK524536 OXK589989:OXK590072 OXK655525:OXK655608 OXK721061:OXK721144 OXK786597:OXK786680 OXK852133:OXK852216 OXK917669:OXK917752 OXK983205:OXK983288 PGQ65636:PGQ65872 PGQ131172:PGQ131408 PGQ196708:PGQ196944 PGQ262244:PGQ262480 PGQ327780:PGQ328016 PGQ393316:PGQ393552 PGQ458852:PGQ459088 PGQ524388:PGQ524624 PGQ589924:PGQ590160 PGQ655460:PGQ655696 PGQ720996:PGQ721232 PGQ786532:PGQ786768 PGQ852068:PGQ852304 PGQ917604:PGQ917840 PGQ983140:PGQ983376 PGR303:PGR336 PGR65839:PGR65872 PGR131375:PGR131408 PGR196911:PGR196944 PGR262447:PGR262480 PGR327983:PGR328016 PGR393519:PGR393552 PGR459055:PGR459088 PGR524591:PGR524624 PGR590127:PGR590160 PGR655663:PGR655696 PGR721199:PGR721232 PGR786735:PGR786768 PGR852271:PGR852304 PGR917807:PGR917840 PGR983343:PGR983376 PGS65685:PGS65784 PGS65786:PGS65962 PGS131221:PGS131320 PGS131322:PGS131498 PGS196757:PGS196856 PGS196858:PGS197034 PGS262293:PGS262392 PGS262394:PGS262570 PGS327829:PGS327928 PGS327930:PGS328106 PGS393365:PGS393464 PGS393466:PGS393642 PGS458901:PGS459000 PGS459002:PGS459178 PGS524437:PGS524536 PGS524538:PGS524714 PGS589973:PGS590072 PGS590074:PGS590250 PGS655509:PGS655608 PGS655610:PGS655786 PGS721045:PGS721144 PGS721146:PGS721322 PGS786581:PGS786680 PGS786682:PGS786858 PGS852117:PGS852216 PGS852218:PGS852394 PGS917653:PGS917752 PGS917754:PGS917930 PGS983189:PGS983288 PGS983290:PGS983466 PGT65685:PGT65978 PGT131221:PGT131514 PGT196757:PGT197050 PGT262293:PGT262586 PGT327829:PGT328122 PGT393365:PGT393658 PGT458901:PGT459194 PGT524437:PGT524730 PGT589973:PGT590266 PGT655509:PGT655802 PGT721045:PGT721338 PGT786581:PGT786874 PGT852117:PGT852410 PGT917653:PGT917946 PGT983189:PGT983482 PGV65636:PGV65784 PGV131172:PGV131320 PGV196708:PGV196856 PGV262244:PGV262392 PGV327780:PGV327928 PGV393316:PGV393464 PGV458852:PGV459000 PGV524388:PGV524536 PGV589924:PGV590072 PGV655460:PGV655608 PGV720996:PGV721144 PGV786532:PGV786680 PGV852068:PGV852216 PGV917604:PGV917752 PGV983140:PGV983288 PHG65701:PHG65784 PHG131237:PHG131320 PHG196773:PHG196856 PHG262309:PHG262392 PHG327845:PHG327928 PHG393381:PHG393464 PHG458917:PHG459000 PHG524453:PHG524536 PHG589989:PHG590072 PHG655525:PHG655608 PHG721061:PHG721144 PHG786597:PHG786680 PHG852133:PHG852216 PHG917669:PHG917752 PHG983205:PHG983288 PQM65636:PQM65872 PQM131172:PQM131408 PQM196708:PQM196944 PQM262244:PQM262480 PQM327780:PQM328016 PQM393316:PQM393552 PQM458852:PQM459088 PQM524388:PQM524624 PQM589924:PQM590160 PQM655460:PQM655696 PQM720996:PQM721232 PQM786532:PQM786768 PQM852068:PQM852304 PQM917604:PQM917840 PQM983140:PQM983376 PQN303:PQN336 PQN65839:PQN65872 PQN131375:PQN131408 PQN196911:PQN196944 PQN262447:PQN262480 PQN327983:PQN328016 PQN393519:PQN393552 PQN459055:PQN459088 PQN524591:PQN524624 PQN590127:PQN590160 PQN655663:PQN655696 PQN721199:PQN721232 PQN786735:PQN786768 PQN852271:PQN852304 PQN917807:PQN917840 PQN983343:PQN983376 PQO65685:PQO65784 PQO65786:PQO65962 PQO131221:PQO131320 PQO131322:PQO131498 PQO196757:PQO196856 PQO196858:PQO197034 PQO262293:PQO262392 PQO262394:PQO262570 PQO327829:PQO327928 PQO327930:PQO328106 PQO393365:PQO393464 PQO393466:PQO393642 PQO458901:PQO459000 PQO459002:PQO459178 PQO524437:PQO524536 PQO524538:PQO524714 PQO589973:PQO590072 PQO590074:PQO590250 PQO655509:PQO655608 PQO655610:PQO655786 PQO721045:PQO721144 PQO721146:PQO721322 PQO786581:PQO786680 PQO786682:PQO786858 PQO852117:PQO852216 PQO852218:PQO852394 PQO917653:PQO917752 PQO917754:PQO917930 PQO983189:PQO983288 PQO983290:PQO983466 PQP65685:PQP65978 PQP131221:PQP131514 PQP196757:PQP197050 PQP262293:PQP262586 PQP327829:PQP328122 PQP393365:PQP393658 PQP458901:PQP459194 PQP524437:PQP524730 PQP589973:PQP590266 PQP655509:PQP655802 PQP721045:PQP721338 PQP786581:PQP786874 PQP852117:PQP852410 PQP917653:PQP917946 PQP983189:PQP983482 PQR65636:PQR65784 PQR131172:PQR131320 PQR196708:PQR196856 PQR262244:PQR262392 PQR327780:PQR327928 PQR393316:PQR393464 PQR458852:PQR459000 PQR524388:PQR524536 PQR589924:PQR590072 PQR655460:PQR655608 PQR720996:PQR721144 PQR786532:PQR786680 PQR852068:PQR852216 PQR917604:PQR917752 PQR983140:PQR983288 PRC65701:PRC65784 PRC131237:PRC131320 PRC196773:PRC196856 PRC262309:PRC262392 PRC327845:PRC327928 PRC393381:PRC393464 PRC458917:PRC459000 PRC524453:PRC524536 PRC589989:PRC590072 PRC655525:PRC655608 PRC721061:PRC721144 PRC786597:PRC786680 PRC852133:PRC852216 PRC917669:PRC917752 PRC983205:PRC983288 QAI65636:QAI65872 QAI131172:QAI131408 QAI196708:QAI196944 QAI262244:QAI262480 QAI327780:QAI328016 QAI393316:QAI393552 QAI458852:QAI459088 QAI524388:QAI524624 QAI589924:QAI590160 QAI655460:QAI655696 QAI720996:QAI721232 QAI786532:QAI786768 QAI852068:QAI852304 QAI917604:QAI917840 QAI983140:QAI983376 QAJ303:QAJ336 QAJ65839:QAJ65872 QAJ131375:QAJ131408 QAJ196911:QAJ196944 QAJ262447:QAJ262480 QAJ327983:QAJ328016 QAJ393519:QAJ393552 QAJ459055:QAJ459088 QAJ524591:QAJ524624 QAJ590127:QAJ590160 QAJ655663:QAJ655696 QAJ721199:QAJ721232 QAJ786735:QAJ786768 QAJ852271:QAJ852304 QAJ917807:QAJ917840 QAJ983343:QAJ983376 QAK65685:QAK65784 QAK65786:QAK65962 QAK131221:QAK131320 QAK131322:QAK131498 QAK196757:QAK196856 QAK196858:QAK197034 QAK262293:QAK262392 QAK262394:QAK262570 QAK327829:QAK327928 QAK327930:QAK328106 QAK393365:QAK393464 QAK393466:QAK393642 QAK458901:QAK459000 QAK459002:QAK459178 QAK524437:QAK524536 QAK524538:QAK524714 QAK589973:QAK590072 QAK590074:QAK590250 QAK655509:QAK655608 QAK655610:QAK655786 QAK721045:QAK721144 QAK721146:QAK721322 QAK786581:QAK786680 QAK786682:QAK786858 QAK852117:QAK852216 QAK852218:QAK852394 QAK917653:QAK917752 QAK917754:QAK917930 QAK983189:QAK983288 QAK983290:QAK983466 QAL65685:QAL65978 QAL131221:QAL131514 QAL196757:QAL197050 QAL262293:QAL262586 QAL327829:QAL328122 QAL393365:QAL393658 QAL458901:QAL459194 QAL524437:QAL524730 QAL589973:QAL590266 QAL655509:QAL655802 QAL721045:QAL721338 QAL786581:QAL786874 QAL852117:QAL852410 QAL917653:QAL917946 QAL983189:QAL983482 QAN65636:QAN65784 QAN131172:QAN131320 QAN196708:QAN196856 QAN262244:QAN262392 QAN327780:QAN327928 QAN393316:QAN393464 QAN458852:QAN459000 QAN524388:QAN524536 QAN589924:QAN590072 QAN655460:QAN655608 QAN720996:QAN721144 QAN786532:QAN786680 QAN852068:QAN852216 QAN917604:QAN917752 QAN983140:QAN983288 QAY65701:QAY65784 QAY131237:QAY131320 QAY196773:QAY196856 QAY262309:QAY262392 QAY327845:QAY327928 QAY393381:QAY393464 QAY458917:QAY459000 QAY524453:QAY524536 QAY589989:QAY590072 QAY655525:QAY655608 QAY721061:QAY721144 QAY786597:QAY786680 QAY852133:QAY852216 QAY917669:QAY917752 QAY983205:QAY983288 QKE65636:QKE65872 QKE131172:QKE131408 QKE196708:QKE196944 QKE262244:QKE262480 QKE327780:QKE328016 QKE393316:QKE393552 QKE458852:QKE459088 QKE524388:QKE524624 QKE589924:QKE590160 QKE655460:QKE655696 QKE720996:QKE721232 QKE786532:QKE786768 QKE852068:QKE852304 QKE917604:QKE917840 QKE983140:QKE983376 QKF303:QKF336 QKF65839:QKF65872 QKF131375:QKF131408 QKF196911:QKF196944 QKF262447:QKF262480 QKF327983:QKF328016 QKF393519:QKF393552 QKF459055:QKF459088 QKF524591:QKF524624 QKF590127:QKF590160 QKF655663:QKF655696 QKF721199:QKF721232 QKF786735:QKF786768 QKF852271:QKF852304 QKF917807:QKF917840 QKF983343:QKF983376 QKG65685:QKG65784 QKG65786:QKG65962 QKG131221:QKG131320 QKG131322:QKG131498 QKG196757:QKG196856 QKG196858:QKG197034 QKG262293:QKG262392 QKG262394:QKG262570 QKG327829:QKG327928 QKG327930:QKG328106 QKG393365:QKG393464 QKG393466:QKG393642 QKG458901:QKG459000 QKG459002:QKG459178 QKG524437:QKG524536 QKG524538:QKG524714 QKG589973:QKG590072 QKG590074:QKG590250 QKG655509:QKG655608 QKG655610:QKG655786 QKG721045:QKG721144 QKG721146:QKG721322 QKG786581:QKG786680 QKG786682:QKG786858 QKG852117:QKG852216 QKG852218:QKG852394 QKG917653:QKG917752 QKG917754:QKG917930 QKG983189:QKG983288 QKG983290:QKG983466 QKH65685:QKH65978 QKH131221:QKH131514 QKH196757:QKH197050 QKH262293:QKH262586 QKH327829:QKH328122 QKH393365:QKH393658 QKH458901:QKH459194 QKH524437:QKH524730 QKH589973:QKH590266 QKH655509:QKH655802 QKH721045:QKH721338 QKH786581:QKH786874 QKH852117:QKH852410 QKH917653:QKH917946 QKH983189:QKH983482 QKJ65636:QKJ65784 QKJ131172:QKJ131320 QKJ196708:QKJ196856 QKJ262244:QKJ262392 QKJ327780:QKJ327928 QKJ393316:QKJ393464 QKJ458852:QKJ459000 QKJ524388:QKJ524536 QKJ589924:QKJ590072 QKJ655460:QKJ655608 QKJ720996:QKJ721144 QKJ786532:QKJ786680 QKJ852068:QKJ852216 QKJ917604:QKJ917752 QKJ983140:QKJ983288 QKU65701:QKU65784 QKU131237:QKU131320 QKU196773:QKU196856 QKU262309:QKU262392 QKU327845:QKU327928 QKU393381:QKU393464 QKU458917:QKU459000 QKU524453:QKU524536 QKU589989:QKU590072 QKU655525:QKU655608 QKU721061:QKU721144 QKU786597:QKU786680 QKU852133:QKU852216 QKU917669:QKU917752 QKU983205:QKU983288 QUA65636:QUA65872 QUA131172:QUA131408 QUA196708:QUA196944 QUA262244:QUA262480 QUA327780:QUA328016 QUA393316:QUA393552 QUA458852:QUA459088 QUA524388:QUA524624 QUA589924:QUA590160 QUA655460:QUA655696 QUA720996:QUA721232 QUA786532:QUA786768 QUA852068:QUA852304 QUA917604:QUA917840 QUA983140:QUA983376 QUB303:QUB336 QUB65839:QUB65872 QUB131375:QUB131408 QUB196911:QUB196944 QUB262447:QUB262480 QUB327983:QUB328016 QUB393519:QUB393552 QUB459055:QUB459088 QUB524591:QUB524624 QUB590127:QUB590160 QUB655663:QUB655696 QUB721199:QUB721232 QUB786735:QUB786768 QUB852271:QUB852304 QUB917807:QUB917840 QUB983343:QUB983376 QUC65685:QUC65784 QUC65786:QUC65962 QUC131221:QUC131320 QUC131322:QUC131498 QUC196757:QUC196856 QUC196858:QUC197034 QUC262293:QUC262392 QUC262394:QUC262570 QUC327829:QUC327928 QUC327930:QUC328106 QUC393365:QUC393464 QUC393466:QUC393642 QUC458901:QUC459000 QUC459002:QUC459178 QUC524437:QUC524536 QUC524538:QUC524714 QUC589973:QUC590072 QUC590074:QUC590250 QUC655509:QUC655608 QUC655610:QUC655786 QUC721045:QUC721144 QUC721146:QUC721322 QUC786581:QUC786680 QUC786682:QUC786858 QUC852117:QUC852216 QUC852218:QUC852394 QUC917653:QUC917752 QUC917754:QUC917930 QUC983189:QUC983288 QUC983290:QUC983466 QUD65685:QUD65978 QUD131221:QUD131514 QUD196757:QUD197050 QUD262293:QUD262586 QUD327829:QUD328122 QUD393365:QUD393658 QUD458901:QUD459194 QUD524437:QUD524730 QUD589973:QUD590266 QUD655509:QUD655802 QUD721045:QUD721338 QUD786581:QUD786874 QUD852117:QUD852410 QUD917653:QUD917946 QUD983189:QUD983482 QUF65636:QUF65784 QUF131172:QUF131320 QUF196708:QUF196856 QUF262244:QUF262392 QUF327780:QUF327928 QUF393316:QUF393464 QUF458852:QUF459000 QUF524388:QUF524536 QUF589924:QUF590072 QUF655460:QUF655608 QUF720996:QUF721144 QUF786532:QUF786680 QUF852068:QUF852216 QUF917604:QUF917752 QUF983140:QUF983288 QUQ65701:QUQ65784 QUQ131237:QUQ131320 QUQ196773:QUQ196856 QUQ262309:QUQ262392 QUQ327845:QUQ327928 QUQ393381:QUQ393464 QUQ458917:QUQ459000 QUQ524453:QUQ524536 QUQ589989:QUQ590072 QUQ655525:QUQ655608 QUQ721061:QUQ721144 QUQ786597:QUQ786680 QUQ852133:QUQ852216 QUQ917669:QUQ917752 QUQ983205:QUQ983288 RDW65636:RDW65872 RDW131172:RDW131408 RDW196708:RDW196944 RDW262244:RDW262480 RDW327780:RDW328016 RDW393316:RDW393552 RDW458852:RDW459088 RDW524388:RDW524624 RDW589924:RDW590160 RDW655460:RDW655696 RDW720996:RDW721232 RDW786532:RDW786768 RDW852068:RDW852304 RDW917604:RDW917840 RDW983140:RDW983376 RDX303:RDX336 RDX65839:RDX65872 RDX131375:RDX131408 RDX196911:RDX196944 RDX262447:RDX262480 RDX327983:RDX328016 RDX393519:RDX393552 RDX459055:RDX459088 RDX524591:RDX524624 RDX590127:RDX590160 RDX655663:RDX655696 RDX721199:RDX721232 RDX786735:RDX786768 RDX852271:RDX852304 RDX917807:RDX917840 RDX983343:RDX983376 RDY65685:RDY65784 RDY65786:RDY65962 RDY131221:RDY131320 RDY131322:RDY131498 RDY196757:RDY196856 RDY196858:RDY197034 RDY262293:RDY262392 RDY262394:RDY262570 RDY327829:RDY327928 RDY327930:RDY328106 RDY393365:RDY393464 RDY393466:RDY393642 RDY458901:RDY459000 RDY459002:RDY459178 RDY524437:RDY524536 RDY524538:RDY524714 RDY589973:RDY590072 RDY590074:RDY590250 RDY655509:RDY655608 RDY655610:RDY655786 RDY721045:RDY721144 RDY721146:RDY721322 RDY786581:RDY786680 RDY786682:RDY786858 RDY852117:RDY852216 RDY852218:RDY852394 RDY917653:RDY917752 RDY917754:RDY917930 RDY983189:RDY983288 RDY983290:RDY983466 RDZ65685:RDZ65978 RDZ131221:RDZ131514 RDZ196757:RDZ197050 RDZ262293:RDZ262586 RDZ327829:RDZ328122 RDZ393365:RDZ393658 RDZ458901:RDZ459194 RDZ524437:RDZ524730 RDZ589973:RDZ590266 RDZ655509:RDZ655802 RDZ721045:RDZ721338 RDZ786581:RDZ786874 RDZ852117:RDZ852410 RDZ917653:RDZ917946 RDZ983189:RDZ983482 REB65636:REB65784 REB131172:REB131320 REB196708:REB196856 REB262244:REB262392 REB327780:REB327928 REB393316:REB393464 REB458852:REB459000 REB524388:REB524536 REB589924:REB590072 REB655460:REB655608 REB720996:REB721144 REB786532:REB786680 REB852068:REB852216 REB917604:REB917752 REB983140:REB983288 REM65701:REM65784 REM131237:REM131320 REM196773:REM196856 REM262309:REM262392 REM327845:REM327928 REM393381:REM393464 REM458917:REM459000 REM524453:REM524536 REM589989:REM590072 REM655525:REM655608 REM721061:REM721144 REM786597:REM786680 REM852133:REM852216 REM917669:REM917752 REM983205:REM983288 RNS65636:RNS65872 RNS131172:RNS131408 RNS196708:RNS196944 RNS262244:RNS262480 RNS327780:RNS328016 RNS393316:RNS393552 RNS458852:RNS459088 RNS524388:RNS524624 RNS589924:RNS590160 RNS655460:RNS655696 RNS720996:RNS721232 RNS786532:RNS786768 RNS852068:RNS852304 RNS917604:RNS917840 RNS983140:RNS983376 RNT303:RNT336 RNT65839:RNT65872 RNT131375:RNT131408 RNT196911:RNT196944 RNT262447:RNT262480 RNT327983:RNT328016 RNT393519:RNT393552 RNT459055:RNT459088 RNT524591:RNT524624 RNT590127:RNT590160 RNT655663:RNT655696 RNT721199:RNT721232 RNT786735:RNT786768 RNT852271:RNT852304 RNT917807:RNT917840 RNT983343:RNT983376 RNU65685:RNU65784 RNU65786:RNU65962 RNU131221:RNU131320 RNU131322:RNU131498 RNU196757:RNU196856 RNU196858:RNU197034 RNU262293:RNU262392 RNU262394:RNU262570 RNU327829:RNU327928 RNU327930:RNU328106 RNU393365:RNU393464 RNU393466:RNU393642 RNU458901:RNU459000 RNU459002:RNU459178 RNU524437:RNU524536 RNU524538:RNU524714 RNU589973:RNU590072 RNU590074:RNU590250 RNU655509:RNU655608 RNU655610:RNU655786 RNU721045:RNU721144 RNU721146:RNU721322 RNU786581:RNU786680 RNU786682:RNU786858 RNU852117:RNU852216 RNU852218:RNU852394 RNU917653:RNU917752 RNU917754:RNU917930 RNU983189:RNU983288 RNU983290:RNU983466 RNV65685:RNV65978 RNV131221:RNV131514 RNV196757:RNV197050 RNV262293:RNV262586 RNV327829:RNV328122 RNV393365:RNV393658 RNV458901:RNV459194 RNV524437:RNV524730 RNV589973:RNV590266 RNV655509:RNV655802 RNV721045:RNV721338 RNV786581:RNV786874 RNV852117:RNV852410 RNV917653:RNV917946 RNV983189:RNV983482 RNX65636:RNX65784 RNX131172:RNX131320 RNX196708:RNX196856 RNX262244:RNX262392 RNX327780:RNX327928 RNX393316:RNX393464 RNX458852:RNX459000 RNX524388:RNX524536 RNX589924:RNX590072 RNX655460:RNX655608 RNX720996:RNX721144 RNX786532:RNX786680 RNX852068:RNX852216 RNX917604:RNX917752 RNX983140:RNX983288 ROI65701:ROI65784 ROI131237:ROI131320 ROI196773:ROI196856 ROI262309:ROI262392 ROI327845:ROI327928 ROI393381:ROI393464 ROI458917:ROI459000 ROI524453:ROI524536 ROI589989:ROI590072 ROI655525:ROI655608 ROI721061:ROI721144 ROI786597:ROI786680 ROI852133:ROI852216 ROI917669:ROI917752 ROI983205:ROI983288 RXO65636:RXO65872 RXO131172:RXO131408 RXO196708:RXO196944 RXO262244:RXO262480 RXO327780:RXO328016 RXO393316:RXO393552 RXO458852:RXO459088 RXO524388:RXO524624 RXO589924:RXO590160 RXO655460:RXO655696 RXO720996:RXO721232 RXO786532:RXO786768 RXO852068:RXO852304 RXO917604:RXO917840 RXO983140:RXO983376 RXP303:RXP336 RXP65839:RXP65872 RXP131375:RXP131408 RXP196911:RXP196944 RXP262447:RXP262480 RXP327983:RXP328016 RXP393519:RXP393552 RXP459055:RXP459088 RXP524591:RXP524624 RXP590127:RXP590160 RXP655663:RXP655696 RXP721199:RXP721232 RXP786735:RXP786768 RXP852271:RXP852304 RXP917807:RXP917840 RXP983343:RXP983376 RXQ65685:RXQ65784 RXQ65786:RXQ65962 RXQ131221:RXQ131320 RXQ131322:RXQ131498 RXQ196757:RXQ196856 RXQ196858:RXQ197034 RXQ262293:RXQ262392 RXQ262394:RXQ262570 RXQ327829:RXQ327928 RXQ327930:RXQ328106 RXQ393365:RXQ393464 RXQ393466:RXQ393642 RXQ458901:RXQ459000 RXQ459002:RXQ459178 RXQ524437:RXQ524536 RXQ524538:RXQ524714 RXQ589973:RXQ590072 RXQ590074:RXQ590250 RXQ655509:RXQ655608 RXQ655610:RXQ655786 RXQ721045:RXQ721144 RXQ721146:RXQ721322 RXQ786581:RXQ786680 RXQ786682:RXQ786858 RXQ852117:RXQ852216 RXQ852218:RXQ852394 RXQ917653:RXQ917752 RXQ917754:RXQ917930 RXQ983189:RXQ983288 RXQ983290:RXQ983466 RXR65685:RXR65978 RXR131221:RXR131514 RXR196757:RXR197050 RXR262293:RXR262586 RXR327829:RXR328122 RXR393365:RXR393658 RXR458901:RXR459194 RXR524437:RXR524730 RXR589973:RXR590266 RXR655509:RXR655802 RXR721045:RXR721338 RXR786581:RXR786874 RXR852117:RXR852410 RXR917653:RXR917946 RXR983189:RXR983482 RXT65636:RXT65784 RXT131172:RXT131320 RXT196708:RXT196856 RXT262244:RXT262392 RXT327780:RXT327928 RXT393316:RXT393464 RXT458852:RXT459000 RXT524388:RXT524536 RXT589924:RXT590072 RXT655460:RXT655608 RXT720996:RXT721144 RXT786532:RXT786680 RXT852068:RXT852216 RXT917604:RXT917752 RXT983140:RXT983288 RYE65701:RYE65784 RYE131237:RYE131320 RYE196773:RYE196856 RYE262309:RYE262392 RYE327845:RYE327928 RYE393381:RYE393464 RYE458917:RYE459000 RYE524453:RYE524536 RYE589989:RYE590072 RYE655525:RYE655608 RYE721061:RYE721144 RYE786597:RYE786680 RYE852133:RYE852216 RYE917669:RYE917752 RYE983205:RYE983288 SHK65636:SHK65872 SHK131172:SHK131408 SHK196708:SHK196944 SHK262244:SHK262480 SHK327780:SHK328016 SHK393316:SHK393552 SHK458852:SHK459088 SHK524388:SHK524624 SHK589924:SHK590160 SHK655460:SHK655696 SHK720996:SHK721232 SHK786532:SHK786768 SHK852068:SHK852304 SHK917604:SHK917840 SHK983140:SHK983376 SHL303:SHL336 SHL65839:SHL65872 SHL131375:SHL131408 SHL196911:SHL196944 SHL262447:SHL262480 SHL327983:SHL328016 SHL393519:SHL393552 SHL459055:SHL459088 SHL524591:SHL524624 SHL590127:SHL590160 SHL655663:SHL655696 SHL721199:SHL721232 SHL786735:SHL786768 SHL852271:SHL852304 SHL917807:SHL917840 SHL983343:SHL983376 SHM65685:SHM65784 SHM65786:SHM65962 SHM131221:SHM131320 SHM131322:SHM131498 SHM196757:SHM196856 SHM196858:SHM197034 SHM262293:SHM262392 SHM262394:SHM262570 SHM327829:SHM327928 SHM327930:SHM328106 SHM393365:SHM393464 SHM393466:SHM393642 SHM458901:SHM459000 SHM459002:SHM459178 SHM524437:SHM524536 SHM524538:SHM524714 SHM589973:SHM590072 SHM590074:SHM590250 SHM655509:SHM655608 SHM655610:SHM655786 SHM721045:SHM721144 SHM721146:SHM721322 SHM786581:SHM786680 SHM786682:SHM786858 SHM852117:SHM852216 SHM852218:SHM852394 SHM917653:SHM917752 SHM917754:SHM917930 SHM983189:SHM983288 SHM983290:SHM983466 SHN65685:SHN65978 SHN131221:SHN131514 SHN196757:SHN197050 SHN262293:SHN262586 SHN327829:SHN328122 SHN393365:SHN393658 SHN458901:SHN459194 SHN524437:SHN524730 SHN589973:SHN590266 SHN655509:SHN655802 SHN721045:SHN721338 SHN786581:SHN786874 SHN852117:SHN852410 SHN917653:SHN917946 SHN983189:SHN983482 SHP65636:SHP65784 SHP131172:SHP131320 SHP196708:SHP196856 SHP262244:SHP262392 SHP327780:SHP327928 SHP393316:SHP393464 SHP458852:SHP459000 SHP524388:SHP524536 SHP589924:SHP590072 SHP655460:SHP655608 SHP720996:SHP721144 SHP786532:SHP786680 SHP852068:SHP852216 SHP917604:SHP917752 SHP983140:SHP983288 SIA65701:SIA65784 SIA131237:SIA131320 SIA196773:SIA196856 SIA262309:SIA262392 SIA327845:SIA327928 SIA393381:SIA393464 SIA458917:SIA459000 SIA524453:SIA524536 SIA589989:SIA590072 SIA655525:SIA655608 SIA721061:SIA721144 SIA786597:SIA786680 SIA852133:SIA852216 SIA917669:SIA917752 SIA983205:SIA983288 SRG65636:SRG65872 SRG131172:SRG131408 SRG196708:SRG196944 SRG262244:SRG262480 SRG327780:SRG328016 SRG393316:SRG393552 SRG458852:SRG459088 SRG524388:SRG524624 SRG589924:SRG590160 SRG655460:SRG655696 SRG720996:SRG721232 SRG786532:SRG786768 SRG852068:SRG852304 SRG917604:SRG917840 SRG983140:SRG983376 SRH303:SRH336 SRH65839:SRH65872 SRH131375:SRH131408 SRH196911:SRH196944 SRH262447:SRH262480 SRH327983:SRH328016 SRH393519:SRH393552 SRH459055:SRH459088 SRH524591:SRH524624 SRH590127:SRH590160 SRH655663:SRH655696 SRH721199:SRH721232 SRH786735:SRH786768 SRH852271:SRH852304 SRH917807:SRH917840 SRH983343:SRH983376 SRI65685:SRI65784 SRI65786:SRI65962 SRI131221:SRI131320 SRI131322:SRI131498 SRI196757:SRI196856 SRI196858:SRI197034 SRI262293:SRI262392 SRI262394:SRI262570 SRI327829:SRI327928 SRI327930:SRI328106 SRI393365:SRI393464 SRI393466:SRI393642 SRI458901:SRI459000 SRI459002:SRI459178 SRI524437:SRI524536 SRI524538:SRI524714 SRI589973:SRI590072 SRI590074:SRI590250 SRI655509:SRI655608 SRI655610:SRI655786 SRI721045:SRI721144 SRI721146:SRI721322 SRI786581:SRI786680 SRI786682:SRI786858 SRI852117:SRI852216 SRI852218:SRI852394 SRI917653:SRI917752 SRI917754:SRI917930 SRI983189:SRI983288 SRI983290:SRI983466 SRJ65685:SRJ65978 SRJ131221:SRJ131514 SRJ196757:SRJ197050 SRJ262293:SRJ262586 SRJ327829:SRJ328122 SRJ393365:SRJ393658 SRJ458901:SRJ459194 SRJ524437:SRJ524730 SRJ589973:SRJ590266 SRJ655509:SRJ655802 SRJ721045:SRJ721338 SRJ786581:SRJ786874 SRJ852117:SRJ852410 SRJ917653:SRJ917946 SRJ983189:SRJ983482 SRL65636:SRL65784 SRL131172:SRL131320 SRL196708:SRL196856 SRL262244:SRL262392 SRL327780:SRL327928 SRL393316:SRL393464 SRL458852:SRL459000 SRL524388:SRL524536 SRL589924:SRL590072 SRL655460:SRL655608 SRL720996:SRL721144 SRL786532:SRL786680 SRL852068:SRL852216 SRL917604:SRL917752 SRL983140:SRL983288 SRW65701:SRW65784 SRW131237:SRW131320 SRW196773:SRW196856 SRW262309:SRW262392 SRW327845:SRW327928 SRW393381:SRW393464 SRW458917:SRW459000 SRW524453:SRW524536 SRW589989:SRW590072 SRW655525:SRW655608 SRW721061:SRW721144 SRW786597:SRW786680 SRW852133:SRW852216 SRW917669:SRW917752 SRW983205:SRW983288 TBC65636:TBC65872 TBC131172:TBC131408 TBC196708:TBC196944 TBC262244:TBC262480 TBC327780:TBC328016 TBC393316:TBC393552 TBC458852:TBC459088 TBC524388:TBC524624 TBC589924:TBC590160 TBC655460:TBC655696 TBC720996:TBC721232 TBC786532:TBC786768 TBC852068:TBC852304 TBC917604:TBC917840 TBC983140:TBC983376 TBD303:TBD336 TBD65839:TBD65872 TBD131375:TBD131408 TBD196911:TBD196944 TBD262447:TBD262480 TBD327983:TBD328016 TBD393519:TBD393552 TBD459055:TBD459088 TBD524591:TBD524624 TBD590127:TBD590160 TBD655663:TBD655696 TBD721199:TBD721232 TBD786735:TBD786768 TBD852271:TBD852304 TBD917807:TBD917840 TBD983343:TBD983376 TBE65685:TBE65784 TBE65786:TBE65962 TBE131221:TBE131320 TBE131322:TBE131498 TBE196757:TBE196856 TBE196858:TBE197034 TBE262293:TBE262392 TBE262394:TBE262570 TBE327829:TBE327928 TBE327930:TBE328106 TBE393365:TBE393464 TBE393466:TBE393642 TBE458901:TBE459000 TBE459002:TBE459178 TBE524437:TBE524536 TBE524538:TBE524714 TBE589973:TBE590072 TBE590074:TBE590250 TBE655509:TBE655608 TBE655610:TBE655786 TBE721045:TBE721144 TBE721146:TBE721322 TBE786581:TBE786680 TBE786682:TBE786858 TBE852117:TBE852216 TBE852218:TBE852394 TBE917653:TBE917752 TBE917754:TBE917930 TBE983189:TBE983288 TBE983290:TBE983466 TBF65685:TBF65978 TBF131221:TBF131514 TBF196757:TBF197050 TBF262293:TBF262586 TBF327829:TBF328122 TBF393365:TBF393658 TBF458901:TBF459194 TBF524437:TBF524730 TBF589973:TBF590266 TBF655509:TBF655802 TBF721045:TBF721338 TBF786581:TBF786874 TBF852117:TBF852410 TBF917653:TBF917946 TBF983189:TBF983482 TBH65636:TBH65784 TBH131172:TBH131320 TBH196708:TBH196856 TBH262244:TBH262392 TBH327780:TBH327928 TBH393316:TBH393464 TBH458852:TBH459000 TBH524388:TBH524536 TBH589924:TBH590072 TBH655460:TBH655608 TBH720996:TBH721144 TBH786532:TBH786680 TBH852068:TBH852216 TBH917604:TBH917752 TBH983140:TBH983288 TBS65701:TBS65784 TBS131237:TBS131320 TBS196773:TBS196856 TBS262309:TBS262392 TBS327845:TBS327928 TBS393381:TBS393464 TBS458917:TBS459000 TBS524453:TBS524536 TBS589989:TBS590072 TBS655525:TBS655608 TBS721061:TBS721144 TBS786597:TBS786680 TBS852133:TBS852216 TBS917669:TBS917752 TBS983205:TBS983288 TKY65636:TKY65872 TKY131172:TKY131408 TKY196708:TKY196944 TKY262244:TKY262480 TKY327780:TKY328016 TKY393316:TKY393552 TKY458852:TKY459088 TKY524388:TKY524624 TKY589924:TKY590160 TKY655460:TKY655696 TKY720996:TKY721232 TKY786532:TKY786768 TKY852068:TKY852304 TKY917604:TKY917840 TKY983140:TKY983376 TKZ303:TKZ336 TKZ65839:TKZ65872 TKZ131375:TKZ131408 TKZ196911:TKZ196944 TKZ262447:TKZ262480 TKZ327983:TKZ328016 TKZ393519:TKZ393552 TKZ459055:TKZ459088 TKZ524591:TKZ524624 TKZ590127:TKZ590160 TKZ655663:TKZ655696 TKZ721199:TKZ721232 TKZ786735:TKZ786768 TKZ852271:TKZ852304 TKZ917807:TKZ917840 TKZ983343:TKZ983376 TLA65685:TLA65784 TLA65786:TLA65962 TLA131221:TLA131320 TLA131322:TLA131498 TLA196757:TLA196856 TLA196858:TLA197034 TLA262293:TLA262392 TLA262394:TLA262570 TLA327829:TLA327928 TLA327930:TLA328106 TLA393365:TLA393464 TLA393466:TLA393642 TLA458901:TLA459000 TLA459002:TLA459178 TLA524437:TLA524536 TLA524538:TLA524714 TLA589973:TLA590072 TLA590074:TLA590250 TLA655509:TLA655608 TLA655610:TLA655786 TLA721045:TLA721144 TLA721146:TLA721322 TLA786581:TLA786680 TLA786682:TLA786858 TLA852117:TLA852216 TLA852218:TLA852394 TLA917653:TLA917752 TLA917754:TLA917930 TLA983189:TLA983288 TLA983290:TLA983466 TLB65685:TLB65978 TLB131221:TLB131514 TLB196757:TLB197050 TLB262293:TLB262586 TLB327829:TLB328122 TLB393365:TLB393658 TLB458901:TLB459194 TLB524437:TLB524730 TLB589973:TLB590266 TLB655509:TLB655802 TLB721045:TLB721338 TLB786581:TLB786874 TLB852117:TLB852410 TLB917653:TLB917946 TLB983189:TLB983482 TLD65636:TLD65784 TLD131172:TLD131320 TLD196708:TLD196856 TLD262244:TLD262392 TLD327780:TLD327928 TLD393316:TLD393464 TLD458852:TLD459000 TLD524388:TLD524536 TLD589924:TLD590072 TLD655460:TLD655608 TLD720996:TLD721144 TLD786532:TLD786680 TLD852068:TLD852216 TLD917604:TLD917752 TLD983140:TLD983288 TLO65701:TLO65784 TLO131237:TLO131320 TLO196773:TLO196856 TLO262309:TLO262392 TLO327845:TLO327928 TLO393381:TLO393464 TLO458917:TLO459000 TLO524453:TLO524536 TLO589989:TLO590072 TLO655525:TLO655608 TLO721061:TLO721144 TLO786597:TLO786680 TLO852133:TLO852216 TLO917669:TLO917752 TLO983205:TLO983288 TUU65636:TUU65872 TUU131172:TUU131408 TUU196708:TUU196944 TUU262244:TUU262480 TUU327780:TUU328016 TUU393316:TUU393552 TUU458852:TUU459088 TUU524388:TUU524624 TUU589924:TUU590160 TUU655460:TUU655696 TUU720996:TUU721232 TUU786532:TUU786768 TUU852068:TUU852304 TUU917604:TUU917840 TUU983140:TUU983376 TUV303:TUV336 TUV65839:TUV65872 TUV131375:TUV131408 TUV196911:TUV196944 TUV262447:TUV262480 TUV327983:TUV328016 TUV393519:TUV393552 TUV459055:TUV459088 TUV524591:TUV524624 TUV590127:TUV590160 TUV655663:TUV655696 TUV721199:TUV721232 TUV786735:TUV786768 TUV852271:TUV852304 TUV917807:TUV917840 TUV983343:TUV983376 TUW65685:TUW65784 TUW65786:TUW65962 TUW131221:TUW131320 TUW131322:TUW131498 TUW196757:TUW196856 TUW196858:TUW197034 TUW262293:TUW262392 TUW262394:TUW262570 TUW327829:TUW327928 TUW327930:TUW328106 TUW393365:TUW393464 TUW393466:TUW393642 TUW458901:TUW459000 TUW459002:TUW459178 TUW524437:TUW524536 TUW524538:TUW524714 TUW589973:TUW590072 TUW590074:TUW590250 TUW655509:TUW655608 TUW655610:TUW655786 TUW721045:TUW721144 TUW721146:TUW721322 TUW786581:TUW786680 TUW786682:TUW786858 TUW852117:TUW852216 TUW852218:TUW852394 TUW917653:TUW917752 TUW917754:TUW917930 TUW983189:TUW983288 TUW983290:TUW983466 TUX65685:TUX65978 TUX131221:TUX131514 TUX196757:TUX197050 TUX262293:TUX262586 TUX327829:TUX328122 TUX393365:TUX393658 TUX458901:TUX459194 TUX524437:TUX524730 TUX589973:TUX590266 TUX655509:TUX655802 TUX721045:TUX721338 TUX786581:TUX786874 TUX852117:TUX852410 TUX917653:TUX917946 TUX983189:TUX983482 TUZ65636:TUZ65784 TUZ131172:TUZ131320 TUZ196708:TUZ196856 TUZ262244:TUZ262392 TUZ327780:TUZ327928 TUZ393316:TUZ393464 TUZ458852:TUZ459000 TUZ524388:TUZ524536 TUZ589924:TUZ590072 TUZ655460:TUZ655608 TUZ720996:TUZ721144 TUZ786532:TUZ786680 TUZ852068:TUZ852216 TUZ917604:TUZ917752 TUZ983140:TUZ983288 TVK65701:TVK65784 TVK131237:TVK131320 TVK196773:TVK196856 TVK262309:TVK262392 TVK327845:TVK327928 TVK393381:TVK393464 TVK458917:TVK459000 TVK524453:TVK524536 TVK589989:TVK590072 TVK655525:TVK655608 TVK721061:TVK721144 TVK786597:TVK786680 TVK852133:TVK852216 TVK917669:TVK917752 TVK983205:TVK983288 UEQ65636:UEQ65872 UEQ131172:UEQ131408 UEQ196708:UEQ196944 UEQ262244:UEQ262480 UEQ327780:UEQ328016 UEQ393316:UEQ393552 UEQ458852:UEQ459088 UEQ524388:UEQ524624 UEQ589924:UEQ590160 UEQ655460:UEQ655696 UEQ720996:UEQ721232 UEQ786532:UEQ786768 UEQ852068:UEQ852304 UEQ917604:UEQ917840 UEQ983140:UEQ983376 UER303:UER336 UER65839:UER65872 UER131375:UER131408 UER196911:UER196944 UER262447:UER262480 UER327983:UER328016 UER393519:UER393552 UER459055:UER459088 UER524591:UER524624 UER590127:UER590160 UER655663:UER655696 UER721199:UER721232 UER786735:UER786768 UER852271:UER852304 UER917807:UER917840 UER983343:UER983376 UES65685:UES65784 UES65786:UES65962 UES131221:UES131320 UES131322:UES131498 UES196757:UES196856 UES196858:UES197034 UES262293:UES262392 UES262394:UES262570 UES327829:UES327928 UES327930:UES328106 UES393365:UES393464 UES393466:UES393642 UES458901:UES459000 UES459002:UES459178 UES524437:UES524536 UES524538:UES524714 UES589973:UES590072 UES590074:UES590250 UES655509:UES655608 UES655610:UES655786 UES721045:UES721144 UES721146:UES721322 UES786581:UES786680 UES786682:UES786858 UES852117:UES852216 UES852218:UES852394 UES917653:UES917752 UES917754:UES917930 UES983189:UES983288 UES983290:UES983466 UET65685:UET65978 UET131221:UET131514 UET196757:UET197050 UET262293:UET262586 UET327829:UET328122 UET393365:UET393658 UET458901:UET459194 UET524437:UET524730 UET589973:UET590266 UET655509:UET655802 UET721045:UET721338 UET786581:UET786874 UET852117:UET852410 UET917653:UET917946 UET983189:UET983482 UEV65636:UEV65784 UEV131172:UEV131320 UEV196708:UEV196856 UEV262244:UEV262392 UEV327780:UEV327928 UEV393316:UEV393464 UEV458852:UEV459000 UEV524388:UEV524536 UEV589924:UEV590072 UEV655460:UEV655608 UEV720996:UEV721144 UEV786532:UEV786680 UEV852068:UEV852216 UEV917604:UEV917752 UEV983140:UEV983288 UFG65701:UFG65784 UFG131237:UFG131320 UFG196773:UFG196856 UFG262309:UFG262392 UFG327845:UFG327928 UFG393381:UFG393464 UFG458917:UFG459000 UFG524453:UFG524536 UFG589989:UFG590072 UFG655525:UFG655608 UFG721061:UFG721144 UFG786597:UFG786680 UFG852133:UFG852216 UFG917669:UFG917752 UFG983205:UFG983288 UOM65636:UOM65872 UOM131172:UOM131408 UOM196708:UOM196944 UOM262244:UOM262480 UOM327780:UOM328016 UOM393316:UOM393552 UOM458852:UOM459088 UOM524388:UOM524624 UOM589924:UOM590160 UOM655460:UOM655696 UOM720996:UOM721232 UOM786532:UOM786768 UOM852068:UOM852304 UOM917604:UOM917840 UOM983140:UOM983376 UON303:UON336 UON65839:UON65872 UON131375:UON131408 UON196911:UON196944 UON262447:UON262480 UON327983:UON328016 UON393519:UON393552 UON459055:UON459088 UON524591:UON524624 UON590127:UON590160 UON655663:UON655696 UON721199:UON721232 UON786735:UON786768 UON852271:UON852304 UON917807:UON917840 UON983343:UON983376 UOO65685:UOO65784 UOO65786:UOO65962 UOO131221:UOO131320 UOO131322:UOO131498 UOO196757:UOO196856 UOO196858:UOO197034 UOO262293:UOO262392 UOO262394:UOO262570 UOO327829:UOO327928 UOO327930:UOO328106 UOO393365:UOO393464 UOO393466:UOO393642 UOO458901:UOO459000 UOO459002:UOO459178 UOO524437:UOO524536 UOO524538:UOO524714 UOO589973:UOO590072 UOO590074:UOO590250 UOO655509:UOO655608 UOO655610:UOO655786 UOO721045:UOO721144 UOO721146:UOO721322 UOO786581:UOO786680 UOO786682:UOO786858 UOO852117:UOO852216 UOO852218:UOO852394 UOO917653:UOO917752 UOO917754:UOO917930 UOO983189:UOO983288 UOO983290:UOO983466 UOP65685:UOP65978 UOP131221:UOP131514 UOP196757:UOP197050 UOP262293:UOP262586 UOP327829:UOP328122 UOP393365:UOP393658 UOP458901:UOP459194 UOP524437:UOP524730 UOP589973:UOP590266 UOP655509:UOP655802 UOP721045:UOP721338 UOP786581:UOP786874 UOP852117:UOP852410 UOP917653:UOP917946 UOP983189:UOP983482 UOR65636:UOR65784 UOR131172:UOR131320 UOR196708:UOR196856 UOR262244:UOR262392 UOR327780:UOR327928 UOR393316:UOR393464 UOR458852:UOR459000 UOR524388:UOR524536 UOR589924:UOR590072 UOR655460:UOR655608 UOR720996:UOR721144 UOR786532:UOR786680 UOR852068:UOR852216 UOR917604:UOR917752 UOR983140:UOR983288 UPC65701:UPC65784 UPC131237:UPC131320 UPC196773:UPC196856 UPC262309:UPC262392 UPC327845:UPC327928 UPC393381:UPC393464 UPC458917:UPC459000 UPC524453:UPC524536 UPC589989:UPC590072 UPC655525:UPC655608 UPC721061:UPC721144 UPC786597:UPC786680 UPC852133:UPC852216 UPC917669:UPC917752 UPC983205:UPC983288 UYI65636:UYI65872 UYI131172:UYI131408 UYI196708:UYI196944 UYI262244:UYI262480 UYI327780:UYI328016 UYI393316:UYI393552 UYI458852:UYI459088 UYI524388:UYI524624 UYI589924:UYI590160 UYI655460:UYI655696 UYI720996:UYI721232 UYI786532:UYI786768 UYI852068:UYI852304 UYI917604:UYI917840 UYI983140:UYI983376 UYJ303:UYJ336 UYJ65839:UYJ65872 UYJ131375:UYJ131408 UYJ196911:UYJ196944 UYJ262447:UYJ262480 UYJ327983:UYJ328016 UYJ393519:UYJ393552 UYJ459055:UYJ459088 UYJ524591:UYJ524624 UYJ590127:UYJ590160 UYJ655663:UYJ655696 UYJ721199:UYJ721232 UYJ786735:UYJ786768 UYJ852271:UYJ852304 UYJ917807:UYJ917840 UYJ983343:UYJ983376 UYK65685:UYK65784 UYK65786:UYK65962 UYK131221:UYK131320 UYK131322:UYK131498 UYK196757:UYK196856 UYK196858:UYK197034 UYK262293:UYK262392 UYK262394:UYK262570 UYK327829:UYK327928 UYK327930:UYK328106 UYK393365:UYK393464 UYK393466:UYK393642 UYK458901:UYK459000 UYK459002:UYK459178 UYK524437:UYK524536 UYK524538:UYK524714 UYK589973:UYK590072 UYK590074:UYK590250 UYK655509:UYK655608 UYK655610:UYK655786 UYK721045:UYK721144 UYK721146:UYK721322 UYK786581:UYK786680 UYK786682:UYK786858 UYK852117:UYK852216 UYK852218:UYK852394 UYK917653:UYK917752 UYK917754:UYK917930 UYK983189:UYK983288 UYK983290:UYK983466 UYL65685:UYL65978 UYL131221:UYL131514 UYL196757:UYL197050 UYL262293:UYL262586 UYL327829:UYL328122 UYL393365:UYL393658 UYL458901:UYL459194 UYL524437:UYL524730 UYL589973:UYL590266 UYL655509:UYL655802 UYL721045:UYL721338 UYL786581:UYL786874 UYL852117:UYL852410 UYL917653:UYL917946 UYL983189:UYL983482 UYN65636:UYN65784 UYN131172:UYN131320 UYN196708:UYN196856 UYN262244:UYN262392 UYN327780:UYN327928 UYN393316:UYN393464 UYN458852:UYN459000 UYN524388:UYN524536 UYN589924:UYN590072 UYN655460:UYN655608 UYN720996:UYN721144 UYN786532:UYN786680 UYN852068:UYN852216 UYN917604:UYN917752 UYN983140:UYN983288 UYY65701:UYY65784 UYY131237:UYY131320 UYY196773:UYY196856 UYY262309:UYY262392 UYY327845:UYY327928 UYY393381:UYY393464 UYY458917:UYY459000 UYY524453:UYY524536 UYY589989:UYY590072 UYY655525:UYY655608 UYY721061:UYY721144 UYY786597:UYY786680 UYY852133:UYY852216 UYY917669:UYY917752 UYY983205:UYY983288 VIE65636:VIE65872 VIE131172:VIE131408 VIE196708:VIE196944 VIE262244:VIE262480 VIE327780:VIE328016 VIE393316:VIE393552 VIE458852:VIE459088 VIE524388:VIE524624 VIE589924:VIE590160 VIE655460:VIE655696 VIE720996:VIE721232 VIE786532:VIE786768 VIE852068:VIE852304 VIE917604:VIE917840 VIE983140:VIE983376 VIF303:VIF336 VIF65839:VIF65872 VIF131375:VIF131408 VIF196911:VIF196944 VIF262447:VIF262480 VIF327983:VIF328016 VIF393519:VIF393552 VIF459055:VIF459088 VIF524591:VIF524624 VIF590127:VIF590160 VIF655663:VIF655696 VIF721199:VIF721232 VIF786735:VIF786768 VIF852271:VIF852304 VIF917807:VIF917840 VIF983343:VIF983376 VIG65685:VIG65784 VIG65786:VIG65962 VIG131221:VIG131320 VIG131322:VIG131498 VIG196757:VIG196856 VIG196858:VIG197034 VIG262293:VIG262392 VIG262394:VIG262570 VIG327829:VIG327928 VIG327930:VIG328106 VIG393365:VIG393464 VIG393466:VIG393642 VIG458901:VIG459000 VIG459002:VIG459178 VIG524437:VIG524536 VIG524538:VIG524714 VIG589973:VIG590072 VIG590074:VIG590250 VIG655509:VIG655608 VIG655610:VIG655786 VIG721045:VIG721144 VIG721146:VIG721322 VIG786581:VIG786680 VIG786682:VIG786858 VIG852117:VIG852216 VIG852218:VIG852394 VIG917653:VIG917752 VIG917754:VIG917930 VIG983189:VIG983288 VIG983290:VIG983466 VIH65685:VIH65978 VIH131221:VIH131514 VIH196757:VIH197050 VIH262293:VIH262586 VIH327829:VIH328122 VIH393365:VIH393658 VIH458901:VIH459194 VIH524437:VIH524730 VIH589973:VIH590266 VIH655509:VIH655802 VIH721045:VIH721338 VIH786581:VIH786874 VIH852117:VIH852410 VIH917653:VIH917946 VIH983189:VIH983482 VIJ65636:VIJ65784 VIJ131172:VIJ131320 VIJ196708:VIJ196856 VIJ262244:VIJ262392 VIJ327780:VIJ327928 VIJ393316:VIJ393464 VIJ458852:VIJ459000 VIJ524388:VIJ524536 VIJ589924:VIJ590072 VIJ655460:VIJ655608 VIJ720996:VIJ721144 VIJ786532:VIJ786680 VIJ852068:VIJ852216 VIJ917604:VIJ917752 VIJ983140:VIJ983288 VIU65701:VIU65784 VIU131237:VIU131320 VIU196773:VIU196856 VIU262309:VIU262392 VIU327845:VIU327928 VIU393381:VIU393464 VIU458917:VIU459000 VIU524453:VIU524536 VIU589989:VIU590072 VIU655525:VIU655608 VIU721061:VIU721144 VIU786597:VIU786680 VIU852133:VIU852216 VIU917669:VIU917752 VIU983205:VIU983288 VSA65636:VSA65872 VSA131172:VSA131408 VSA196708:VSA196944 VSA262244:VSA262480 VSA327780:VSA328016 VSA393316:VSA393552 VSA458852:VSA459088 VSA524388:VSA524624 VSA589924:VSA590160 VSA655460:VSA655696 VSA720996:VSA721232 VSA786532:VSA786768 VSA852068:VSA852304 VSA917604:VSA917840 VSA983140:VSA983376 VSB303:VSB336 VSB65839:VSB65872 VSB131375:VSB131408 VSB196911:VSB196944 VSB262447:VSB262480 VSB327983:VSB328016 VSB393519:VSB393552 VSB459055:VSB459088 VSB524591:VSB524624 VSB590127:VSB590160 VSB655663:VSB655696 VSB721199:VSB721232 VSB786735:VSB786768 VSB852271:VSB852304 VSB917807:VSB917840 VSB983343:VSB983376 VSC65685:VSC65784 VSC65786:VSC65962 VSC131221:VSC131320 VSC131322:VSC131498 VSC196757:VSC196856 VSC196858:VSC197034 VSC262293:VSC262392 VSC262394:VSC262570 VSC327829:VSC327928 VSC327930:VSC328106 VSC393365:VSC393464 VSC393466:VSC393642 VSC458901:VSC459000 VSC459002:VSC459178 VSC524437:VSC524536 VSC524538:VSC524714 VSC589973:VSC590072 VSC590074:VSC590250 VSC655509:VSC655608 VSC655610:VSC655786 VSC721045:VSC721144 VSC721146:VSC721322 VSC786581:VSC786680 VSC786682:VSC786858 VSC852117:VSC852216 VSC852218:VSC852394 VSC917653:VSC917752 VSC917754:VSC917930 VSC983189:VSC983288 VSC983290:VSC983466 VSD65685:VSD65978 VSD131221:VSD131514 VSD196757:VSD197050 VSD262293:VSD262586 VSD327829:VSD328122 VSD393365:VSD393658 VSD458901:VSD459194 VSD524437:VSD524730 VSD589973:VSD590266 VSD655509:VSD655802 VSD721045:VSD721338 VSD786581:VSD786874 VSD852117:VSD852410 VSD917653:VSD917946 VSD983189:VSD983482 VSF65636:VSF65784 VSF131172:VSF131320 VSF196708:VSF196856 VSF262244:VSF262392 VSF327780:VSF327928 VSF393316:VSF393464 VSF458852:VSF459000 VSF524388:VSF524536 VSF589924:VSF590072 VSF655460:VSF655608 VSF720996:VSF721144 VSF786532:VSF786680 VSF852068:VSF852216 VSF917604:VSF917752 VSF983140:VSF983288 VSQ65701:VSQ65784 VSQ131237:VSQ131320 VSQ196773:VSQ196856 VSQ262309:VSQ262392 VSQ327845:VSQ327928 VSQ393381:VSQ393464 VSQ458917:VSQ459000 VSQ524453:VSQ524536 VSQ589989:VSQ590072 VSQ655525:VSQ655608 VSQ721061:VSQ721144 VSQ786597:VSQ786680 VSQ852133:VSQ852216 VSQ917669:VSQ917752 VSQ983205:VSQ983288 WBW65636:WBW65872 WBW131172:WBW131408 WBW196708:WBW196944 WBW262244:WBW262480 WBW327780:WBW328016 WBW393316:WBW393552 WBW458852:WBW459088 WBW524388:WBW524624 WBW589924:WBW590160 WBW655460:WBW655696 WBW720996:WBW721232 WBW786532:WBW786768 WBW852068:WBW852304 WBW917604:WBW917840 WBW983140:WBW983376 WBX303:WBX336 WBX65839:WBX65872 WBX131375:WBX131408 WBX196911:WBX196944 WBX262447:WBX262480 WBX327983:WBX328016 WBX393519:WBX393552 WBX459055:WBX459088 WBX524591:WBX524624 WBX590127:WBX590160 WBX655663:WBX655696 WBX721199:WBX721232 WBX786735:WBX786768 WBX852271:WBX852304 WBX917807:WBX917840 WBX983343:WBX983376 WBY65685:WBY65784 WBY65786:WBY65962 WBY131221:WBY131320 WBY131322:WBY131498 WBY196757:WBY196856 WBY196858:WBY197034 WBY262293:WBY262392 WBY262394:WBY262570 WBY327829:WBY327928 WBY327930:WBY328106 WBY393365:WBY393464 WBY393466:WBY393642 WBY458901:WBY459000 WBY459002:WBY459178 WBY524437:WBY524536 WBY524538:WBY524714 WBY589973:WBY590072 WBY590074:WBY590250 WBY655509:WBY655608 WBY655610:WBY655786 WBY721045:WBY721144 WBY721146:WBY721322 WBY786581:WBY786680 WBY786682:WBY786858 WBY852117:WBY852216 WBY852218:WBY852394 WBY917653:WBY917752 WBY917754:WBY917930 WBY983189:WBY983288 WBY983290:WBY983466 WBZ65685:WBZ65978 WBZ131221:WBZ131514 WBZ196757:WBZ197050 WBZ262293:WBZ262586 WBZ327829:WBZ328122 WBZ393365:WBZ393658 WBZ458901:WBZ459194 WBZ524437:WBZ524730 WBZ589973:WBZ590266 WBZ655509:WBZ655802 WBZ721045:WBZ721338 WBZ786581:WBZ786874 WBZ852117:WBZ852410 WBZ917653:WBZ917946 WBZ983189:WBZ983482 WCB65636:WCB65784 WCB131172:WCB131320 WCB196708:WCB196856 WCB262244:WCB262392 WCB327780:WCB327928 WCB393316:WCB393464 WCB458852:WCB459000 WCB524388:WCB524536 WCB589924:WCB590072 WCB655460:WCB655608 WCB720996:WCB721144 WCB786532:WCB786680 WCB852068:WCB852216 WCB917604:WCB917752 WCB983140:WCB983288 WCM65701:WCM65784 WCM131237:WCM131320 WCM196773:WCM196856 WCM262309:WCM262392 WCM327845:WCM327928 WCM393381:WCM393464 WCM458917:WCM459000 WCM524453:WCM524536 WCM589989:WCM590072 WCM655525:WCM655608 WCM721061:WCM721144 WCM786597:WCM786680 WCM852133:WCM852216 WCM917669:WCM917752 WCM983205:WCM983288 WLS65636:WLS65872 WLS131172:WLS131408 WLS196708:WLS196944 WLS262244:WLS262480 WLS327780:WLS328016 WLS393316:WLS393552 WLS458852:WLS459088 WLS524388:WLS524624 WLS589924:WLS590160 WLS655460:WLS655696 WLS720996:WLS721232 WLS786532:WLS786768 WLS852068:WLS852304 WLS917604:WLS917840 WLS983140:WLS983376 WLT303:WLT336 WLT65839:WLT65872 WLT131375:WLT131408 WLT196911:WLT196944 WLT262447:WLT262480 WLT327983:WLT328016 WLT393519:WLT393552 WLT459055:WLT459088 WLT524591:WLT524624 WLT590127:WLT590160 WLT655663:WLT655696 WLT721199:WLT721232 WLT786735:WLT786768 WLT852271:WLT852304 WLT917807:WLT917840 WLT983343:WLT983376 WLU65685:WLU65784 WLU65786:WLU65962 WLU131221:WLU131320 WLU131322:WLU131498 WLU196757:WLU196856 WLU196858:WLU197034 WLU262293:WLU262392 WLU262394:WLU262570 WLU327829:WLU327928 WLU327930:WLU328106 WLU393365:WLU393464 WLU393466:WLU393642 WLU458901:WLU459000 WLU459002:WLU459178 WLU524437:WLU524536 WLU524538:WLU524714 WLU589973:WLU590072 WLU590074:WLU590250 WLU655509:WLU655608 WLU655610:WLU655786 WLU721045:WLU721144 WLU721146:WLU721322 WLU786581:WLU786680 WLU786682:WLU786858 WLU852117:WLU852216 WLU852218:WLU852394 WLU917653:WLU917752 WLU917754:WLU917930 WLU983189:WLU983288 WLU983290:WLU983466 WLV65685:WLV65978 WLV131221:WLV131514 WLV196757:WLV197050 WLV262293:WLV262586 WLV327829:WLV328122 WLV393365:WLV393658 WLV458901:WLV459194 WLV524437:WLV524730 WLV589973:WLV590266 WLV655509:WLV655802 WLV721045:WLV721338 WLV786581:WLV786874 WLV852117:WLV852410 WLV917653:WLV917946 WLV983189:WLV983482 WLX65636:WLX65784 WLX131172:WLX131320 WLX196708:WLX196856 WLX262244:WLX262392 WLX327780:WLX327928 WLX393316:WLX393464 WLX458852:WLX459000 WLX524388:WLX524536 WLX589924:WLX590072 WLX655460:WLX655608 WLX720996:WLX721144 WLX786532:WLX786680 WLX852068:WLX852216 WLX917604:WLX917752 WLX983140:WLX983288 WMI65701:WMI65784 WMI131237:WMI131320 WMI196773:WMI196856 WMI262309:WMI262392 WMI327845:WMI327928 WMI393381:WMI393464 WMI458917:WMI459000 WMI524453:WMI524536 WMI589989:WMI590072 WMI655525:WMI655608 WMI721061:WMI721144 WMI786597:WMI786680 WMI852133:WMI852216 WMI917669:WMI917752 WMI983205:WMI983288 WVO65636:WVO65872 WVO131172:WVO131408 WVO196708:WVO196944 WVO262244:WVO262480 WVO327780:WVO328016 WVO393316:WVO393552 WVO458852:WVO459088 WVO524388:WVO524624 WVO589924:WVO590160 WVO655460:WVO655696 WVO720996:WVO721232 WVO786532:WVO786768 WVO852068:WVO852304 WVO917604:WVO917840 WVO983140:WVO983376 WVP303:WVP336 WVP65839:WVP65872 WVP131375:WVP131408 WVP196911:WVP196944 WVP262447:WVP262480 WVP327983:WVP328016 WVP393519:WVP393552 WVP459055:WVP459088 WVP524591:WVP524624 WVP590127:WVP590160 WVP655663:WVP655696 WVP721199:WVP721232 WVP786735:WVP786768 WVP852271:WVP852304 WVP917807:WVP917840 WVP983343:WVP983376 WVQ65685:WVQ65784 WVQ65786:WVQ65962 WVQ131221:WVQ131320 WVQ131322:WVQ131498 WVQ196757:WVQ196856 WVQ196858:WVQ197034 WVQ262293:WVQ262392 WVQ262394:WVQ262570 WVQ327829:WVQ327928 WVQ327930:WVQ328106 WVQ393365:WVQ393464 WVQ393466:WVQ393642 WVQ458901:WVQ459000 WVQ459002:WVQ459178 WVQ524437:WVQ524536 WVQ524538:WVQ524714 WVQ589973:WVQ590072 WVQ590074:WVQ590250 WVQ655509:WVQ655608 WVQ655610:WVQ655786 WVQ721045:WVQ721144 WVQ721146:WVQ721322 WVQ786581:WVQ786680 WVQ786682:WVQ786858 WVQ852117:WVQ852216 WVQ852218:WVQ852394 WVQ917653:WVQ917752 WVQ917754:WVQ917930 WVQ983189:WVQ983288 WVQ983290:WVQ983466 WVR65685:WVR65978 WVR131221:WVR131514 WVR196757:WVR197050 WVR262293:WVR262586 WVR327829:WVR328122 WVR393365:WVR393658 WVR458901:WVR459194 WVR524437:WVR524730 WVR589973:WVR590266 WVR655509:WVR655802 WVR721045:WVR721338 WVR786581:WVR786874 WVR852117:WVR852410 WVR917653:WVR917946 WVR983189:WVR983482 WVT65636:WVT65784 WVT131172:WVT131320 WVT196708:WVT196856 WVT262244:WVT262392 WVT327780:WVT327928 WVT393316:WVT393464 WVT458852:WVT459000 WVT524388:WVT524536 WVT589924:WVT590072 WVT655460:WVT655608 WVT720996:WVT721144 WVT786532:WVT786680 WVT852068:WVT852216 WVT917604:WVT917752 WVT983140:WVT983288 WWE65701:WWE65784 WWE131237:WWE131320 WWE196773:WWE196856 WWE262309:WWE262392 WWE327845:WWE327928 WWE393381:WWE393464 WWE458917:WWE459000 WWE524453:WWE524536 WWE589989:WWE590072 WWE655525:WWE655608 WWE721061:WWE721144 WWE786597:WWE786680 WWE852133:WWE852216 WWE917669:WWE917752 WWE983205:WWE983288 P65636:R65784 TL65636:TN65784 ADD65636:ADF65784 AWZ65636:AXB65784 BGR65636:BGT65784 CAN65636:CAP65784 CKF65636:CKH65784 DEB65636:DED65784 DNT65636:DNV65784 EHP65636:EHR65784 ERH65636:ERJ65784 FLD65636:FLF65784 FUV65636:FUX65784 GOR65636:GOT65784 GYJ65636:GYL65784 HSF65636:HSH65784 IBX65636:IBZ65784 IVT65636:IVV65784 JFL65636:JFN65784 JZH65636:JZJ65784 KIZ65636:KJB65784 LCV65636:LCX65784 LMN65636:LMP65784 MGJ65636:MGL65784 MQB65636:MQD65784 NJX65636:NJZ65784 NTP65636:NTR65784 ONL65636:ONN65784 OXD65636:OXF65784 PQZ65636:PRB65784 QAR65636:QAT65784 QUN65636:QUP65784 REF65636:REH65784 RYB65636:RYD65784 SHT65636:SHV65784 TBP65636:TBR65784 TLH65636:TLJ65784 UFD65636:UFF65784 UOV65636:UOX65784 VIR65636:VIT65784 VSJ65636:VSL65784 WMF65636:WMH65784 WVX65636:WVZ65784 T65636:V65784 JL65636:JN65784 ADH65636:ADJ65784 AMZ65636:ANB65784 BGV65636:BGX65784 BQN65636:BQP65784 CKJ65636:CKL65784 CUB65636:CUD65784 DNX65636:DNZ65784 DXP65636:DXR65784 ERL65636:ERN65784 FBD65636:FBF65784 FUZ65636:FVB65784 GER65636:GET65784 GYN65636:GYP65784 HIF65636:HIH65784 ICB65636:ICD65784 ILT65636:ILV65784 JFP65636:JFR65784 JPH65636:JPJ65784 KJD65636:KJF65784 KSV65636:KSX65784 LMR65636:LMT65784 LWJ65636:LWL65784 MQF65636:MQH65784 MZX65636:MZZ65784 NTT65636:NTV65784 ODL65636:ODN65784 OXH65636:OXJ65784 PGZ65636:PHB65784 QAV65636:QAX65784 QKN65636:QKP65784 REJ65636:REL65784 ROB65636:ROD65784 SHX65636:SHZ65784 SRP65636:SRR65784 TLL65636:TLN65784 TVD65636:TVF65784 UOZ65636:UPB65784 UYR65636:UYT65784 VSN65636:VSP65784 WCF65636:WCH65784 WWB65636:WWD65784 JP65636:JR65784 TH65636:TJ65784 AND65636:ANF65784 AWV65636:AWX65784 BQR65636:BQT65784 CAJ65636:CAL65784 CUF65636:CUH65784 DDX65636:DDZ65784 DXT65636:DXV65784 EHL65636:EHN65784 FBH65636:FBJ65784 FKZ65636:FLB65784 GEV65636:GEX65784 GON65636:GOP65784 HIJ65636:HIL65784 HSB65636:HSD65784 ILX65636:ILZ65784 IVP65636:IVR65784 JPL65636:JPN65784 JZD65636:JZF65784 KSZ65636:KTB65784 LCR65636:LCT65784 LWN65636:LWP65784 MGF65636:MGH65784 NAB65636:NAD65784 NJT65636:NJV65784 ODP65636:ODR65784 ONH65636:ONJ65784 PHD65636:PHF65784 PQV65636:PQX65784 QKR65636:QKT65784 QUJ65636:QUL65784 ROF65636:ROH65784 RXX65636:RXZ65784 SRT65636:SRV65784 TBL65636:TBN65784 TVH65636:TVJ65784 UEZ65636:UFB65784 UYV65636:UYX65784 VIN65636:VIP65784 WCJ65636:WCL65784 WMB65636:WMD65784 P131172:R131320 TL131172:TN131320 ADD131172:ADF131320 AWZ131172:AXB131320 BGR131172:BGT131320 CAN131172:CAP131320 CKF131172:CKH131320 DEB131172:DED131320 DNT131172:DNV131320 EHP131172:EHR131320 ERH131172:ERJ131320 FLD131172:FLF131320 FUV131172:FUX131320 GOR131172:GOT131320 GYJ131172:GYL131320 HSF131172:HSH131320 IBX131172:IBZ131320 IVT131172:IVV131320 JFL131172:JFN131320 JZH131172:JZJ131320 KIZ131172:KJB131320 LCV131172:LCX131320 LMN131172:LMP131320 MGJ131172:MGL131320 MQB131172:MQD131320 NJX131172:NJZ131320 NTP131172:NTR131320 ONL131172:ONN131320 OXD131172:OXF131320 PQZ131172:PRB131320 QAR131172:QAT131320 QUN131172:QUP131320 REF131172:REH131320 RYB131172:RYD131320 SHT131172:SHV131320 TBP131172:TBR131320 TLH131172:TLJ131320 UFD131172:UFF131320 UOV131172:UOX131320 VIR131172:VIT131320 VSJ131172:VSL131320 WMF131172:WMH131320 WVX131172:WVZ131320 T131172:V131320 JL131172:JN131320 ADH131172:ADJ131320 AMZ131172:ANB131320 BGV131172:BGX131320 BQN131172:BQP131320 CKJ131172:CKL131320 CUB131172:CUD131320 DNX131172:DNZ131320 DXP131172:DXR131320 ERL131172:ERN131320 FBD131172:FBF131320 FUZ131172:FVB131320 GER131172:GET131320 GYN131172:GYP131320 HIF131172:HIH131320 ICB131172:ICD131320 ILT131172:ILV131320 JFP131172:JFR131320 JPH131172:JPJ131320 KJD131172:KJF131320 KSV131172:KSX131320 LMR131172:LMT131320 LWJ131172:LWL131320 MQF131172:MQH131320 MZX131172:MZZ131320 NTT131172:NTV131320 ODL131172:ODN131320 OXH131172:OXJ131320 PGZ131172:PHB131320 QAV131172:QAX131320 QKN131172:QKP131320 REJ131172:REL131320 ROB131172:ROD131320 SHX131172:SHZ131320 SRP131172:SRR131320 TLL131172:TLN131320 TVD131172:TVF131320 UOZ131172:UPB131320 UYR131172:UYT131320 VSN131172:VSP131320 WCF131172:WCH131320 WWB131172:WWD131320 JP131172:JR131320 TH131172:TJ131320 AND131172:ANF131320 AWV131172:AWX131320 BQR131172:BQT131320 CAJ131172:CAL131320 CUF131172:CUH131320 DDX131172:DDZ131320 DXT131172:DXV131320 EHL131172:EHN131320 FBH131172:FBJ131320 FKZ131172:FLB131320 GEV131172:GEX131320 GON131172:GOP131320 HIJ131172:HIL131320 HSB131172:HSD131320 ILX131172:ILZ131320 IVP131172:IVR131320 JPL131172:JPN131320 JZD131172:JZF131320 KSZ131172:KTB131320 LCR131172:LCT131320 LWN131172:LWP131320 MGF131172:MGH131320 NAB131172:NAD131320 NJT131172:NJV131320 ODP131172:ODR131320 ONH131172:ONJ131320 PHD131172:PHF131320 PQV131172:PQX131320 QKR131172:QKT131320 QUJ131172:QUL131320 ROF131172:ROH131320 RXX131172:RXZ131320 SRT131172:SRV131320 TBL131172:TBN131320 TVH131172:TVJ131320 UEZ131172:UFB131320 UYV131172:UYX131320 VIN131172:VIP131320 WCJ131172:WCL131320 WMB131172:WMD131320 P196708:R196856 TL196708:TN196856 ADD196708:ADF196856 AWZ196708:AXB196856 BGR196708:BGT196856 CAN196708:CAP196856 CKF196708:CKH196856 DEB196708:DED196856 DNT196708:DNV196856 EHP196708:EHR196856 ERH196708:ERJ196856 FLD196708:FLF196856 FUV196708:FUX196856 GOR196708:GOT196856 GYJ196708:GYL196856 HSF196708:HSH196856 IBX196708:IBZ196856 IVT196708:IVV196856 JFL196708:JFN196856 JZH196708:JZJ196856 KIZ196708:KJB196856 LCV196708:LCX196856 LMN196708:LMP196856 MGJ196708:MGL196856 MQB196708:MQD196856 NJX196708:NJZ196856 NTP196708:NTR196856 ONL196708:ONN196856 OXD196708:OXF196856 PQZ196708:PRB196856 QAR196708:QAT196856 QUN196708:QUP196856 REF196708:REH196856 RYB196708:RYD196856 SHT196708:SHV196856 TBP196708:TBR196856 TLH196708:TLJ196856 UFD196708:UFF196856 UOV196708:UOX196856 VIR196708:VIT196856 VSJ196708:VSL196856 WMF196708:WMH196856 WVX196708:WVZ196856 T196708:V196856 JL196708:JN196856 ADH196708:ADJ196856 AMZ196708:ANB196856 BGV196708:BGX196856 BQN196708:BQP196856 CKJ196708:CKL196856 CUB196708:CUD196856 DNX196708:DNZ196856 DXP196708:DXR196856 ERL196708:ERN196856 FBD196708:FBF196856 FUZ196708:FVB196856 GER196708:GET196856 GYN196708:GYP196856 HIF196708:HIH196856 ICB196708:ICD196856 ILT196708:ILV196856 JFP196708:JFR196856 JPH196708:JPJ196856 KJD196708:KJF196856 KSV196708:KSX196856 LMR196708:LMT196856 LWJ196708:LWL196856 MQF196708:MQH196856 MZX196708:MZZ196856 NTT196708:NTV196856 ODL196708:ODN196856 OXH196708:OXJ196856 PGZ196708:PHB196856 QAV196708:QAX196856 QKN196708:QKP196856 REJ196708:REL196856 ROB196708:ROD196856 SHX196708:SHZ196856 SRP196708:SRR196856 TLL196708:TLN196856 TVD196708:TVF196856 UOZ196708:UPB196856 UYR196708:UYT196856 VSN196708:VSP196856 WCF196708:WCH196856 WWB196708:WWD196856 JP196708:JR196856 TH196708:TJ196856 AND196708:ANF196856 AWV196708:AWX196856 BQR196708:BQT196856 CAJ196708:CAL196856 CUF196708:CUH196856 DDX196708:DDZ196856 DXT196708:DXV196856 EHL196708:EHN196856 FBH196708:FBJ196856 FKZ196708:FLB196856 GEV196708:GEX196856 GON196708:GOP196856 HIJ196708:HIL196856 HSB196708:HSD196856 ILX196708:ILZ196856 IVP196708:IVR196856 JPL196708:JPN196856 JZD196708:JZF196856 KSZ196708:KTB196856 LCR196708:LCT196856 LWN196708:LWP196856 MGF196708:MGH196856 NAB196708:NAD196856 NJT196708:NJV196856 ODP196708:ODR196856 ONH196708:ONJ196856 PHD196708:PHF196856 PQV196708:PQX196856 QKR196708:QKT196856 QUJ196708:QUL196856 ROF196708:ROH196856 RXX196708:RXZ196856 SRT196708:SRV196856 TBL196708:TBN196856 TVH196708:TVJ196856 UEZ196708:UFB196856 UYV196708:UYX196856 VIN196708:VIP196856 WCJ196708:WCL196856 WMB196708:WMD196856 P262244:R262392 TL262244:TN262392 ADD262244:ADF262392 AWZ262244:AXB262392 BGR262244:BGT262392 CAN262244:CAP262392 CKF262244:CKH262392 DEB262244:DED262392 DNT262244:DNV262392 EHP262244:EHR262392 ERH262244:ERJ262392 FLD262244:FLF262392 FUV262244:FUX262392 GOR262244:GOT262392 GYJ262244:GYL262392 HSF262244:HSH262392 IBX262244:IBZ262392 IVT262244:IVV262392 JFL262244:JFN262392 JZH262244:JZJ262392 KIZ262244:KJB262392 LCV262244:LCX262392 LMN262244:LMP262392 MGJ262244:MGL262392 MQB262244:MQD262392 NJX262244:NJZ262392 NTP262244:NTR262392 ONL262244:ONN262392 OXD262244:OXF262392 PQZ262244:PRB262392 QAR262244:QAT262392 QUN262244:QUP262392 REF262244:REH262392 RYB262244:RYD262392 SHT262244:SHV262392 TBP262244:TBR262392 TLH262244:TLJ262392 UFD262244:UFF262392 UOV262244:UOX262392 VIR262244:VIT262392 VSJ262244:VSL262392 WMF262244:WMH262392 WVX262244:WVZ262392 T262244:V262392 JL262244:JN262392 ADH262244:ADJ262392 AMZ262244:ANB262392 BGV262244:BGX262392 BQN262244:BQP262392 CKJ262244:CKL262392 CUB262244:CUD262392 DNX262244:DNZ262392 DXP262244:DXR262392 ERL262244:ERN262392 FBD262244:FBF262392 FUZ262244:FVB262392 GER262244:GET262392 GYN262244:GYP262392 HIF262244:HIH262392 ICB262244:ICD262392 ILT262244:ILV262392 JFP262244:JFR262392 JPH262244:JPJ262392 KJD262244:KJF262392 KSV262244:KSX262392 LMR262244:LMT262392 LWJ262244:LWL262392 MQF262244:MQH262392 MZX262244:MZZ262392 NTT262244:NTV262392 ODL262244:ODN262392 OXH262244:OXJ262392 PGZ262244:PHB262392 QAV262244:QAX262392 QKN262244:QKP262392 REJ262244:REL262392 ROB262244:ROD262392 SHX262244:SHZ262392 SRP262244:SRR262392 TLL262244:TLN262392 TVD262244:TVF262392 UOZ262244:UPB262392 UYR262244:UYT262392 VSN262244:VSP262392 WCF262244:WCH262392 WWB262244:WWD262392 JP262244:JR262392 TH262244:TJ262392 AND262244:ANF262392 AWV262244:AWX262392 BQR262244:BQT262392 CAJ262244:CAL262392 CUF262244:CUH262392 DDX262244:DDZ262392 DXT262244:DXV262392 EHL262244:EHN262392 FBH262244:FBJ262392 FKZ262244:FLB262392 GEV262244:GEX262392 GON262244:GOP262392 HIJ262244:HIL262392 HSB262244:HSD262392 ILX262244:ILZ262392 IVP262244:IVR262392 JPL262244:JPN262392 JZD262244:JZF262392 KSZ262244:KTB262392 LCR262244:LCT262392 LWN262244:LWP262392 MGF262244:MGH262392 NAB262244:NAD262392 NJT262244:NJV262392 ODP262244:ODR262392 ONH262244:ONJ262392 PHD262244:PHF262392 PQV262244:PQX262392 QKR262244:QKT262392 QUJ262244:QUL262392 ROF262244:ROH262392 RXX262244:RXZ262392 SRT262244:SRV262392 TBL262244:TBN262392 TVH262244:TVJ262392 UEZ262244:UFB262392 UYV262244:UYX262392 VIN262244:VIP262392 WCJ262244:WCL262392 WMB262244:WMD262392 P327780:R327928 TL327780:TN327928 ADD327780:ADF327928 AWZ327780:AXB327928 BGR327780:BGT327928 CAN327780:CAP327928 CKF327780:CKH327928 DEB327780:DED327928 DNT327780:DNV327928 EHP327780:EHR327928 ERH327780:ERJ327928 FLD327780:FLF327928 FUV327780:FUX327928 GOR327780:GOT327928 GYJ327780:GYL327928 HSF327780:HSH327928 IBX327780:IBZ327928 IVT327780:IVV327928 JFL327780:JFN327928 JZH327780:JZJ327928 KIZ327780:KJB327928 LCV327780:LCX327928 LMN327780:LMP327928 MGJ327780:MGL327928 MQB327780:MQD327928 NJX327780:NJZ327928 NTP327780:NTR327928 ONL327780:ONN327928 OXD327780:OXF327928 PQZ327780:PRB327928 QAR327780:QAT327928 QUN327780:QUP327928 REF327780:REH327928 RYB327780:RYD327928 SHT327780:SHV327928 TBP327780:TBR327928 TLH327780:TLJ327928 UFD327780:UFF327928 UOV327780:UOX327928 VIR327780:VIT327928 VSJ327780:VSL327928 WMF327780:WMH327928 WVX327780:WVZ327928 T327780:V327928 JL327780:JN327928 ADH327780:ADJ327928 AMZ327780:ANB327928 BGV327780:BGX327928 BQN327780:BQP327928 CKJ327780:CKL327928 CUB327780:CUD327928 DNX327780:DNZ327928 DXP327780:DXR327928 ERL327780:ERN327928 FBD327780:FBF327928 FUZ327780:FVB327928 GER327780:GET327928 GYN327780:GYP327928 HIF327780:HIH327928 ICB327780:ICD327928 ILT327780:ILV327928 JFP327780:JFR327928 JPH327780:JPJ327928 KJD327780:KJF327928 KSV327780:KSX327928 LMR327780:LMT327928 LWJ327780:LWL327928 MQF327780:MQH327928 MZX327780:MZZ327928 NTT327780:NTV327928 ODL327780:ODN327928 OXH327780:OXJ327928 PGZ327780:PHB327928 QAV327780:QAX327928 QKN327780:QKP327928 REJ327780:REL327928 ROB327780:ROD327928 SHX327780:SHZ327928 SRP327780:SRR327928 TLL327780:TLN327928 TVD327780:TVF327928 UOZ327780:UPB327928 UYR327780:UYT327928 VSN327780:VSP327928 WCF327780:WCH327928 WWB327780:WWD327928 JP327780:JR327928 TH327780:TJ327928 AND327780:ANF327928 AWV327780:AWX327928 BQR327780:BQT327928 CAJ327780:CAL327928 CUF327780:CUH327928 DDX327780:DDZ327928 DXT327780:DXV327928 EHL327780:EHN327928 FBH327780:FBJ327928 FKZ327780:FLB327928 GEV327780:GEX327928 GON327780:GOP327928 HIJ327780:HIL327928 HSB327780:HSD327928 ILX327780:ILZ327928 IVP327780:IVR327928 JPL327780:JPN327928 JZD327780:JZF327928 KSZ327780:KTB327928 LCR327780:LCT327928 LWN327780:LWP327928 MGF327780:MGH327928 NAB327780:NAD327928 NJT327780:NJV327928 ODP327780:ODR327928 ONH327780:ONJ327928 PHD327780:PHF327928 PQV327780:PQX327928 QKR327780:QKT327928 QUJ327780:QUL327928 ROF327780:ROH327928 RXX327780:RXZ327928 SRT327780:SRV327928 TBL327780:TBN327928 TVH327780:TVJ327928 UEZ327780:UFB327928 UYV327780:UYX327928 VIN327780:VIP327928 WCJ327780:WCL327928 WMB327780:WMD327928 P393316:R393464 TL393316:TN393464 ADD393316:ADF393464 AWZ393316:AXB393464 BGR393316:BGT393464 CAN393316:CAP393464 CKF393316:CKH393464 DEB393316:DED393464 DNT393316:DNV393464 EHP393316:EHR393464 ERH393316:ERJ393464 FLD393316:FLF393464 FUV393316:FUX393464 GOR393316:GOT393464 GYJ393316:GYL393464 HSF393316:HSH393464 IBX393316:IBZ393464 IVT393316:IVV393464 JFL393316:JFN393464 JZH393316:JZJ393464 KIZ393316:KJB393464 LCV393316:LCX393464 LMN393316:LMP393464 MGJ393316:MGL393464 MQB393316:MQD393464 NJX393316:NJZ393464 NTP393316:NTR393464 ONL393316:ONN393464 OXD393316:OXF393464 PQZ393316:PRB393464 QAR393316:QAT393464 QUN393316:QUP393464 REF393316:REH393464 RYB393316:RYD393464 SHT393316:SHV393464 TBP393316:TBR393464 TLH393316:TLJ393464 UFD393316:UFF393464 UOV393316:UOX393464 VIR393316:VIT393464 VSJ393316:VSL393464 WMF393316:WMH393464 WVX393316:WVZ393464 T393316:V393464 JL393316:JN393464 ADH393316:ADJ393464 AMZ393316:ANB393464 BGV393316:BGX393464 BQN393316:BQP393464 CKJ393316:CKL393464 CUB393316:CUD393464 DNX393316:DNZ393464 DXP393316:DXR393464 ERL393316:ERN393464 FBD393316:FBF393464 FUZ393316:FVB393464 GER393316:GET393464 GYN393316:GYP393464 HIF393316:HIH393464 ICB393316:ICD393464 ILT393316:ILV393464 JFP393316:JFR393464 JPH393316:JPJ393464 KJD393316:KJF393464 KSV393316:KSX393464 LMR393316:LMT393464 LWJ393316:LWL393464 MQF393316:MQH393464 MZX393316:MZZ393464 NTT393316:NTV393464 ODL393316:ODN393464 OXH393316:OXJ393464 PGZ393316:PHB393464 QAV393316:QAX393464 QKN393316:QKP393464 REJ393316:REL393464 ROB393316:ROD393464 SHX393316:SHZ393464 SRP393316:SRR393464 TLL393316:TLN393464 TVD393316:TVF393464 UOZ393316:UPB393464 UYR393316:UYT393464 VSN393316:VSP393464 WCF393316:WCH393464 WWB393316:WWD393464 JP393316:JR393464 TH393316:TJ393464 AND393316:ANF393464 AWV393316:AWX393464 BQR393316:BQT393464 CAJ393316:CAL393464 CUF393316:CUH393464 DDX393316:DDZ393464 DXT393316:DXV393464 EHL393316:EHN393464 FBH393316:FBJ393464 FKZ393316:FLB393464 GEV393316:GEX393464 GON393316:GOP393464 HIJ393316:HIL393464 HSB393316:HSD393464 ILX393316:ILZ393464 IVP393316:IVR393464 JPL393316:JPN393464 JZD393316:JZF393464 KSZ393316:KTB393464 LCR393316:LCT393464 LWN393316:LWP393464 MGF393316:MGH393464 NAB393316:NAD393464 NJT393316:NJV393464 ODP393316:ODR393464 ONH393316:ONJ393464 PHD393316:PHF393464 PQV393316:PQX393464 QKR393316:QKT393464 QUJ393316:QUL393464 ROF393316:ROH393464 RXX393316:RXZ393464 SRT393316:SRV393464 TBL393316:TBN393464 TVH393316:TVJ393464 UEZ393316:UFB393464 UYV393316:UYX393464 VIN393316:VIP393464 WCJ393316:WCL393464 WMB393316:WMD393464 P458852:R459000 TL458852:TN459000 ADD458852:ADF459000 AWZ458852:AXB459000 BGR458852:BGT459000 CAN458852:CAP459000 CKF458852:CKH459000 DEB458852:DED459000 DNT458852:DNV459000 EHP458852:EHR459000 ERH458852:ERJ459000 FLD458852:FLF459000 FUV458852:FUX459000 GOR458852:GOT459000 GYJ458852:GYL459000 HSF458852:HSH459000 IBX458852:IBZ459000 IVT458852:IVV459000 JFL458852:JFN459000 JZH458852:JZJ459000 KIZ458852:KJB459000 LCV458852:LCX459000 LMN458852:LMP459000 MGJ458852:MGL459000 MQB458852:MQD459000 NJX458852:NJZ459000 NTP458852:NTR459000 ONL458852:ONN459000 OXD458852:OXF459000 PQZ458852:PRB459000 QAR458852:QAT459000 QUN458852:QUP459000 REF458852:REH459000 RYB458852:RYD459000 SHT458852:SHV459000 TBP458852:TBR459000 TLH458852:TLJ459000 UFD458852:UFF459000 UOV458852:UOX459000 VIR458852:VIT459000 VSJ458852:VSL459000 WMF458852:WMH459000 WVX458852:WVZ459000 T458852:V459000 JL458852:JN459000 ADH458852:ADJ459000 AMZ458852:ANB459000 BGV458852:BGX459000 BQN458852:BQP459000 CKJ458852:CKL459000 CUB458852:CUD459000 DNX458852:DNZ459000 DXP458852:DXR459000 ERL458852:ERN459000 FBD458852:FBF459000 FUZ458852:FVB459000 GER458852:GET459000 GYN458852:GYP459000 HIF458852:HIH459000 ICB458852:ICD459000 ILT458852:ILV459000 JFP458852:JFR459000 JPH458852:JPJ459000 KJD458852:KJF459000 KSV458852:KSX459000 LMR458852:LMT459000 LWJ458852:LWL459000 MQF458852:MQH459000 MZX458852:MZZ459000 NTT458852:NTV459000 ODL458852:ODN459000 OXH458852:OXJ459000 PGZ458852:PHB459000 QAV458852:QAX459000 QKN458852:QKP459000 REJ458852:REL459000 ROB458852:ROD459000 SHX458852:SHZ459000 SRP458852:SRR459000 TLL458852:TLN459000 TVD458852:TVF459000 UOZ458852:UPB459000 UYR458852:UYT459000 VSN458852:VSP459000 WCF458852:WCH459000 WWB458852:WWD459000 JP458852:JR459000 TH458852:TJ459000 AND458852:ANF459000 AWV458852:AWX459000 BQR458852:BQT459000 CAJ458852:CAL459000 CUF458852:CUH459000 DDX458852:DDZ459000 DXT458852:DXV459000 EHL458852:EHN459000 FBH458852:FBJ459000 FKZ458852:FLB459000 GEV458852:GEX459000 GON458852:GOP459000 HIJ458852:HIL459000 HSB458852:HSD459000 ILX458852:ILZ459000 IVP458852:IVR459000 JPL458852:JPN459000 JZD458852:JZF459000 KSZ458852:KTB459000 LCR458852:LCT459000 LWN458852:LWP459000 MGF458852:MGH459000 NAB458852:NAD459000 NJT458852:NJV459000 ODP458852:ODR459000 ONH458852:ONJ459000 PHD458852:PHF459000 PQV458852:PQX459000 QKR458852:QKT459000 QUJ458852:QUL459000 ROF458852:ROH459000 RXX458852:RXZ459000 SRT458852:SRV459000 TBL458852:TBN459000 TVH458852:TVJ459000 UEZ458852:UFB459000 UYV458852:UYX459000 VIN458852:VIP459000 WCJ458852:WCL459000 WMB458852:WMD459000 P524388:R524536 TL524388:TN524536 ADD524388:ADF524536 AWZ524388:AXB524536 BGR524388:BGT524536 CAN524388:CAP524536 CKF524388:CKH524536 DEB524388:DED524536 DNT524388:DNV524536 EHP524388:EHR524536 ERH524388:ERJ524536 FLD524388:FLF524536 FUV524388:FUX524536 GOR524388:GOT524536 GYJ524388:GYL524536 HSF524388:HSH524536 IBX524388:IBZ524536 IVT524388:IVV524536 JFL524388:JFN524536 JZH524388:JZJ524536 KIZ524388:KJB524536 LCV524388:LCX524536 LMN524388:LMP524536 MGJ524388:MGL524536 MQB524388:MQD524536 NJX524388:NJZ524536 NTP524388:NTR524536 ONL524388:ONN524536 OXD524388:OXF524536 PQZ524388:PRB524536 QAR524388:QAT524536 QUN524388:QUP524536 REF524388:REH524536 RYB524388:RYD524536 SHT524388:SHV524536 TBP524388:TBR524536 TLH524388:TLJ524536 UFD524388:UFF524536 UOV524388:UOX524536 VIR524388:VIT524536 VSJ524388:VSL524536 WMF524388:WMH524536 WVX524388:WVZ524536 T524388:V524536 JL524388:JN524536 ADH524388:ADJ524536 AMZ524388:ANB524536 BGV524388:BGX524536 BQN524388:BQP524536 CKJ524388:CKL524536 CUB524388:CUD524536 DNX524388:DNZ524536 DXP524388:DXR524536 ERL524388:ERN524536 FBD524388:FBF524536 FUZ524388:FVB524536 GER524388:GET524536 GYN524388:GYP524536 HIF524388:HIH524536 ICB524388:ICD524536 ILT524388:ILV524536 JFP524388:JFR524536 JPH524388:JPJ524536 KJD524388:KJF524536 KSV524388:KSX524536 LMR524388:LMT524536 LWJ524388:LWL524536 MQF524388:MQH524536 MZX524388:MZZ524536 NTT524388:NTV524536 ODL524388:ODN524536 OXH524388:OXJ524536 PGZ524388:PHB524536 QAV524388:QAX524536 QKN524388:QKP524536 REJ524388:REL524536 ROB524388:ROD524536 SHX524388:SHZ524536 SRP524388:SRR524536 TLL524388:TLN524536 TVD524388:TVF524536 UOZ524388:UPB524536 UYR524388:UYT524536 VSN524388:VSP524536 WCF524388:WCH524536 WWB524388:WWD524536 JP524388:JR524536 TH524388:TJ524536 AND524388:ANF524536 AWV524388:AWX524536 BQR524388:BQT524536 CAJ524388:CAL524536 CUF524388:CUH524536 DDX524388:DDZ524536 DXT524388:DXV524536 EHL524388:EHN524536 FBH524388:FBJ524536 FKZ524388:FLB524536 GEV524388:GEX524536 GON524388:GOP524536 HIJ524388:HIL524536 HSB524388:HSD524536 ILX524388:ILZ524536 IVP524388:IVR524536 JPL524388:JPN524536 JZD524388:JZF524536 KSZ524388:KTB524536 LCR524388:LCT524536 LWN524388:LWP524536 MGF524388:MGH524536 NAB524388:NAD524536 NJT524388:NJV524536 ODP524388:ODR524536 ONH524388:ONJ524536 PHD524388:PHF524536 PQV524388:PQX524536 QKR524388:QKT524536 QUJ524388:QUL524536 ROF524388:ROH524536 RXX524388:RXZ524536 SRT524388:SRV524536 TBL524388:TBN524536 TVH524388:TVJ524536 UEZ524388:UFB524536 UYV524388:UYX524536 VIN524388:VIP524536 WCJ524388:WCL524536 WMB524388:WMD524536 P589924:R590072 TL589924:TN590072 ADD589924:ADF590072 AWZ589924:AXB590072 BGR589924:BGT590072 CAN589924:CAP590072 CKF589924:CKH590072 DEB589924:DED590072 DNT589924:DNV590072 EHP589924:EHR590072 ERH589924:ERJ590072 FLD589924:FLF590072 FUV589924:FUX590072 GOR589924:GOT590072 GYJ589924:GYL590072 HSF589924:HSH590072 IBX589924:IBZ590072 IVT589924:IVV590072 JFL589924:JFN590072 JZH589924:JZJ590072 KIZ589924:KJB590072 LCV589924:LCX590072 LMN589924:LMP590072 MGJ589924:MGL590072 MQB589924:MQD590072 NJX589924:NJZ590072 NTP589924:NTR590072 ONL589924:ONN590072 OXD589924:OXF590072 PQZ589924:PRB590072 QAR589924:QAT590072 QUN589924:QUP590072 REF589924:REH590072 RYB589924:RYD590072 SHT589924:SHV590072 TBP589924:TBR590072 TLH589924:TLJ590072 UFD589924:UFF590072 UOV589924:UOX590072 VIR589924:VIT590072 VSJ589924:VSL590072 WMF589924:WMH590072 WVX589924:WVZ590072 T589924:V590072 JL589924:JN590072 ADH589924:ADJ590072 AMZ589924:ANB590072 BGV589924:BGX590072 BQN589924:BQP590072 CKJ589924:CKL590072 CUB589924:CUD590072 DNX589924:DNZ590072 DXP589924:DXR590072 ERL589924:ERN590072 FBD589924:FBF590072 FUZ589924:FVB590072 GER589924:GET590072 GYN589924:GYP590072 HIF589924:HIH590072 ICB589924:ICD590072 ILT589924:ILV590072 JFP589924:JFR590072 JPH589924:JPJ590072 KJD589924:KJF590072 KSV589924:KSX590072 LMR589924:LMT590072 LWJ589924:LWL590072 MQF589924:MQH590072 MZX589924:MZZ590072 NTT589924:NTV590072 ODL589924:ODN590072 OXH589924:OXJ590072 PGZ589924:PHB590072 QAV589924:QAX590072 QKN589924:QKP590072 REJ589924:REL590072 ROB589924:ROD590072 SHX589924:SHZ590072 SRP589924:SRR590072 TLL589924:TLN590072 TVD589924:TVF590072 UOZ589924:UPB590072 UYR589924:UYT590072 VSN589924:VSP590072 WCF589924:WCH590072 WWB589924:WWD590072 JP589924:JR590072 TH589924:TJ590072 AND589924:ANF590072 AWV589924:AWX590072 BQR589924:BQT590072 CAJ589924:CAL590072 CUF589924:CUH590072 DDX589924:DDZ590072 DXT589924:DXV590072 EHL589924:EHN590072 FBH589924:FBJ590072 FKZ589924:FLB590072 GEV589924:GEX590072 GON589924:GOP590072 HIJ589924:HIL590072 HSB589924:HSD590072 ILX589924:ILZ590072 IVP589924:IVR590072 JPL589924:JPN590072 JZD589924:JZF590072 KSZ589924:KTB590072 LCR589924:LCT590072 LWN589924:LWP590072 MGF589924:MGH590072 NAB589924:NAD590072 NJT589924:NJV590072 ODP589924:ODR590072 ONH589924:ONJ590072 PHD589924:PHF590072 PQV589924:PQX590072 QKR589924:QKT590072 QUJ589924:QUL590072 ROF589924:ROH590072 RXX589924:RXZ590072 SRT589924:SRV590072 TBL589924:TBN590072 TVH589924:TVJ590072 UEZ589924:UFB590072 UYV589924:UYX590072 VIN589924:VIP590072 WCJ589924:WCL590072 WMB589924:WMD590072 P655460:R655608 TL655460:TN655608 ADD655460:ADF655608 AWZ655460:AXB655608 BGR655460:BGT655608 CAN655460:CAP655608 CKF655460:CKH655608 DEB655460:DED655608 DNT655460:DNV655608 EHP655460:EHR655608 ERH655460:ERJ655608 FLD655460:FLF655608 FUV655460:FUX655608 GOR655460:GOT655608 GYJ655460:GYL655608 HSF655460:HSH655608 IBX655460:IBZ655608 IVT655460:IVV655608 JFL655460:JFN655608 JZH655460:JZJ655608 KIZ655460:KJB655608 LCV655460:LCX655608 LMN655460:LMP655608 MGJ655460:MGL655608 MQB655460:MQD655608 NJX655460:NJZ655608 NTP655460:NTR655608 ONL655460:ONN655608 OXD655460:OXF655608 PQZ655460:PRB655608 QAR655460:QAT655608 QUN655460:QUP655608 REF655460:REH655608 RYB655460:RYD655608 SHT655460:SHV655608 TBP655460:TBR655608 TLH655460:TLJ655608 UFD655460:UFF655608 UOV655460:UOX655608 VIR655460:VIT655608 VSJ655460:VSL655608 WMF655460:WMH655608 WVX655460:WVZ655608 T655460:V655608 JL655460:JN655608 ADH655460:ADJ655608 AMZ655460:ANB655608 BGV655460:BGX655608 BQN655460:BQP655608 CKJ655460:CKL655608 CUB655460:CUD655608 DNX655460:DNZ655608 DXP655460:DXR655608 ERL655460:ERN655608 FBD655460:FBF655608 FUZ655460:FVB655608 GER655460:GET655608 GYN655460:GYP655608 HIF655460:HIH655608 ICB655460:ICD655608 ILT655460:ILV655608 JFP655460:JFR655608 JPH655460:JPJ655608 KJD655460:KJF655608 KSV655460:KSX655608 LMR655460:LMT655608 LWJ655460:LWL655608 MQF655460:MQH655608 MZX655460:MZZ655608 NTT655460:NTV655608 ODL655460:ODN655608 OXH655460:OXJ655608 PGZ655460:PHB655608 QAV655460:QAX655608 QKN655460:QKP655608 REJ655460:REL655608 ROB655460:ROD655608 SHX655460:SHZ655608 SRP655460:SRR655608 TLL655460:TLN655608 TVD655460:TVF655608 UOZ655460:UPB655608 UYR655460:UYT655608 VSN655460:VSP655608 WCF655460:WCH655608 WWB655460:WWD655608 JP655460:JR655608 TH655460:TJ655608 AND655460:ANF655608 AWV655460:AWX655608 BQR655460:BQT655608 CAJ655460:CAL655608 CUF655460:CUH655608 DDX655460:DDZ655608 DXT655460:DXV655608 EHL655460:EHN655608 FBH655460:FBJ655608 FKZ655460:FLB655608 GEV655460:GEX655608 GON655460:GOP655608 HIJ655460:HIL655608 HSB655460:HSD655608 ILX655460:ILZ655608 IVP655460:IVR655608 JPL655460:JPN655608 JZD655460:JZF655608 KSZ655460:KTB655608 LCR655460:LCT655608 LWN655460:LWP655608 MGF655460:MGH655608 NAB655460:NAD655608 NJT655460:NJV655608 ODP655460:ODR655608 ONH655460:ONJ655608 PHD655460:PHF655608 PQV655460:PQX655608 QKR655460:QKT655608 QUJ655460:QUL655608 ROF655460:ROH655608 RXX655460:RXZ655608 SRT655460:SRV655608 TBL655460:TBN655608 TVH655460:TVJ655608 UEZ655460:UFB655608 UYV655460:UYX655608 VIN655460:VIP655608 WCJ655460:WCL655608 WMB655460:WMD655608 P720996:R721144 TL720996:TN721144 ADD720996:ADF721144 AWZ720996:AXB721144 BGR720996:BGT721144 CAN720996:CAP721144 CKF720996:CKH721144 DEB720996:DED721144 DNT720996:DNV721144 EHP720996:EHR721144 ERH720996:ERJ721144 FLD720996:FLF721144 FUV720996:FUX721144 GOR720996:GOT721144 GYJ720996:GYL721144 HSF720996:HSH721144 IBX720996:IBZ721144 IVT720996:IVV721144 JFL720996:JFN721144 JZH720996:JZJ721144 KIZ720996:KJB721144 LCV720996:LCX721144 LMN720996:LMP721144 MGJ720996:MGL721144 MQB720996:MQD721144 NJX720996:NJZ721144 NTP720996:NTR721144 ONL720996:ONN721144 OXD720996:OXF721144 PQZ720996:PRB721144 QAR720996:QAT721144 QUN720996:QUP721144 REF720996:REH721144 RYB720996:RYD721144 SHT720996:SHV721144 TBP720996:TBR721144 TLH720996:TLJ721144 UFD720996:UFF721144 UOV720996:UOX721144 VIR720996:VIT721144 VSJ720996:VSL721144 WMF720996:WMH721144 WVX720996:WVZ721144 T720996:V721144 JL720996:JN721144 ADH720996:ADJ721144 AMZ720996:ANB721144 BGV720996:BGX721144 BQN720996:BQP721144 CKJ720996:CKL721144 CUB720996:CUD721144 DNX720996:DNZ721144 DXP720996:DXR721144 ERL720996:ERN721144 FBD720996:FBF721144 FUZ720996:FVB721144 GER720996:GET721144 GYN720996:GYP721144 HIF720996:HIH721144 ICB720996:ICD721144 ILT720996:ILV721144 JFP720996:JFR721144 JPH720996:JPJ721144 KJD720996:KJF721144 KSV720996:KSX721144 LMR720996:LMT721144 LWJ720996:LWL721144 MQF720996:MQH721144 MZX720996:MZZ721144 NTT720996:NTV721144 ODL720996:ODN721144 OXH720996:OXJ721144 PGZ720996:PHB721144 QAV720996:QAX721144 QKN720996:QKP721144 REJ720996:REL721144 ROB720996:ROD721144 SHX720996:SHZ721144 SRP720996:SRR721144 TLL720996:TLN721144 TVD720996:TVF721144 UOZ720996:UPB721144 UYR720996:UYT721144 VSN720996:VSP721144 WCF720996:WCH721144 WWB720996:WWD721144 JP720996:JR721144 TH720996:TJ721144 AND720996:ANF721144 AWV720996:AWX721144 BQR720996:BQT721144 CAJ720996:CAL721144 CUF720996:CUH721144 DDX720996:DDZ721144 DXT720996:DXV721144 EHL720996:EHN721144 FBH720996:FBJ721144 FKZ720996:FLB721144 GEV720996:GEX721144 GON720996:GOP721144 HIJ720996:HIL721144 HSB720996:HSD721144 ILX720996:ILZ721144 IVP720996:IVR721144 JPL720996:JPN721144 JZD720996:JZF721144 KSZ720996:KTB721144 LCR720996:LCT721144 LWN720996:LWP721144 MGF720996:MGH721144 NAB720996:NAD721144 NJT720996:NJV721144 ODP720996:ODR721144 ONH720996:ONJ721144 PHD720996:PHF721144 PQV720996:PQX721144 QKR720996:QKT721144 QUJ720996:QUL721144 ROF720996:ROH721144 RXX720996:RXZ721144 SRT720996:SRV721144 TBL720996:TBN721144 TVH720996:TVJ721144 UEZ720996:UFB721144 UYV720996:UYX721144 VIN720996:VIP721144 WCJ720996:WCL721144 WMB720996:WMD721144 P786532:R786680 TL786532:TN786680 ADD786532:ADF786680 AWZ786532:AXB786680 BGR786532:BGT786680 CAN786532:CAP786680 CKF786532:CKH786680 DEB786532:DED786680 DNT786532:DNV786680 EHP786532:EHR786680 ERH786532:ERJ786680 FLD786532:FLF786680 FUV786532:FUX786680 GOR786532:GOT786680 GYJ786532:GYL786680 HSF786532:HSH786680 IBX786532:IBZ786680 IVT786532:IVV786680 JFL786532:JFN786680 JZH786532:JZJ786680 KIZ786532:KJB786680 LCV786532:LCX786680 LMN786532:LMP786680 MGJ786532:MGL786680 MQB786532:MQD786680 NJX786532:NJZ786680 NTP786532:NTR786680 ONL786532:ONN786680 OXD786532:OXF786680 PQZ786532:PRB786680 QAR786532:QAT786680 QUN786532:QUP786680 REF786532:REH786680 RYB786532:RYD786680 SHT786532:SHV786680 TBP786532:TBR786680 TLH786532:TLJ786680 UFD786532:UFF786680 UOV786532:UOX786680 VIR786532:VIT786680 VSJ786532:VSL786680 WMF786532:WMH786680 WVX786532:WVZ786680 T786532:V786680 JL786532:JN786680 ADH786532:ADJ786680 AMZ786532:ANB786680 BGV786532:BGX786680 BQN786532:BQP786680 CKJ786532:CKL786680 CUB786532:CUD786680 DNX786532:DNZ786680 DXP786532:DXR786680 ERL786532:ERN786680 FBD786532:FBF786680 FUZ786532:FVB786680 GER786532:GET786680 GYN786532:GYP786680 HIF786532:HIH786680 ICB786532:ICD786680 ILT786532:ILV786680 JFP786532:JFR786680 JPH786532:JPJ786680 KJD786532:KJF786680 KSV786532:KSX786680 LMR786532:LMT786680 LWJ786532:LWL786680 MQF786532:MQH786680 MZX786532:MZZ786680 NTT786532:NTV786680 ODL786532:ODN786680 OXH786532:OXJ786680 PGZ786532:PHB786680 QAV786532:QAX786680 QKN786532:QKP786680 REJ786532:REL786680 ROB786532:ROD786680 SHX786532:SHZ786680 SRP786532:SRR786680 TLL786532:TLN786680 TVD786532:TVF786680 UOZ786532:UPB786680 UYR786532:UYT786680 VSN786532:VSP786680 WCF786532:WCH786680 WWB786532:WWD786680 JP786532:JR786680 TH786532:TJ786680 AND786532:ANF786680 AWV786532:AWX786680 BQR786532:BQT786680 CAJ786532:CAL786680 CUF786532:CUH786680 DDX786532:DDZ786680 DXT786532:DXV786680 EHL786532:EHN786680 FBH786532:FBJ786680 FKZ786532:FLB786680 GEV786532:GEX786680 GON786532:GOP786680 HIJ786532:HIL786680 HSB786532:HSD786680 ILX786532:ILZ786680 IVP786532:IVR786680 JPL786532:JPN786680 JZD786532:JZF786680 KSZ786532:KTB786680 LCR786532:LCT786680 LWN786532:LWP786680 MGF786532:MGH786680 NAB786532:NAD786680 NJT786532:NJV786680 ODP786532:ODR786680 ONH786532:ONJ786680 PHD786532:PHF786680 PQV786532:PQX786680 QKR786532:QKT786680 QUJ786532:QUL786680 ROF786532:ROH786680 RXX786532:RXZ786680 SRT786532:SRV786680 TBL786532:TBN786680 TVH786532:TVJ786680 UEZ786532:UFB786680 UYV786532:UYX786680 VIN786532:VIP786680 WCJ786532:WCL786680 WMB786532:WMD786680 P852068:R852216 TL852068:TN852216 ADD852068:ADF852216 AWZ852068:AXB852216 BGR852068:BGT852216 CAN852068:CAP852216 CKF852068:CKH852216 DEB852068:DED852216 DNT852068:DNV852216 EHP852068:EHR852216 ERH852068:ERJ852216 FLD852068:FLF852216 FUV852068:FUX852216 GOR852068:GOT852216 GYJ852068:GYL852216 HSF852068:HSH852216 IBX852068:IBZ852216 IVT852068:IVV852216 JFL852068:JFN852216 JZH852068:JZJ852216 KIZ852068:KJB852216 LCV852068:LCX852216 LMN852068:LMP852216 MGJ852068:MGL852216 MQB852068:MQD852216 NJX852068:NJZ852216 NTP852068:NTR852216 ONL852068:ONN852216 OXD852068:OXF852216 PQZ852068:PRB852216 QAR852068:QAT852216 QUN852068:QUP852216 REF852068:REH852216 RYB852068:RYD852216 SHT852068:SHV852216 TBP852068:TBR852216 TLH852068:TLJ852216 UFD852068:UFF852216 UOV852068:UOX852216 VIR852068:VIT852216 VSJ852068:VSL852216 WMF852068:WMH852216 WVX852068:WVZ852216 T852068:V852216 JL852068:JN852216 ADH852068:ADJ852216 AMZ852068:ANB852216 BGV852068:BGX852216 BQN852068:BQP852216 CKJ852068:CKL852216 CUB852068:CUD852216 DNX852068:DNZ852216 DXP852068:DXR852216 ERL852068:ERN852216 FBD852068:FBF852216 FUZ852068:FVB852216 GER852068:GET852216 GYN852068:GYP852216 HIF852068:HIH852216 ICB852068:ICD852216 ILT852068:ILV852216 JFP852068:JFR852216 JPH852068:JPJ852216 KJD852068:KJF852216 KSV852068:KSX852216 LMR852068:LMT852216 LWJ852068:LWL852216 MQF852068:MQH852216 MZX852068:MZZ852216 NTT852068:NTV852216 ODL852068:ODN852216 OXH852068:OXJ852216 PGZ852068:PHB852216 QAV852068:QAX852216 QKN852068:QKP852216 REJ852068:REL852216 ROB852068:ROD852216 SHX852068:SHZ852216 SRP852068:SRR852216 TLL852068:TLN852216 TVD852068:TVF852216 UOZ852068:UPB852216 UYR852068:UYT852216 VSN852068:VSP852216 WCF852068:WCH852216 WWB852068:WWD852216 JP852068:JR852216 TH852068:TJ852216 AND852068:ANF852216 AWV852068:AWX852216 BQR852068:BQT852216 CAJ852068:CAL852216 CUF852068:CUH852216 DDX852068:DDZ852216 DXT852068:DXV852216 EHL852068:EHN852216 FBH852068:FBJ852216 FKZ852068:FLB852216 GEV852068:GEX852216 GON852068:GOP852216 HIJ852068:HIL852216 HSB852068:HSD852216 ILX852068:ILZ852216 IVP852068:IVR852216 JPL852068:JPN852216 JZD852068:JZF852216 KSZ852068:KTB852216 LCR852068:LCT852216 LWN852068:LWP852216 MGF852068:MGH852216 NAB852068:NAD852216 NJT852068:NJV852216 ODP852068:ODR852216 ONH852068:ONJ852216 PHD852068:PHF852216 PQV852068:PQX852216 QKR852068:QKT852216 QUJ852068:QUL852216 ROF852068:ROH852216 RXX852068:RXZ852216 SRT852068:SRV852216 TBL852068:TBN852216 TVH852068:TVJ852216 UEZ852068:UFB852216 UYV852068:UYX852216 VIN852068:VIP852216 WCJ852068:WCL852216 WMB852068:WMD852216 P917604:R917752 TL917604:TN917752 ADD917604:ADF917752 AWZ917604:AXB917752 BGR917604:BGT917752 CAN917604:CAP917752 CKF917604:CKH917752 DEB917604:DED917752 DNT917604:DNV917752 EHP917604:EHR917752 ERH917604:ERJ917752 FLD917604:FLF917752 FUV917604:FUX917752 GOR917604:GOT917752 GYJ917604:GYL917752 HSF917604:HSH917752 IBX917604:IBZ917752 IVT917604:IVV917752 JFL917604:JFN917752 JZH917604:JZJ917752 KIZ917604:KJB917752 LCV917604:LCX917752 LMN917604:LMP917752 MGJ917604:MGL917752 MQB917604:MQD917752 NJX917604:NJZ917752 NTP917604:NTR917752 ONL917604:ONN917752 OXD917604:OXF917752 PQZ917604:PRB917752 QAR917604:QAT917752 QUN917604:QUP917752 REF917604:REH917752 RYB917604:RYD917752 SHT917604:SHV917752 TBP917604:TBR917752 TLH917604:TLJ917752 UFD917604:UFF917752 UOV917604:UOX917752 VIR917604:VIT917752 VSJ917604:VSL917752 WMF917604:WMH917752 WVX917604:WVZ917752 T917604:V917752 JL917604:JN917752 ADH917604:ADJ917752 AMZ917604:ANB917752 BGV917604:BGX917752 BQN917604:BQP917752 CKJ917604:CKL917752 CUB917604:CUD917752 DNX917604:DNZ917752 DXP917604:DXR917752 ERL917604:ERN917752 FBD917604:FBF917752 FUZ917604:FVB917752 GER917604:GET917752 GYN917604:GYP917752 HIF917604:HIH917752 ICB917604:ICD917752 ILT917604:ILV917752 JFP917604:JFR917752 JPH917604:JPJ917752 KJD917604:KJF917752 KSV917604:KSX917752 LMR917604:LMT917752 LWJ917604:LWL917752 MQF917604:MQH917752 MZX917604:MZZ917752 NTT917604:NTV917752 ODL917604:ODN917752 OXH917604:OXJ917752 PGZ917604:PHB917752 QAV917604:QAX917752 QKN917604:QKP917752 REJ917604:REL917752 ROB917604:ROD917752 SHX917604:SHZ917752 SRP917604:SRR917752 TLL917604:TLN917752 TVD917604:TVF917752 UOZ917604:UPB917752 UYR917604:UYT917752 VSN917604:VSP917752 WCF917604:WCH917752 WWB917604:WWD917752 JP917604:JR917752 TH917604:TJ917752 AND917604:ANF917752 AWV917604:AWX917752 BQR917604:BQT917752 CAJ917604:CAL917752 CUF917604:CUH917752 DDX917604:DDZ917752 DXT917604:DXV917752 EHL917604:EHN917752 FBH917604:FBJ917752 FKZ917604:FLB917752 GEV917604:GEX917752 GON917604:GOP917752 HIJ917604:HIL917752 HSB917604:HSD917752 ILX917604:ILZ917752 IVP917604:IVR917752 JPL917604:JPN917752 JZD917604:JZF917752 KSZ917604:KTB917752 LCR917604:LCT917752 LWN917604:LWP917752 MGF917604:MGH917752 NAB917604:NAD917752 NJT917604:NJV917752 ODP917604:ODR917752 ONH917604:ONJ917752 PHD917604:PHF917752 PQV917604:PQX917752 QKR917604:QKT917752 QUJ917604:QUL917752 ROF917604:ROH917752 RXX917604:RXZ917752 SRT917604:SRV917752 TBL917604:TBN917752 TVH917604:TVJ917752 UEZ917604:UFB917752 UYV917604:UYX917752 VIN917604:VIP917752 WCJ917604:WCL917752 WMB917604:WMD917752 P983140:R983288 TL983140:TN983288 ADD983140:ADF983288 AWZ983140:AXB983288 BGR983140:BGT983288 CAN983140:CAP983288 CKF983140:CKH983288 DEB983140:DED983288 DNT983140:DNV983288 EHP983140:EHR983288 ERH983140:ERJ983288 FLD983140:FLF983288 FUV983140:FUX983288 GOR983140:GOT983288 GYJ983140:GYL983288 HSF983140:HSH983288 IBX983140:IBZ983288 IVT983140:IVV983288 JFL983140:JFN983288 JZH983140:JZJ983288 KIZ983140:KJB983288 LCV983140:LCX983288 LMN983140:LMP983288 MGJ983140:MGL983288 MQB983140:MQD983288 NJX983140:NJZ983288 NTP983140:NTR983288 ONL983140:ONN983288 OXD983140:OXF983288 PQZ983140:PRB983288 QAR983140:QAT983288 QUN983140:QUP983288 REF983140:REH983288 RYB983140:RYD983288 SHT983140:SHV983288 TBP983140:TBR983288 TLH983140:TLJ983288 UFD983140:UFF983288 UOV983140:UOX983288 VIR983140:VIT983288 VSJ983140:VSL983288 WMF983140:WMH983288 WVX983140:WVZ983288 T983140:V983288 JL983140:JN983288 ADH983140:ADJ983288 AMZ983140:ANB983288 BGV983140:BGX983288 BQN983140:BQP983288 CKJ983140:CKL983288 CUB983140:CUD983288 DNX983140:DNZ983288 DXP983140:DXR983288 ERL983140:ERN983288 FBD983140:FBF983288 FUZ983140:FVB983288 GER983140:GET983288 GYN983140:GYP983288 HIF983140:HIH983288 ICB983140:ICD983288 ILT983140:ILV983288 JFP983140:JFR983288 JPH983140:JPJ983288 KJD983140:KJF983288 KSV983140:KSX983288 LMR983140:LMT983288 LWJ983140:LWL983288 MQF983140:MQH983288 MZX983140:MZZ983288 NTT983140:NTV983288 ODL983140:ODN983288 OXH983140:OXJ983288 PGZ983140:PHB983288 QAV983140:QAX983288 QKN983140:QKP983288 REJ983140:REL983288 ROB983140:ROD983288 SHX983140:SHZ983288 SRP983140:SRR983288 TLL983140:TLN983288 TVD983140:TVF983288 UOZ983140:UPB983288 UYR983140:UYT983288 VSN983140:VSP983288 WCF983140:WCH983288 WWB983140:WWD983288 JP983140:JR983288 TH983140:TJ983288 AND983140:ANF983288 AWV983140:AWX983288 BQR983140:BQT983288 CAJ983140:CAL983288 CUF983140:CUH983288 DDX983140:DDZ983288 DXT983140:DXV983288 EHL983140:EHN983288 FBH983140:FBJ983288 FKZ983140:FLB983288 GEV983140:GEX983288 GON983140:GOP983288 HIJ983140:HIL983288 HSB983140:HSD983288 ILX983140:ILZ983288 IVP983140:IVR983288 JPL983140:JPN983288 JZD983140:JZF983288 KSZ983140:KTB983288 LCR983140:LCT983288 LWN983140:LWP983288 MGF983140:MGH983288 NAB983140:NAD983288 NJT983140:NJV983288 ODP983140:ODR983288 ONH983140:ONJ983288 PHD983140:PHF983288 PQV983140:PQX983288 QKR983140:QKT983288 QUJ983140:QUL983288 ROF983140:ROH983288 RXX983140:RXZ983288 SRT983140:SRV983288 TBL983140:TBN983288 TVH983140:TVJ983288 UEZ983140:UFB983288 UYV983140:UYX983288 VIN983140:VIP983288 WCJ983140:WCL983288 WMB983140:WMD983288 G337:H442 JC337:JD442 SY337:SZ442 ACU337:ACV442 AMQ337:AMR442 AWM337:AWN442 BGI337:BGJ442 BQE337:BQF442 CAA337:CAB442 CJW337:CJX442 CTS337:CTT442 DDO337:DDP442 DNK337:DNL442 DXG337:DXH442 EHC337:EHD442 EQY337:EQZ442 FAU337:FAV442 FKQ337:FKR442 FUM337:FUN442 GEI337:GEJ442 GOE337:GOF442 GYA337:GYB442 HHW337:HHX442 HRS337:HRT442 IBO337:IBP442 ILK337:ILL442 IVG337:IVH442 JFC337:JFD442 JOY337:JOZ442 JYU337:JYV442 KIQ337:KIR442 KSM337:KSN442 LCI337:LCJ442 LME337:LMF442 LWA337:LWB442 MFW337:MFX442 MPS337:MPT442 MZO337:MZP442 NJK337:NJL442 NTG337:NTH442 ODC337:ODD442 OMY337:OMZ442 OWU337:OWV442 PGQ337:PGR442 PQM337:PQN442 QAI337:QAJ442 QKE337:QKF442 QUA337:QUB442 RDW337:RDX442 RNS337:RNT442 RXO337:RXP442 SHK337:SHL442 SRG337:SRH442 TBC337:TBD442 TKY337:TKZ442 TUU337:TUV442 UEQ337:UER442 UOM337:UON442 UYI337:UYJ442 VIE337:VIF442 VSA337:VSB442 WBW337:WBX442 WLS337:WLT442 WVO337:WVP442 G65873:H65978 JC65873:JD65978 SY65873:SZ65978 ACU65873:ACV65978 AMQ65873:AMR65978 AWM65873:AWN65978 BGI65873:BGJ65978 BQE65873:BQF65978 CAA65873:CAB65978 CJW65873:CJX65978 CTS65873:CTT65978 DDO65873:DDP65978 DNK65873:DNL65978 DXG65873:DXH65978 EHC65873:EHD65978 EQY65873:EQZ65978 FAU65873:FAV65978 FKQ65873:FKR65978 FUM65873:FUN65978 GEI65873:GEJ65978 GOE65873:GOF65978 GYA65873:GYB65978 HHW65873:HHX65978 HRS65873:HRT65978 IBO65873:IBP65978 ILK65873:ILL65978 IVG65873:IVH65978 JFC65873:JFD65978 JOY65873:JOZ65978 JYU65873:JYV65978 KIQ65873:KIR65978 KSM65873:KSN65978 LCI65873:LCJ65978 LME65873:LMF65978 LWA65873:LWB65978 MFW65873:MFX65978 MPS65873:MPT65978 MZO65873:MZP65978 NJK65873:NJL65978 NTG65873:NTH65978 ODC65873:ODD65978 OMY65873:OMZ65978 OWU65873:OWV65978 PGQ65873:PGR65978 PQM65873:PQN65978 QAI65873:QAJ65978 QKE65873:QKF65978 QUA65873:QUB65978 RDW65873:RDX65978 RNS65873:RNT65978 RXO65873:RXP65978 SHK65873:SHL65978 SRG65873:SRH65978 TBC65873:TBD65978 TKY65873:TKZ65978 TUU65873:TUV65978 UEQ65873:UER65978 UOM65873:UON65978 UYI65873:UYJ65978 VIE65873:VIF65978 VSA65873:VSB65978 WBW65873:WBX65978 WLS65873:WLT65978 WVO65873:WVP65978 G131409:H131514 JC131409:JD131514 SY131409:SZ131514 ACU131409:ACV131514 AMQ131409:AMR131514 AWM131409:AWN131514 BGI131409:BGJ131514 BQE131409:BQF131514 CAA131409:CAB131514 CJW131409:CJX131514 CTS131409:CTT131514 DDO131409:DDP131514 DNK131409:DNL131514 DXG131409:DXH131514 EHC131409:EHD131514 EQY131409:EQZ131514 FAU131409:FAV131514 FKQ131409:FKR131514 FUM131409:FUN131514 GEI131409:GEJ131514 GOE131409:GOF131514 GYA131409:GYB131514 HHW131409:HHX131514 HRS131409:HRT131514 IBO131409:IBP131514 ILK131409:ILL131514 IVG131409:IVH131514 JFC131409:JFD131514 JOY131409:JOZ131514 JYU131409:JYV131514 KIQ131409:KIR131514 KSM131409:KSN131514 LCI131409:LCJ131514 LME131409:LMF131514 LWA131409:LWB131514 MFW131409:MFX131514 MPS131409:MPT131514 MZO131409:MZP131514 NJK131409:NJL131514 NTG131409:NTH131514 ODC131409:ODD131514 OMY131409:OMZ131514 OWU131409:OWV131514 PGQ131409:PGR131514 PQM131409:PQN131514 QAI131409:QAJ131514 QKE131409:QKF131514 QUA131409:QUB131514 RDW131409:RDX131514 RNS131409:RNT131514 RXO131409:RXP131514 SHK131409:SHL131514 SRG131409:SRH131514 TBC131409:TBD131514 TKY131409:TKZ131514 TUU131409:TUV131514 UEQ131409:UER131514 UOM131409:UON131514 UYI131409:UYJ131514 VIE131409:VIF131514 VSA131409:VSB131514 WBW131409:WBX131514 WLS131409:WLT131514 WVO131409:WVP131514 G196945:H197050 JC196945:JD197050 SY196945:SZ197050 ACU196945:ACV197050 AMQ196945:AMR197050 AWM196945:AWN197050 BGI196945:BGJ197050 BQE196945:BQF197050 CAA196945:CAB197050 CJW196945:CJX197050 CTS196945:CTT197050 DDO196945:DDP197050 DNK196945:DNL197050 DXG196945:DXH197050 EHC196945:EHD197050 EQY196945:EQZ197050 FAU196945:FAV197050 FKQ196945:FKR197050 FUM196945:FUN197050 GEI196945:GEJ197050 GOE196945:GOF197050 GYA196945:GYB197050 HHW196945:HHX197050 HRS196945:HRT197050 IBO196945:IBP197050 ILK196945:ILL197050 IVG196945:IVH197050 JFC196945:JFD197050 JOY196945:JOZ197050 JYU196945:JYV197050 KIQ196945:KIR197050 KSM196945:KSN197050 LCI196945:LCJ197050 LME196945:LMF197050 LWA196945:LWB197050 MFW196945:MFX197050 MPS196945:MPT197050 MZO196945:MZP197050 NJK196945:NJL197050 NTG196945:NTH197050 ODC196945:ODD197050 OMY196945:OMZ197050 OWU196945:OWV197050 PGQ196945:PGR197050 PQM196945:PQN197050 QAI196945:QAJ197050 QKE196945:QKF197050 QUA196945:QUB197050 RDW196945:RDX197050 RNS196945:RNT197050 RXO196945:RXP197050 SHK196945:SHL197050 SRG196945:SRH197050 TBC196945:TBD197050 TKY196945:TKZ197050 TUU196945:TUV197050 UEQ196945:UER197050 UOM196945:UON197050 UYI196945:UYJ197050 VIE196945:VIF197050 VSA196945:VSB197050 WBW196945:WBX197050 WLS196945:WLT197050 WVO196945:WVP197050 G262481:H262586 JC262481:JD262586 SY262481:SZ262586 ACU262481:ACV262586 AMQ262481:AMR262586 AWM262481:AWN262586 BGI262481:BGJ262586 BQE262481:BQF262586 CAA262481:CAB262586 CJW262481:CJX262586 CTS262481:CTT262586 DDO262481:DDP262586 DNK262481:DNL262586 DXG262481:DXH262586 EHC262481:EHD262586 EQY262481:EQZ262586 FAU262481:FAV262586 FKQ262481:FKR262586 FUM262481:FUN262586 GEI262481:GEJ262586 GOE262481:GOF262586 GYA262481:GYB262586 HHW262481:HHX262586 HRS262481:HRT262586 IBO262481:IBP262586 ILK262481:ILL262586 IVG262481:IVH262586 JFC262481:JFD262586 JOY262481:JOZ262586 JYU262481:JYV262586 KIQ262481:KIR262586 KSM262481:KSN262586 LCI262481:LCJ262586 LME262481:LMF262586 LWA262481:LWB262586 MFW262481:MFX262586 MPS262481:MPT262586 MZO262481:MZP262586 NJK262481:NJL262586 NTG262481:NTH262586 ODC262481:ODD262586 OMY262481:OMZ262586 OWU262481:OWV262586 PGQ262481:PGR262586 PQM262481:PQN262586 QAI262481:QAJ262586 QKE262481:QKF262586 QUA262481:QUB262586 RDW262481:RDX262586 RNS262481:RNT262586 RXO262481:RXP262586 SHK262481:SHL262586 SRG262481:SRH262586 TBC262481:TBD262586 TKY262481:TKZ262586 TUU262481:TUV262586 UEQ262481:UER262586 UOM262481:UON262586 UYI262481:UYJ262586 VIE262481:VIF262586 VSA262481:VSB262586 WBW262481:WBX262586 WLS262481:WLT262586 WVO262481:WVP262586 G328017:H328122 JC328017:JD328122 SY328017:SZ328122 ACU328017:ACV328122 AMQ328017:AMR328122 AWM328017:AWN328122 BGI328017:BGJ328122 BQE328017:BQF328122 CAA328017:CAB328122 CJW328017:CJX328122 CTS328017:CTT328122 DDO328017:DDP328122 DNK328017:DNL328122 DXG328017:DXH328122 EHC328017:EHD328122 EQY328017:EQZ328122 FAU328017:FAV328122 FKQ328017:FKR328122 FUM328017:FUN328122 GEI328017:GEJ328122 GOE328017:GOF328122 GYA328017:GYB328122 HHW328017:HHX328122 HRS328017:HRT328122 IBO328017:IBP328122 ILK328017:ILL328122 IVG328017:IVH328122 JFC328017:JFD328122 JOY328017:JOZ328122 JYU328017:JYV328122 KIQ328017:KIR328122 KSM328017:KSN328122 LCI328017:LCJ328122 LME328017:LMF328122 LWA328017:LWB328122 MFW328017:MFX328122 MPS328017:MPT328122 MZO328017:MZP328122 NJK328017:NJL328122 NTG328017:NTH328122 ODC328017:ODD328122 OMY328017:OMZ328122 OWU328017:OWV328122 PGQ328017:PGR328122 PQM328017:PQN328122 QAI328017:QAJ328122 QKE328017:QKF328122 QUA328017:QUB328122 RDW328017:RDX328122 RNS328017:RNT328122 RXO328017:RXP328122 SHK328017:SHL328122 SRG328017:SRH328122 TBC328017:TBD328122 TKY328017:TKZ328122 TUU328017:TUV328122 UEQ328017:UER328122 UOM328017:UON328122 UYI328017:UYJ328122 VIE328017:VIF328122 VSA328017:VSB328122 WBW328017:WBX328122 WLS328017:WLT328122 WVO328017:WVP328122 G393553:H393658 JC393553:JD393658 SY393553:SZ393658 ACU393553:ACV393658 AMQ393553:AMR393658 AWM393553:AWN393658 BGI393553:BGJ393658 BQE393553:BQF393658 CAA393553:CAB393658 CJW393553:CJX393658 CTS393553:CTT393658 DDO393553:DDP393658 DNK393553:DNL393658 DXG393553:DXH393658 EHC393553:EHD393658 EQY393553:EQZ393658 FAU393553:FAV393658 FKQ393553:FKR393658 FUM393553:FUN393658 GEI393553:GEJ393658 GOE393553:GOF393658 GYA393553:GYB393658 HHW393553:HHX393658 HRS393553:HRT393658 IBO393553:IBP393658 ILK393553:ILL393658 IVG393553:IVH393658 JFC393553:JFD393658 JOY393553:JOZ393658 JYU393553:JYV393658 KIQ393553:KIR393658 KSM393553:KSN393658 LCI393553:LCJ393658 LME393553:LMF393658 LWA393553:LWB393658 MFW393553:MFX393658 MPS393553:MPT393658 MZO393553:MZP393658 NJK393553:NJL393658 NTG393553:NTH393658 ODC393553:ODD393658 OMY393553:OMZ393658 OWU393553:OWV393658 PGQ393553:PGR393658 PQM393553:PQN393658 QAI393553:QAJ393658 QKE393553:QKF393658 QUA393553:QUB393658 RDW393553:RDX393658 RNS393553:RNT393658 RXO393553:RXP393658 SHK393553:SHL393658 SRG393553:SRH393658 TBC393553:TBD393658 TKY393553:TKZ393658 TUU393553:TUV393658 UEQ393553:UER393658 UOM393553:UON393658 UYI393553:UYJ393658 VIE393553:VIF393658 VSA393553:VSB393658 WBW393553:WBX393658 WLS393553:WLT393658 WVO393553:WVP393658 G459089:H459194 JC459089:JD459194 SY459089:SZ459194 ACU459089:ACV459194 AMQ459089:AMR459194 AWM459089:AWN459194 BGI459089:BGJ459194 BQE459089:BQF459194 CAA459089:CAB459194 CJW459089:CJX459194 CTS459089:CTT459194 DDO459089:DDP459194 DNK459089:DNL459194 DXG459089:DXH459194 EHC459089:EHD459194 EQY459089:EQZ459194 FAU459089:FAV459194 FKQ459089:FKR459194 FUM459089:FUN459194 GEI459089:GEJ459194 GOE459089:GOF459194 GYA459089:GYB459194 HHW459089:HHX459194 HRS459089:HRT459194 IBO459089:IBP459194 ILK459089:ILL459194 IVG459089:IVH459194 JFC459089:JFD459194 JOY459089:JOZ459194 JYU459089:JYV459194 KIQ459089:KIR459194 KSM459089:KSN459194 LCI459089:LCJ459194 LME459089:LMF459194 LWA459089:LWB459194 MFW459089:MFX459194 MPS459089:MPT459194 MZO459089:MZP459194 NJK459089:NJL459194 NTG459089:NTH459194 ODC459089:ODD459194 OMY459089:OMZ459194 OWU459089:OWV459194 PGQ459089:PGR459194 PQM459089:PQN459194 QAI459089:QAJ459194 QKE459089:QKF459194 QUA459089:QUB459194 RDW459089:RDX459194 RNS459089:RNT459194 RXO459089:RXP459194 SHK459089:SHL459194 SRG459089:SRH459194 TBC459089:TBD459194 TKY459089:TKZ459194 TUU459089:TUV459194 UEQ459089:UER459194 UOM459089:UON459194 UYI459089:UYJ459194 VIE459089:VIF459194 VSA459089:VSB459194 WBW459089:WBX459194 WLS459089:WLT459194 WVO459089:WVP459194 G524625:H524730 JC524625:JD524730 SY524625:SZ524730 ACU524625:ACV524730 AMQ524625:AMR524730 AWM524625:AWN524730 BGI524625:BGJ524730 BQE524625:BQF524730 CAA524625:CAB524730 CJW524625:CJX524730 CTS524625:CTT524730 DDO524625:DDP524730 DNK524625:DNL524730 DXG524625:DXH524730 EHC524625:EHD524730 EQY524625:EQZ524730 FAU524625:FAV524730 FKQ524625:FKR524730 FUM524625:FUN524730 GEI524625:GEJ524730 GOE524625:GOF524730 GYA524625:GYB524730 HHW524625:HHX524730 HRS524625:HRT524730 IBO524625:IBP524730 ILK524625:ILL524730 IVG524625:IVH524730 JFC524625:JFD524730 JOY524625:JOZ524730 JYU524625:JYV524730 KIQ524625:KIR524730 KSM524625:KSN524730 LCI524625:LCJ524730 LME524625:LMF524730 LWA524625:LWB524730 MFW524625:MFX524730 MPS524625:MPT524730 MZO524625:MZP524730 NJK524625:NJL524730 NTG524625:NTH524730 ODC524625:ODD524730 OMY524625:OMZ524730 OWU524625:OWV524730 PGQ524625:PGR524730 PQM524625:PQN524730 QAI524625:QAJ524730 QKE524625:QKF524730 QUA524625:QUB524730 RDW524625:RDX524730 RNS524625:RNT524730 RXO524625:RXP524730 SHK524625:SHL524730 SRG524625:SRH524730 TBC524625:TBD524730 TKY524625:TKZ524730 TUU524625:TUV524730 UEQ524625:UER524730 UOM524625:UON524730 UYI524625:UYJ524730 VIE524625:VIF524730 VSA524625:VSB524730 WBW524625:WBX524730 WLS524625:WLT524730 WVO524625:WVP524730 G590161:H590266 JC590161:JD590266 SY590161:SZ590266 ACU590161:ACV590266 AMQ590161:AMR590266 AWM590161:AWN590266 BGI590161:BGJ590266 BQE590161:BQF590266 CAA590161:CAB590266 CJW590161:CJX590266 CTS590161:CTT590266 DDO590161:DDP590266 DNK590161:DNL590266 DXG590161:DXH590266 EHC590161:EHD590266 EQY590161:EQZ590266 FAU590161:FAV590266 FKQ590161:FKR590266 FUM590161:FUN590266 GEI590161:GEJ590266 GOE590161:GOF590266 GYA590161:GYB590266 HHW590161:HHX590266 HRS590161:HRT590266 IBO590161:IBP590266 ILK590161:ILL590266 IVG590161:IVH590266 JFC590161:JFD590266 JOY590161:JOZ590266 JYU590161:JYV590266 KIQ590161:KIR590266 KSM590161:KSN590266 LCI590161:LCJ590266 LME590161:LMF590266 LWA590161:LWB590266 MFW590161:MFX590266 MPS590161:MPT590266 MZO590161:MZP590266 NJK590161:NJL590266 NTG590161:NTH590266 ODC590161:ODD590266 OMY590161:OMZ590266 OWU590161:OWV590266 PGQ590161:PGR590266 PQM590161:PQN590266 QAI590161:QAJ590266 QKE590161:QKF590266 QUA590161:QUB590266 RDW590161:RDX590266 RNS590161:RNT590266 RXO590161:RXP590266 SHK590161:SHL590266 SRG590161:SRH590266 TBC590161:TBD590266 TKY590161:TKZ590266 TUU590161:TUV590266 UEQ590161:UER590266 UOM590161:UON590266 UYI590161:UYJ590266 VIE590161:VIF590266 VSA590161:VSB590266 WBW590161:WBX590266 WLS590161:WLT590266 WVO590161:WVP590266 G655697:H655802 JC655697:JD655802 SY655697:SZ655802 ACU655697:ACV655802 AMQ655697:AMR655802 AWM655697:AWN655802 BGI655697:BGJ655802 BQE655697:BQF655802 CAA655697:CAB655802 CJW655697:CJX655802 CTS655697:CTT655802 DDO655697:DDP655802 DNK655697:DNL655802 DXG655697:DXH655802 EHC655697:EHD655802 EQY655697:EQZ655802 FAU655697:FAV655802 FKQ655697:FKR655802 FUM655697:FUN655802 GEI655697:GEJ655802 GOE655697:GOF655802 GYA655697:GYB655802 HHW655697:HHX655802 HRS655697:HRT655802 IBO655697:IBP655802 ILK655697:ILL655802 IVG655697:IVH655802 JFC655697:JFD655802 JOY655697:JOZ655802 JYU655697:JYV655802 KIQ655697:KIR655802 KSM655697:KSN655802 LCI655697:LCJ655802 LME655697:LMF655802 LWA655697:LWB655802 MFW655697:MFX655802 MPS655697:MPT655802 MZO655697:MZP655802 NJK655697:NJL655802 NTG655697:NTH655802 ODC655697:ODD655802 OMY655697:OMZ655802 OWU655697:OWV655802 PGQ655697:PGR655802 PQM655697:PQN655802 QAI655697:QAJ655802 QKE655697:QKF655802 QUA655697:QUB655802 RDW655697:RDX655802 RNS655697:RNT655802 RXO655697:RXP655802 SHK655697:SHL655802 SRG655697:SRH655802 TBC655697:TBD655802 TKY655697:TKZ655802 TUU655697:TUV655802 UEQ655697:UER655802 UOM655697:UON655802 UYI655697:UYJ655802 VIE655697:VIF655802 VSA655697:VSB655802 WBW655697:WBX655802 WLS655697:WLT655802 WVO655697:WVP655802 G721233:H721338 JC721233:JD721338 SY721233:SZ721338 ACU721233:ACV721338 AMQ721233:AMR721338 AWM721233:AWN721338 BGI721233:BGJ721338 BQE721233:BQF721338 CAA721233:CAB721338 CJW721233:CJX721338 CTS721233:CTT721338 DDO721233:DDP721338 DNK721233:DNL721338 DXG721233:DXH721338 EHC721233:EHD721338 EQY721233:EQZ721338 FAU721233:FAV721338 FKQ721233:FKR721338 FUM721233:FUN721338 GEI721233:GEJ721338 GOE721233:GOF721338 GYA721233:GYB721338 HHW721233:HHX721338 HRS721233:HRT721338 IBO721233:IBP721338 ILK721233:ILL721338 IVG721233:IVH721338 JFC721233:JFD721338 JOY721233:JOZ721338 JYU721233:JYV721338 KIQ721233:KIR721338 KSM721233:KSN721338 LCI721233:LCJ721338 LME721233:LMF721338 LWA721233:LWB721338 MFW721233:MFX721338 MPS721233:MPT721338 MZO721233:MZP721338 NJK721233:NJL721338 NTG721233:NTH721338 ODC721233:ODD721338 OMY721233:OMZ721338 OWU721233:OWV721338 PGQ721233:PGR721338 PQM721233:PQN721338 QAI721233:QAJ721338 QKE721233:QKF721338 QUA721233:QUB721338 RDW721233:RDX721338 RNS721233:RNT721338 RXO721233:RXP721338 SHK721233:SHL721338 SRG721233:SRH721338 TBC721233:TBD721338 TKY721233:TKZ721338 TUU721233:TUV721338 UEQ721233:UER721338 UOM721233:UON721338 UYI721233:UYJ721338 VIE721233:VIF721338 VSA721233:VSB721338 WBW721233:WBX721338 WLS721233:WLT721338 WVO721233:WVP721338 G786769:H786874 JC786769:JD786874 SY786769:SZ786874 ACU786769:ACV786874 AMQ786769:AMR786874 AWM786769:AWN786874 BGI786769:BGJ786874 BQE786769:BQF786874 CAA786769:CAB786874 CJW786769:CJX786874 CTS786769:CTT786874 DDO786769:DDP786874 DNK786769:DNL786874 DXG786769:DXH786874 EHC786769:EHD786874 EQY786769:EQZ786874 FAU786769:FAV786874 FKQ786769:FKR786874 FUM786769:FUN786874 GEI786769:GEJ786874 GOE786769:GOF786874 GYA786769:GYB786874 HHW786769:HHX786874 HRS786769:HRT786874 IBO786769:IBP786874 ILK786769:ILL786874 IVG786769:IVH786874 JFC786769:JFD786874 JOY786769:JOZ786874 JYU786769:JYV786874 KIQ786769:KIR786874 KSM786769:KSN786874 LCI786769:LCJ786874 LME786769:LMF786874 LWA786769:LWB786874 MFW786769:MFX786874 MPS786769:MPT786874 MZO786769:MZP786874 NJK786769:NJL786874 NTG786769:NTH786874 ODC786769:ODD786874 OMY786769:OMZ786874 OWU786769:OWV786874 PGQ786769:PGR786874 PQM786769:PQN786874 QAI786769:QAJ786874 QKE786769:QKF786874 QUA786769:QUB786874 RDW786769:RDX786874 RNS786769:RNT786874 RXO786769:RXP786874 SHK786769:SHL786874 SRG786769:SRH786874 TBC786769:TBD786874 TKY786769:TKZ786874 TUU786769:TUV786874 UEQ786769:UER786874 UOM786769:UON786874 UYI786769:UYJ786874 VIE786769:VIF786874 VSA786769:VSB786874 WBW786769:WBX786874 WLS786769:WLT786874 WVO786769:WVP786874 G852305:H852410 JC852305:JD852410 SY852305:SZ852410 ACU852305:ACV852410 AMQ852305:AMR852410 AWM852305:AWN852410 BGI852305:BGJ852410 BQE852305:BQF852410 CAA852305:CAB852410 CJW852305:CJX852410 CTS852305:CTT852410 DDO852305:DDP852410 DNK852305:DNL852410 DXG852305:DXH852410 EHC852305:EHD852410 EQY852305:EQZ852410 FAU852305:FAV852410 FKQ852305:FKR852410 FUM852305:FUN852410 GEI852305:GEJ852410 GOE852305:GOF852410 GYA852305:GYB852410 HHW852305:HHX852410 HRS852305:HRT852410 IBO852305:IBP852410 ILK852305:ILL852410 IVG852305:IVH852410 JFC852305:JFD852410 JOY852305:JOZ852410 JYU852305:JYV852410 KIQ852305:KIR852410 KSM852305:KSN852410 LCI852305:LCJ852410 LME852305:LMF852410 LWA852305:LWB852410 MFW852305:MFX852410 MPS852305:MPT852410 MZO852305:MZP852410 NJK852305:NJL852410 NTG852305:NTH852410 ODC852305:ODD852410 OMY852305:OMZ852410 OWU852305:OWV852410 PGQ852305:PGR852410 PQM852305:PQN852410 QAI852305:QAJ852410 QKE852305:QKF852410 QUA852305:QUB852410 RDW852305:RDX852410 RNS852305:RNT852410 RXO852305:RXP852410 SHK852305:SHL852410 SRG852305:SRH852410 TBC852305:TBD852410 TKY852305:TKZ852410 TUU852305:TUV852410 UEQ852305:UER852410 UOM852305:UON852410 UYI852305:UYJ852410 VIE852305:VIF852410 VSA852305:VSB852410 WBW852305:WBX852410 WLS852305:WLT852410 WVO852305:WVP852410 G917841:H917946 JC917841:JD917946 SY917841:SZ917946 ACU917841:ACV917946 AMQ917841:AMR917946 AWM917841:AWN917946 BGI917841:BGJ917946 BQE917841:BQF917946 CAA917841:CAB917946 CJW917841:CJX917946 CTS917841:CTT917946 DDO917841:DDP917946 DNK917841:DNL917946 DXG917841:DXH917946 EHC917841:EHD917946 EQY917841:EQZ917946 FAU917841:FAV917946 FKQ917841:FKR917946 FUM917841:FUN917946 GEI917841:GEJ917946 GOE917841:GOF917946 GYA917841:GYB917946 HHW917841:HHX917946 HRS917841:HRT917946 IBO917841:IBP917946 ILK917841:ILL917946 IVG917841:IVH917946 JFC917841:JFD917946 JOY917841:JOZ917946 JYU917841:JYV917946 KIQ917841:KIR917946 KSM917841:KSN917946 LCI917841:LCJ917946 LME917841:LMF917946 LWA917841:LWB917946 MFW917841:MFX917946 MPS917841:MPT917946 MZO917841:MZP917946 NJK917841:NJL917946 NTG917841:NTH917946 ODC917841:ODD917946 OMY917841:OMZ917946 OWU917841:OWV917946 PGQ917841:PGR917946 PQM917841:PQN917946 QAI917841:QAJ917946 QKE917841:QKF917946 QUA917841:QUB917946 RDW917841:RDX917946 RNS917841:RNT917946 RXO917841:RXP917946 SHK917841:SHL917946 SRG917841:SRH917946 TBC917841:TBD917946 TKY917841:TKZ917946 TUU917841:TUV917946 UEQ917841:UER917946 UOM917841:UON917946 UYI917841:UYJ917946 VIE917841:VIF917946 VSA917841:VSB917946 WBW917841:WBX917946 WLS917841:WLT917946 WVO917841:WVP917946 G983377:H983482 JC983377:JD983482 SY983377:SZ983482 ACU983377:ACV983482 AMQ983377:AMR983482 AWM983377:AWN983482 BGI983377:BGJ983482 BQE983377:BQF983482 CAA983377:CAB983482 CJW983377:CJX983482 CTS983377:CTT983482 DDO983377:DDP983482 DNK983377:DNL983482 DXG983377:DXH983482 EHC983377:EHD983482 EQY983377:EQZ983482 FAU983377:FAV983482 FKQ983377:FKR983482 FUM983377:FUN983482 GEI983377:GEJ983482 GOE983377:GOF983482 GYA983377:GYB983482 HHW983377:HHX983482 HRS983377:HRT983482 IBO983377:IBP983482 ILK983377:ILL983482 IVG983377:IVH983482 JFC983377:JFD983482 JOY983377:JOZ983482 JYU983377:JYV983482 KIQ983377:KIR983482 KSM983377:KSN983482 LCI983377:LCJ983482 LME983377:LMF983482 LWA983377:LWB983482 MFW983377:MFX983482 MPS983377:MPT983482 MZO983377:MZP983482 NJK983377:NJL983482 NTG983377:NTH983482 ODC983377:ODD983482 OMY983377:OMZ983482 OWU983377:OWV983482 PGQ983377:PGR983482 PQM983377:PQN983482 QAI983377:QAJ983482 QKE983377:QKF983482 QUA983377:QUB983482 RDW983377:RDX983482 RNS983377:RNT983482 RXO983377:RXP983482 SHK983377:SHL983482 SRG983377:SRH983482 TBC983377:TBD983482 TKY983377:TKZ983482 TUU983377:TUV983482 UEQ983377:UER983482 UOM983377:UON983482 UYI983377:UYJ983482 VIE983377:VIF983482 VSA983377:VSB983482 WBW983377:WBX983482 WLS983377:WLT983482 WVO983377:WVP983482 I983140:J983188 JE983140:JF983188 TA983140:TB983188 ACW983140:ACX983188 AMS983140:AMT983188 AWO983140:AWP983188 BGK983140:BGL983188 BQG983140:BQH983188 CAC983140:CAD983188 CJY983140:CJZ983188 CTU983140:CTV983188 DDQ983140:DDR983188 DNM983140:DNN983188 DXI983140:DXJ983188 EHE983140:EHF983188 ERA983140:ERB983188 FAW983140:FAX983188 FKS983140:FKT983188 FUO983140:FUP983188 GEK983140:GEL983188 GOG983140:GOH983188 GYC983140:GYD983188 HHY983140:HHZ983188 HRU983140:HRV983188 IBQ983140:IBR983188 ILM983140:ILN983188 IVI983140:IVJ983188 JFE983140:JFF983188 JPA983140:JPB983188 JYW983140:JYX983188 KIS983140:KIT983188 KSO983140:KSP983188 LCK983140:LCL983188 LMG983140:LMH983188 LWC983140:LWD983188 MFY983140:MFZ983188 MPU983140:MPV983188 MZQ983140:MZR983188 NJM983140:NJN983188 NTI983140:NTJ983188 ODE983140:ODF983188 ONA983140:ONB983188 OWW983140:OWX983188 PGS983140:PGT983188 PQO983140:PQP983188 QAK983140:QAL983188 QKG983140:QKH983188 QUC983140:QUD983188 RDY983140:RDZ983188 RNU983140:RNV983188 RXQ983140:RXR983188 SHM983140:SHN983188 SRI983140:SRJ983188 TBE983140:TBF983188 TLA983140:TLB983188 TUW983140:TUX983188 UES983140:UET983188 UOO983140:UOP983188 UYK983140:UYL983188 VIG983140:VIH983188 VSC983140:VSD983188 WBY983140:WBZ983188 WLU983140:WLV983188 WVQ983140:WVR983188 I65636:J65684 JE65636:JF65684 TA65636:TB65684 ACW65636:ACX65684 AMS65636:AMT65684 AWO65636:AWP65684 BGK65636:BGL65684 BQG65636:BQH65684 CAC65636:CAD65684 CJY65636:CJZ65684 CTU65636:CTV65684 DDQ65636:DDR65684 DNM65636:DNN65684 DXI65636:DXJ65684 EHE65636:EHF65684 ERA65636:ERB65684 FAW65636:FAX65684 FKS65636:FKT65684 FUO65636:FUP65684 GEK65636:GEL65684 GOG65636:GOH65684 GYC65636:GYD65684 HHY65636:HHZ65684 HRU65636:HRV65684 IBQ65636:IBR65684 ILM65636:ILN65684 IVI65636:IVJ65684 JFE65636:JFF65684 JPA65636:JPB65684 JYW65636:JYX65684 KIS65636:KIT65684 KSO65636:KSP65684 LCK65636:LCL65684 LMG65636:LMH65684 LWC65636:LWD65684 MFY65636:MFZ65684 MPU65636:MPV65684 MZQ65636:MZR65684 NJM65636:NJN65684 NTI65636:NTJ65684 ODE65636:ODF65684 ONA65636:ONB65684 OWW65636:OWX65684 PGS65636:PGT65684 PQO65636:PQP65684 QAK65636:QAL65684 QKG65636:QKH65684 QUC65636:QUD65684 RDY65636:RDZ65684 RNU65636:RNV65684 RXQ65636:RXR65684 SHM65636:SHN65684 SRI65636:SRJ65684 TBE65636:TBF65684 TLA65636:TLB65684 TUW65636:TUX65684 UES65636:UET65684 UOO65636:UOP65684 UYK65636:UYL65684 VIG65636:VIH65684 VSC65636:VSD65684 WBY65636:WBZ65684 WLU65636:WLV65684 WVQ65636:WVR65684 I131172:J131220 JE131172:JF131220 TA131172:TB131220 ACW131172:ACX131220 AMS131172:AMT131220 AWO131172:AWP131220 BGK131172:BGL131220 BQG131172:BQH131220 CAC131172:CAD131220 CJY131172:CJZ131220 CTU131172:CTV131220 DDQ131172:DDR131220 DNM131172:DNN131220 DXI131172:DXJ131220 EHE131172:EHF131220 ERA131172:ERB131220 FAW131172:FAX131220 FKS131172:FKT131220 FUO131172:FUP131220 GEK131172:GEL131220 GOG131172:GOH131220 GYC131172:GYD131220 HHY131172:HHZ131220 HRU131172:HRV131220 IBQ131172:IBR131220 ILM131172:ILN131220 IVI131172:IVJ131220 JFE131172:JFF131220 JPA131172:JPB131220 JYW131172:JYX131220 KIS131172:KIT131220 KSO131172:KSP131220 LCK131172:LCL131220 LMG131172:LMH131220 LWC131172:LWD131220 MFY131172:MFZ131220 MPU131172:MPV131220 MZQ131172:MZR131220 NJM131172:NJN131220 NTI131172:NTJ131220 ODE131172:ODF131220 ONA131172:ONB131220 OWW131172:OWX131220 PGS131172:PGT131220 PQO131172:PQP131220 QAK131172:QAL131220 QKG131172:QKH131220 QUC131172:QUD131220 RDY131172:RDZ131220 RNU131172:RNV131220 RXQ131172:RXR131220 SHM131172:SHN131220 SRI131172:SRJ131220 TBE131172:TBF131220 TLA131172:TLB131220 TUW131172:TUX131220 UES131172:UET131220 UOO131172:UOP131220 UYK131172:UYL131220 VIG131172:VIH131220 VSC131172:VSD131220 WBY131172:WBZ131220 WLU131172:WLV131220 WVQ131172:WVR131220 I196708:J196756 JE196708:JF196756 TA196708:TB196756 ACW196708:ACX196756 AMS196708:AMT196756 AWO196708:AWP196756 BGK196708:BGL196756 BQG196708:BQH196756 CAC196708:CAD196756 CJY196708:CJZ196756 CTU196708:CTV196756 DDQ196708:DDR196756 DNM196708:DNN196756 DXI196708:DXJ196756 EHE196708:EHF196756 ERA196708:ERB196756 FAW196708:FAX196756 FKS196708:FKT196756 FUO196708:FUP196756 GEK196708:GEL196756 GOG196708:GOH196756 GYC196708:GYD196756 HHY196708:HHZ196756 HRU196708:HRV196756 IBQ196708:IBR196756 ILM196708:ILN196756 IVI196708:IVJ196756 JFE196708:JFF196756 JPA196708:JPB196756 JYW196708:JYX196756 KIS196708:KIT196756 KSO196708:KSP196756 LCK196708:LCL196756 LMG196708:LMH196756 LWC196708:LWD196756 MFY196708:MFZ196756 MPU196708:MPV196756 MZQ196708:MZR196756 NJM196708:NJN196756 NTI196708:NTJ196756 ODE196708:ODF196756 ONA196708:ONB196756 OWW196708:OWX196756 PGS196708:PGT196756 PQO196708:PQP196756 QAK196708:QAL196756 QKG196708:QKH196756 QUC196708:QUD196756 RDY196708:RDZ196756 RNU196708:RNV196756 RXQ196708:RXR196756 SHM196708:SHN196756 SRI196708:SRJ196756 TBE196708:TBF196756 TLA196708:TLB196756 TUW196708:TUX196756 UES196708:UET196756 UOO196708:UOP196756 UYK196708:UYL196756 VIG196708:VIH196756 VSC196708:VSD196756 WBY196708:WBZ196756 WLU196708:WLV196756 WVQ196708:WVR196756 I262244:J262292 JE262244:JF262292 TA262244:TB262292 ACW262244:ACX262292 AMS262244:AMT262292 AWO262244:AWP262292 BGK262244:BGL262292 BQG262244:BQH262292 CAC262244:CAD262292 CJY262244:CJZ262292 CTU262244:CTV262292 DDQ262244:DDR262292 DNM262244:DNN262292 DXI262244:DXJ262292 EHE262244:EHF262292 ERA262244:ERB262292 FAW262244:FAX262292 FKS262244:FKT262292 FUO262244:FUP262292 GEK262244:GEL262292 GOG262244:GOH262292 GYC262244:GYD262292 HHY262244:HHZ262292 HRU262244:HRV262292 IBQ262244:IBR262292 ILM262244:ILN262292 IVI262244:IVJ262292 JFE262244:JFF262292 JPA262244:JPB262292 JYW262244:JYX262292 KIS262244:KIT262292 KSO262244:KSP262292 LCK262244:LCL262292 LMG262244:LMH262292 LWC262244:LWD262292 MFY262244:MFZ262292 MPU262244:MPV262292 MZQ262244:MZR262292 NJM262244:NJN262292 NTI262244:NTJ262292 ODE262244:ODF262292 ONA262244:ONB262292 OWW262244:OWX262292 PGS262244:PGT262292 PQO262244:PQP262292 QAK262244:QAL262292 QKG262244:QKH262292 QUC262244:QUD262292 RDY262244:RDZ262292 RNU262244:RNV262292 RXQ262244:RXR262292 SHM262244:SHN262292 SRI262244:SRJ262292 TBE262244:TBF262292 TLA262244:TLB262292 TUW262244:TUX262292 UES262244:UET262292 UOO262244:UOP262292 UYK262244:UYL262292 VIG262244:VIH262292 VSC262244:VSD262292 WBY262244:WBZ262292 WLU262244:WLV262292 WVQ262244:WVR262292 I327780:J327828 JE327780:JF327828 TA327780:TB327828 ACW327780:ACX327828 AMS327780:AMT327828 AWO327780:AWP327828 BGK327780:BGL327828 BQG327780:BQH327828 CAC327780:CAD327828 CJY327780:CJZ327828 CTU327780:CTV327828 DDQ327780:DDR327828 DNM327780:DNN327828 DXI327780:DXJ327828 EHE327780:EHF327828 ERA327780:ERB327828 FAW327780:FAX327828 FKS327780:FKT327828 FUO327780:FUP327828 GEK327780:GEL327828 GOG327780:GOH327828 GYC327780:GYD327828 HHY327780:HHZ327828 HRU327780:HRV327828 IBQ327780:IBR327828 ILM327780:ILN327828 IVI327780:IVJ327828 JFE327780:JFF327828 JPA327780:JPB327828 JYW327780:JYX327828 KIS327780:KIT327828 KSO327780:KSP327828 LCK327780:LCL327828 LMG327780:LMH327828 LWC327780:LWD327828 MFY327780:MFZ327828 MPU327780:MPV327828 MZQ327780:MZR327828 NJM327780:NJN327828 NTI327780:NTJ327828 ODE327780:ODF327828 ONA327780:ONB327828 OWW327780:OWX327828 PGS327780:PGT327828 PQO327780:PQP327828 QAK327780:QAL327828 QKG327780:QKH327828 QUC327780:QUD327828 RDY327780:RDZ327828 RNU327780:RNV327828 RXQ327780:RXR327828 SHM327780:SHN327828 SRI327780:SRJ327828 TBE327780:TBF327828 TLA327780:TLB327828 TUW327780:TUX327828 UES327780:UET327828 UOO327780:UOP327828 UYK327780:UYL327828 VIG327780:VIH327828 VSC327780:VSD327828 WBY327780:WBZ327828 WLU327780:WLV327828 WVQ327780:WVR327828 I393316:J393364 JE393316:JF393364 TA393316:TB393364 ACW393316:ACX393364 AMS393316:AMT393364 AWO393316:AWP393364 BGK393316:BGL393364 BQG393316:BQH393364 CAC393316:CAD393364 CJY393316:CJZ393364 CTU393316:CTV393364 DDQ393316:DDR393364 DNM393316:DNN393364 DXI393316:DXJ393364 EHE393316:EHF393364 ERA393316:ERB393364 FAW393316:FAX393364 FKS393316:FKT393364 FUO393316:FUP393364 GEK393316:GEL393364 GOG393316:GOH393364 GYC393316:GYD393364 HHY393316:HHZ393364 HRU393316:HRV393364 IBQ393316:IBR393364 ILM393316:ILN393364 IVI393316:IVJ393364 JFE393316:JFF393364 JPA393316:JPB393364 JYW393316:JYX393364 KIS393316:KIT393364 KSO393316:KSP393364 LCK393316:LCL393364 LMG393316:LMH393364 LWC393316:LWD393364 MFY393316:MFZ393364 MPU393316:MPV393364 MZQ393316:MZR393364 NJM393316:NJN393364 NTI393316:NTJ393364 ODE393316:ODF393364 ONA393316:ONB393364 OWW393316:OWX393364 PGS393316:PGT393364 PQO393316:PQP393364 QAK393316:QAL393364 QKG393316:QKH393364 QUC393316:QUD393364 RDY393316:RDZ393364 RNU393316:RNV393364 RXQ393316:RXR393364 SHM393316:SHN393364 SRI393316:SRJ393364 TBE393316:TBF393364 TLA393316:TLB393364 TUW393316:TUX393364 UES393316:UET393364 UOO393316:UOP393364 UYK393316:UYL393364 VIG393316:VIH393364 VSC393316:VSD393364 WBY393316:WBZ393364 WLU393316:WLV393364 WVQ393316:WVR393364 I458852:J458900 JE458852:JF458900 TA458852:TB458900 ACW458852:ACX458900 AMS458852:AMT458900 AWO458852:AWP458900 BGK458852:BGL458900 BQG458852:BQH458900 CAC458852:CAD458900 CJY458852:CJZ458900 CTU458852:CTV458900 DDQ458852:DDR458900 DNM458852:DNN458900 DXI458852:DXJ458900 EHE458852:EHF458900 ERA458852:ERB458900 FAW458852:FAX458900 FKS458852:FKT458900 FUO458852:FUP458900 GEK458852:GEL458900 GOG458852:GOH458900 GYC458852:GYD458900 HHY458852:HHZ458900 HRU458852:HRV458900 IBQ458852:IBR458900 ILM458852:ILN458900 IVI458852:IVJ458900 JFE458852:JFF458900 JPA458852:JPB458900 JYW458852:JYX458900 KIS458852:KIT458900 KSO458852:KSP458900 LCK458852:LCL458900 LMG458852:LMH458900 LWC458852:LWD458900 MFY458852:MFZ458900 MPU458852:MPV458900 MZQ458852:MZR458900 NJM458852:NJN458900 NTI458852:NTJ458900 ODE458852:ODF458900 ONA458852:ONB458900 OWW458852:OWX458900 PGS458852:PGT458900 PQO458852:PQP458900 QAK458852:QAL458900 QKG458852:QKH458900 QUC458852:QUD458900 RDY458852:RDZ458900 RNU458852:RNV458900 RXQ458852:RXR458900 SHM458852:SHN458900 SRI458852:SRJ458900 TBE458852:TBF458900 TLA458852:TLB458900 TUW458852:TUX458900 UES458852:UET458900 UOO458852:UOP458900 UYK458852:UYL458900 VIG458852:VIH458900 VSC458852:VSD458900 WBY458852:WBZ458900 WLU458852:WLV458900 WVQ458852:WVR458900 I524388:J524436 JE524388:JF524436 TA524388:TB524436 ACW524388:ACX524436 AMS524388:AMT524436 AWO524388:AWP524436 BGK524388:BGL524436 BQG524388:BQH524436 CAC524388:CAD524436 CJY524388:CJZ524436 CTU524388:CTV524436 DDQ524388:DDR524436 DNM524388:DNN524436 DXI524388:DXJ524436 EHE524388:EHF524436 ERA524388:ERB524436 FAW524388:FAX524436 FKS524388:FKT524436 FUO524388:FUP524436 GEK524388:GEL524436 GOG524388:GOH524436 GYC524388:GYD524436 HHY524388:HHZ524436 HRU524388:HRV524436 IBQ524388:IBR524436 ILM524388:ILN524436 IVI524388:IVJ524436 JFE524388:JFF524436 JPA524388:JPB524436 JYW524388:JYX524436 KIS524388:KIT524436 KSO524388:KSP524436 LCK524388:LCL524436 LMG524388:LMH524436 LWC524388:LWD524436 MFY524388:MFZ524436 MPU524388:MPV524436 MZQ524388:MZR524436 NJM524388:NJN524436 NTI524388:NTJ524436 ODE524388:ODF524436 ONA524388:ONB524436 OWW524388:OWX524436 PGS524388:PGT524436 PQO524388:PQP524436 QAK524388:QAL524436 QKG524388:QKH524436 QUC524388:QUD524436 RDY524388:RDZ524436 RNU524388:RNV524436 RXQ524388:RXR524436 SHM524388:SHN524436 SRI524388:SRJ524436 TBE524388:TBF524436 TLA524388:TLB524436 TUW524388:TUX524436 UES524388:UET524436 UOO524388:UOP524436 UYK524388:UYL524436 VIG524388:VIH524436 VSC524388:VSD524436 WBY524388:WBZ524436 WLU524388:WLV524436 WVQ524388:WVR524436 I589924:J589972 JE589924:JF589972 TA589924:TB589972 ACW589924:ACX589972 AMS589924:AMT589972 AWO589924:AWP589972 BGK589924:BGL589972 BQG589924:BQH589972 CAC589924:CAD589972 CJY589924:CJZ589972 CTU589924:CTV589972 DDQ589924:DDR589972 DNM589924:DNN589972 DXI589924:DXJ589972 EHE589924:EHF589972 ERA589924:ERB589972 FAW589924:FAX589972 FKS589924:FKT589972 FUO589924:FUP589972 GEK589924:GEL589972 GOG589924:GOH589972 GYC589924:GYD589972 HHY589924:HHZ589972 HRU589924:HRV589972 IBQ589924:IBR589972 ILM589924:ILN589972 IVI589924:IVJ589972 JFE589924:JFF589972 JPA589924:JPB589972 JYW589924:JYX589972 KIS589924:KIT589972 KSO589924:KSP589972 LCK589924:LCL589972 LMG589924:LMH589972 LWC589924:LWD589972 MFY589924:MFZ589972 MPU589924:MPV589972 MZQ589924:MZR589972 NJM589924:NJN589972 NTI589924:NTJ589972 ODE589924:ODF589972 ONA589924:ONB589972 OWW589924:OWX589972 PGS589924:PGT589972 PQO589924:PQP589972 QAK589924:QAL589972 QKG589924:QKH589972 QUC589924:QUD589972 RDY589924:RDZ589972 RNU589924:RNV589972 RXQ589924:RXR589972 SHM589924:SHN589972 SRI589924:SRJ589972 TBE589924:TBF589972 TLA589924:TLB589972 TUW589924:TUX589972 UES589924:UET589972 UOO589924:UOP589972 UYK589924:UYL589972 VIG589924:VIH589972 VSC589924:VSD589972 WBY589924:WBZ589972 WLU589924:WLV589972 WVQ589924:WVR589972 I655460:J655508 JE655460:JF655508 TA655460:TB655508 ACW655460:ACX655508 AMS655460:AMT655508 AWO655460:AWP655508 BGK655460:BGL655508 BQG655460:BQH655508 CAC655460:CAD655508 CJY655460:CJZ655508 CTU655460:CTV655508 DDQ655460:DDR655508 DNM655460:DNN655508 DXI655460:DXJ655508 EHE655460:EHF655508 ERA655460:ERB655508 FAW655460:FAX655508 FKS655460:FKT655508 FUO655460:FUP655508 GEK655460:GEL655508 GOG655460:GOH655508 GYC655460:GYD655508 HHY655460:HHZ655508 HRU655460:HRV655508 IBQ655460:IBR655508 ILM655460:ILN655508 IVI655460:IVJ655508 JFE655460:JFF655508 JPA655460:JPB655508 JYW655460:JYX655508 KIS655460:KIT655508 KSO655460:KSP655508 LCK655460:LCL655508 LMG655460:LMH655508 LWC655460:LWD655508 MFY655460:MFZ655508 MPU655460:MPV655508 MZQ655460:MZR655508 NJM655460:NJN655508 NTI655460:NTJ655508 ODE655460:ODF655508 ONA655460:ONB655508 OWW655460:OWX655508 PGS655460:PGT655508 PQO655460:PQP655508 QAK655460:QAL655508 QKG655460:QKH655508 QUC655460:QUD655508 RDY655460:RDZ655508 RNU655460:RNV655508 RXQ655460:RXR655508 SHM655460:SHN655508 SRI655460:SRJ655508 TBE655460:TBF655508 TLA655460:TLB655508 TUW655460:TUX655508 UES655460:UET655508 UOO655460:UOP655508 UYK655460:UYL655508 VIG655460:VIH655508 VSC655460:VSD655508 WBY655460:WBZ655508 WLU655460:WLV655508 WVQ655460:WVR655508 I720996:J721044 JE720996:JF721044 TA720996:TB721044 ACW720996:ACX721044 AMS720996:AMT721044 AWO720996:AWP721044 BGK720996:BGL721044 BQG720996:BQH721044 CAC720996:CAD721044 CJY720996:CJZ721044 CTU720996:CTV721044 DDQ720996:DDR721044 DNM720996:DNN721044 DXI720996:DXJ721044 EHE720996:EHF721044 ERA720996:ERB721044 FAW720996:FAX721044 FKS720996:FKT721044 FUO720996:FUP721044 GEK720996:GEL721044 GOG720996:GOH721044 GYC720996:GYD721044 HHY720996:HHZ721044 HRU720996:HRV721044 IBQ720996:IBR721044 ILM720996:ILN721044 IVI720996:IVJ721044 JFE720996:JFF721044 JPA720996:JPB721044 JYW720996:JYX721044 KIS720996:KIT721044 KSO720996:KSP721044 LCK720996:LCL721044 LMG720996:LMH721044 LWC720996:LWD721044 MFY720996:MFZ721044 MPU720996:MPV721044 MZQ720996:MZR721044 NJM720996:NJN721044 NTI720996:NTJ721044 ODE720996:ODF721044 ONA720996:ONB721044 OWW720996:OWX721044 PGS720996:PGT721044 PQO720996:PQP721044 QAK720996:QAL721044 QKG720996:QKH721044 QUC720996:QUD721044 RDY720996:RDZ721044 RNU720996:RNV721044 RXQ720996:RXR721044 SHM720996:SHN721044 SRI720996:SRJ721044 TBE720996:TBF721044 TLA720996:TLB721044 TUW720996:TUX721044 UES720996:UET721044 UOO720996:UOP721044 UYK720996:UYL721044 VIG720996:VIH721044 VSC720996:VSD721044 WBY720996:WBZ721044 WLU720996:WLV721044 WVQ720996:WVR721044 I786532:J786580 JE786532:JF786580 TA786532:TB786580 ACW786532:ACX786580 AMS786532:AMT786580 AWO786532:AWP786580 BGK786532:BGL786580 BQG786532:BQH786580 CAC786532:CAD786580 CJY786532:CJZ786580 CTU786532:CTV786580 DDQ786532:DDR786580 DNM786532:DNN786580 DXI786532:DXJ786580 EHE786532:EHF786580 ERA786532:ERB786580 FAW786532:FAX786580 FKS786532:FKT786580 FUO786532:FUP786580 GEK786532:GEL786580 GOG786532:GOH786580 GYC786532:GYD786580 HHY786532:HHZ786580 HRU786532:HRV786580 IBQ786532:IBR786580 ILM786532:ILN786580 IVI786532:IVJ786580 JFE786532:JFF786580 JPA786532:JPB786580 JYW786532:JYX786580 KIS786532:KIT786580 KSO786532:KSP786580 LCK786532:LCL786580 LMG786532:LMH786580 LWC786532:LWD786580 MFY786532:MFZ786580 MPU786532:MPV786580 MZQ786532:MZR786580 NJM786532:NJN786580 NTI786532:NTJ786580 ODE786532:ODF786580 ONA786532:ONB786580 OWW786532:OWX786580 PGS786532:PGT786580 PQO786532:PQP786580 QAK786532:QAL786580 QKG786532:QKH786580 QUC786532:QUD786580 RDY786532:RDZ786580 RNU786532:RNV786580 RXQ786532:RXR786580 SHM786532:SHN786580 SRI786532:SRJ786580 TBE786532:TBF786580 TLA786532:TLB786580 TUW786532:TUX786580 UES786532:UET786580 UOO786532:UOP786580 UYK786532:UYL786580 VIG786532:VIH786580 VSC786532:VSD786580 WBY786532:WBZ786580 WLU786532:WLV786580 WVQ786532:WVR786580 I852068:J852116 JE852068:JF852116 TA852068:TB852116 ACW852068:ACX852116 AMS852068:AMT852116 AWO852068:AWP852116 BGK852068:BGL852116 BQG852068:BQH852116 CAC852068:CAD852116 CJY852068:CJZ852116 CTU852068:CTV852116 DDQ852068:DDR852116 DNM852068:DNN852116 DXI852068:DXJ852116 EHE852068:EHF852116 ERA852068:ERB852116 FAW852068:FAX852116 FKS852068:FKT852116 FUO852068:FUP852116 GEK852068:GEL852116 GOG852068:GOH852116 GYC852068:GYD852116 HHY852068:HHZ852116 HRU852068:HRV852116 IBQ852068:IBR852116 ILM852068:ILN852116 IVI852068:IVJ852116 JFE852068:JFF852116 JPA852068:JPB852116 JYW852068:JYX852116 KIS852068:KIT852116 KSO852068:KSP852116 LCK852068:LCL852116 LMG852068:LMH852116 LWC852068:LWD852116 MFY852068:MFZ852116 MPU852068:MPV852116 MZQ852068:MZR852116 NJM852068:NJN852116 NTI852068:NTJ852116 ODE852068:ODF852116 ONA852068:ONB852116 OWW852068:OWX852116 PGS852068:PGT852116 PQO852068:PQP852116 QAK852068:QAL852116 QKG852068:QKH852116 QUC852068:QUD852116 RDY852068:RDZ852116 RNU852068:RNV852116 RXQ852068:RXR852116 SHM852068:SHN852116 SRI852068:SRJ852116 TBE852068:TBF852116 TLA852068:TLB852116 TUW852068:TUX852116 UES852068:UET852116 UOO852068:UOP852116 UYK852068:UYL852116 VIG852068:VIH852116 VSC852068:VSD852116 WBY852068:WBZ852116 WLU852068:WLV852116 WVQ852068:WVR852116 I917604:J917652 JE917604:JF917652 TA917604:TB917652 ACW917604:ACX917652 AMS917604:AMT917652 AWO917604:AWP917652 BGK917604:BGL917652 BQG917604:BQH917652 CAC917604:CAD917652 CJY917604:CJZ917652 CTU917604:CTV917652 DDQ917604:DDR917652 DNM917604:DNN917652 DXI917604:DXJ917652 EHE917604:EHF917652 ERA917604:ERB917652 FAW917604:FAX917652 FKS917604:FKT917652 FUO917604:FUP917652 GEK917604:GEL917652 GOG917604:GOH917652 GYC917604:GYD917652 HHY917604:HHZ917652 HRU917604:HRV917652 IBQ917604:IBR917652 ILM917604:ILN917652 IVI917604:IVJ917652 JFE917604:JFF917652 JPA917604:JPB917652 JYW917604:JYX917652 KIS917604:KIT917652 KSO917604:KSP917652 LCK917604:LCL917652 LMG917604:LMH917652 LWC917604:LWD917652 MFY917604:MFZ917652 MPU917604:MPV917652 MZQ917604:MZR917652 NJM917604:NJN917652 NTI917604:NTJ917652 ODE917604:ODF917652 ONA917604:ONB917652 OWW917604:OWX917652 PGS917604:PGT917652 PQO917604:PQP917652 QAK917604:QAL917652 QKG917604:QKH917652 QUC917604:QUD917652 RDY917604:RDZ917652 RNU917604:RNV917652 RXQ917604:RXR917652 SHM917604:SHN917652 SRI917604:SRJ917652 TBE917604:TBF917652 TLA917604:TLB917652 TUW917604:TUX917652 UES917604:UET917652 UOO917604:UOP917652 UYK917604:UYL917652 VIG917604:VIH917652 VSC917604:VSD917652 WBY917604:WBZ917652 WLU917604:WLV917652 WVQ917604:WVR917652 WCJ209:WCM249 UYV209:UYY249 TVH209:TVK249 SRT209:SRW249 ROF209:ROI249 QKR209:QKU249 PHD209:PHG249 ODP209:ODS249 NAB209:NAE249 LWN209:LWQ249 KSZ209:KTC249 JPL209:JPO249 ILX209:IMA249 HIJ209:HIM249 GEV209:GEY249 FBH209:FBK249 DXT209:DXW249 CUF209:CUI249 BQR209:BQU249 AND209:ANG249 JP209:JS249 WMF209:WMI249 VIR209:VIU249 UFD209:UFG249 TBP209:TBS249 RYB209:RYE249 QUN209:QUQ249 PQZ209:PRC249 ONL209:ONO249 NJX209:NKA249 MGJ209:MGM249 LCV209:LCY249 JZH209:JZK249 IVT209:IVW249 HSF209:HSI249 GOR209:GOU249 FLD209:FLG249 EHP209:EHS249 DEB209:DEE249 CAN209:CAQ249 AWZ209:AXC249 TL209:TO249 WWB209:WWE249 VSN209:VSQ249 UOZ209:UPC249 TLL209:TLO249 SHX209:SIA249 REJ209:REM249 QAV209:QAY249 OXH209:OXK249 NTT209:NTW249 MQF209:MQI249 LMR209:LMU249 KJD209:KJG249 JFP209:JFS249 ICB209:ICE249 GYN209:GYQ249 FUZ209:FVC249 ERL209:ERO249 DNX209:DOA249 CKJ209:CKM249 BGV209:BGY249 ADH209:ADK249 T209:W249 WWE188:WWE208 WMI188:WMI208 WCM188:WCM208 VSQ188:VSQ208 VIU188:VIU208 UYY188:UYY208 UPC188:UPC208 UFG188:UFG208 TVK188:TVK208 TLO188:TLO208 TBS188:TBS208 SRW188:SRW208 SIA188:SIA208 RYE188:RYE208 ROI188:ROI208 REM188:REM208 QUQ188:QUQ208 QKU188:QKU208 QAY188:QAY208 PRC188:PRC208 PHG188:PHG208 OXK188:OXK208 ONO188:ONO208 ODS188:ODS208 NTW188:NTW208 NKA188:NKA208 NAE188:NAE208 MQI188:MQI208 MGM188:MGM208 LWQ188:LWQ208 LMU188:LMU208 LCY188:LCY208 KTC188:KTC208 KJG188:KJG208 JZK188:JZK208 JPO188:JPO208 JFS188:JFS208 IVW188:IVW208 IMA188:IMA208 ICE188:ICE208 HSI188:HSI208 HIM188:HIM208 GYQ188:GYQ208 GOU188:GOU208 GEY188:GEY208 FVC188:FVC208 FLG188:FLG208 FBK188:FBK208 ERO188:ERO208 EHS188:EHS208 DXW188:DXW208 DOA188:DOA208 DEE188:DEE208 CUI188:CUI208 CKM188:CKM208 CAQ188:CAQ208 BQU188:BQU208 BGY188:BGY208 AXC188:AXC208 ANG188:ANG208 ADK188:ADK208 TO188:TO208 JS188:JS208 W188:W208 ACW123:ACX171 JE172:JE426 TA172:TA426 ACW172:ACW426 AMS172:AMS426 AWO172:AWO426 BGK172:BGK426 BQG172:BQG426 CAC172:CAC426 CJY172:CJY426 CTU172:CTU426 DDQ172:DDQ426 DNM172:DNM426 DXI172:DXI426 EHE172:EHE426 ERA172:ERA426 FAW172:FAW426 FKS172:FKS426 FUO172:FUO426 GEK172:GEK426 GOG172:GOG426 GYC172:GYC426 HHY172:HHY426 HRU172:HRU426 IBQ172:IBQ426 ILM172:ILM426 IVI172:IVI426 JFE172:JFE426 JPA172:JPA426 JYW172:JYW426 KIS172:KIS426 KSO172:KSO426 LCK172:LCK426 LMG172:LMG426 LWC172:LWC426 MFY172:MFY426 MPU172:MPU426 MZQ172:MZQ426 NJM172:NJM426 NTI172:NTI426 ODE172:ODE426 ONA172:ONA426 OWW172:OWW426 PGS172:PGS426 PQO172:PQO426 QAK172:QAK426 QKG172:QKG426 QUC172:QUC426 RDY172:RDY426 RNU172:RNU426 RXQ172:RXQ426 SHM172:SHM426 SRI172:SRI426 TBE172:TBE426 TLA172:TLA426 TUW172:TUW426 UES172:UES426 UOO172:UOO426 UYK172:UYK426 VIG172:VIG426 VSC172:VSC426 WBY172:WBY426 WLU172:WLU426 WVQ172:WVQ426 WVR172:WVR442 WLV172:WLV442 WBZ172:WBZ442 VSD172:VSD442 VIH172:VIH442 UYL172:UYL442 UOP172:UOP442 UET172:UET442 TUX172:TUX442 TLB172:TLB442 TBF172:TBF442 SRJ172:SRJ442 SHN172:SHN442 RXR172:RXR442 RNV172:RNV442 RDZ172:RDZ442 QUD172:QUD442 QKH172:QKH442 QAL172:QAL442 PQP172:PQP442 PGT172:PGT442 OWX172:OWX442 ONB172:ONB442 ODF172:ODF442 NTJ172:NTJ442 NJN172:NJN442 MZR172:MZR442 MPV172:MPV442 MFZ172:MFZ442 LWD172:LWD442 LMH172:LMH442 LCL172:LCL442 KSP172:KSP442 KIT172:KIT442 JYX172:JYX442 JPB172:JPB442 JFF172:JFF442 IVJ172:IVJ442 ILN172:ILN442 IBR172:IBR442 HRV172:HRV442 HHZ172:HHZ442 GYD172:GYD442 GOH172:GOH442 GEL172:GEL442 FUP172:FUP442 FKT172:FKT442 FAX172:FAX442 ERB172:ERB442 EHF172:EHF442 DXJ172:DXJ442 DNN172:DNN442 DDR172:DDR442 CTV172:CTV442 CJZ172:CJZ442 CAD172:CAD442 BQH172:BQH442 BGL172:BGL442 AWP172:AWP442 AMT172:AMT442 ACX172:ACX442 TB172:TB442 JF172:JF442 AWO123:AWP171 BGK123:BGL171 BQG123:BQH171 CAC123:CAD171 CJY123:CJZ171 CTU123:CTV171 DDQ123:DDR171 DNM123:DNN171 DXI123:DXJ171 EHE123:EHF171 ERA123:ERB171 FAW123:FAX171 FKS123:FKT171 FUO123:FUP171 GEK123:GEL171 GOG123:GOH171 GYC123:GYD171 HHY123:HHZ171 HRU123:HRV171 IBQ123:IBR171 ILM123:ILN171 IVI123:IVJ171 JFE123:JFF171 JPA123:JPB171 JYW123:JYX171 KIS123:KIT171 KSO123:KSP171 LCK123:LCL171 LMG123:LMH171 LWC123:LWD171 MFY123:MFZ171 MPU123:MPV171 MZQ123:MZR171 NJM123:NJN171 NTI123:NTJ171 ODE123:ODF171 ONA123:ONB171 OWW123:OWX171 PGS123:PGT171 PQO123:PQP171 QAK123:QAL171 QKG123:QKH171 QUC123:QUD171 RDY123:RDZ171 RNU123:RNV171 RXQ123:RXR171 SHM123:SHN171 SRI123:SRJ171 TBE123:TBF171 TLA123:TLB171 TUW123:TUX171 UES123:UET171 UOO123:UOP171 UYK123:UYL171 VIG123:VIH171 VSC123:VSD171 WBY123:WBZ171 WLU123:WLV171 WVQ123:WVR171 WWB123:WWD208 VSN123:VSP208 UOZ123:UPB208 TLL123:TLN208 SHX123:SHZ208 REJ123:REL208 QAV123:QAX208 OXH123:OXJ208 NTT123:NTV208 MQF123:MQH208 LMR123:LMT208 KJD123:KJF208 JFP123:JFR208 ICB123:ICD208 GYN123:GYP208 FUZ123:FVB208 ERL123:ERN208 DNX123:DNZ208 CKJ123:CKL208 BGV123:BGX208 ADH123:ADJ208 T123:V208 WMF123:WMH208 VIR123:VIT208 UFD123:UFF208 TBP123:TBR208 RYB123:RYD208 QUN123:QUP208 PQZ123:PRB208 ONL123:ONN208 NJX123:NJZ208 MGJ123:MGL208 LCV123:LCX208 JZH123:JZJ208 IVT123:IVV208 HSF123:HSH208 GOR123:GOT208 FLD123:FLF208 EHP123:EHR208 DEB123:DED208 CAN123:CAP208 AWZ123:AXB208 TL123:TN208 WCJ123:WCL208 UYV123:UYX208 TVH123:TVJ208 SRT123:SRV208 ROF123:ROH208 QKR123:QKT208 PHD123:PHF208 ODP123:ODR208 NAB123:NAD208 LWN123:LWP208 KSZ123:KTB208 JPL123:JPN208 ILX123:ILZ208 HIJ123:HIL208 GEV123:GEX208 FBH123:FBJ208 DXT123:DXV208 CUF123:CUH208 BQR123:BQT208 AND123:ANF208 JP123:JR208 L123:L249 JH123:JH249 TD123:TD249 ACZ123:ACZ249 AMV123:AMV249 AWR123:AWR249 BGN123:BGN249 BQJ123:BQJ249 CAF123:CAF249 CKB123:CKB249 CTX123:CTX249 DDT123:DDT249 DNP123:DNP249 DXL123:DXL249 EHH123:EHH249 ERD123:ERD249 FAZ123:FAZ249 FKV123:FKV249 FUR123:FUR249 GEN123:GEN249 GOJ123:GOJ249 GYF123:GYF249 HIB123:HIB249 HRX123:HRX249 IBT123:IBT249 ILP123:ILP249 IVL123:IVL249 JFH123:JFH249 JPD123:JPD249 JYZ123:JYZ249 KIV123:KIV249 KSR123:KSR249 LCN123:LCN249 LMJ123:LMJ249 LWF123:LWF249 MGB123:MGB249 MPX123:MPX249 MZT123:MZT249 NJP123:NJP249 NTL123:NTL249 ODH123:ODH249 OND123:OND249 OWZ123:OWZ249 PGV123:PGV249 PQR123:PQR249 QAN123:QAN249 QKJ123:QKJ249 QUF123:QUF249 REB123:REB249 RNX123:RNX249 RXT123:RXT249 SHP123:SHP249 SRL123:SRL249 TBH123:TBH249 TLD123:TLD249 TUZ123:TUZ249 UEV123:UEV249 UOR123:UOR249 UYN123:UYN249 VIJ123:VIJ249 VSF123:VSF249 WCB123:WCB249 WLX123:WLX249 WVT123:WVT249 JL123:JN249 AMZ123:ANB249 BQN123:BQP249 CUB123:CUD249 DXP123:DXR249 FBD123:FBF249 GER123:GET249 HIF123:HIH249 ILT123:ILV249 JPH123:JPJ249 KSV123:KSX249 LWJ123:LWL249 MZX123:MZZ249 ODL123:ODN249 PGZ123:PHB249 QKN123:QKP249 ROB123:ROD249 SRP123:SRR249 TVD123:TVF249 UYR123:UYT249 WCF123:WCH249 P123:R249 ADD123:ADF249 BGR123:BGT249 CKF123:CKH249 DNT123:DNV249 ERH123:ERJ249 FUV123:FUX249 GYJ123:GYL249 IBX123:IBZ249 JFL123:JFN249 KIZ123:KJB249 LMN123:LMP249 MQB123:MQD249 NTP123:NTR249 OXD123:OXF249 QAR123:QAT249 REF123:REH249 SHT123:SHV249 TLH123:TLJ249 UOV123:UOX249 VSJ123:VSL249 WVX123:WVZ249 TH123:TJ249 AWV123:AWX249 CAJ123:CAL249 DDX123:DDZ249 EHL123:EHN249 FKZ123:FLB249 GON123:GOP249 HSB123:HSD249 IVP123:IVR249 JZD123:JZF249 LCR123:LCT249 MGF123:MGH249 NJT123:NJV249 ONH123:ONJ249 PQV123:PQX249 QUJ123:QUL249 RXX123:RXZ249 TBL123:TBN249 UEZ123:UFB249 VIN123:VIP249 WMB123:WMD249 WVO123:WVO336 WLS123:WLS336 WBW123:WBW336 VSA123:VSA336 VIE123:VIE336 UYI123:UYI336 UOM123:UOM336 UEQ123:UEQ336 TUU123:TUU336 TKY123:TKY336 TBC123:TBC336 SRG123:SRG336 SHK123:SHK336 RXO123:RXO336 RNS123:RNS336 RDW123:RDW336 QUA123:QUA336 QKE123:QKE336 QAI123:QAI336 PQM123:PQM336 PGQ123:PGQ336 OWU123:OWU336 OMY123:OMY336 ODC123:ODC336 NTG123:NTG336 NJK123:NJK336 MZO123:MZO336 MPS123:MPS336 MFW123:MFW336 LWA123:LWA336 LME123:LME336 LCI123:LCI336 KSM123:KSM336 KIQ123:KIQ336 JYU123:JYU336 JOY123:JOY336 JFC123:JFC336 IVG123:IVG336 ILK123:ILK336 IBO123:IBO336 HRS123:HRS336 HHW123:HHW336 GYA123:GYA336 GOE123:GOE336 GEI123:GEI336 FUM123:FUM336 FKQ123:FKQ336 FAU123:FAU336 EQY123:EQY336 EHC123:EHC336 DXG123:DXG336 DNK123:DNK336 DDO123:DDO336 CTS123:CTS336 CJW123:CJW336 CAA123:CAA336 BQE123:BQE336 BGI123:BGI336 AWM123:AWM336 AMQ123:AMQ336 ACU123:ACU336 SY123:SY336 JC123:JC336 G123:G336 AMS123:AMT171 TA123:TB171 JE123:JF171 J211:J442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XFC88"/>
  <sheetViews>
    <sheetView zoomScale="90" zoomScaleNormal="90" workbookViewId="0">
      <selection activeCell="L14" sqref="L14"/>
    </sheetView>
  </sheetViews>
  <sheetFormatPr defaultColWidth="9.140625" defaultRowHeight="15.75"/>
  <cols>
    <col min="1" max="1" width="9.42578125" style="15" customWidth="1"/>
    <col min="2" max="2" width="7.85546875" style="15" customWidth="1"/>
    <col min="3" max="3" width="14.42578125" style="16" customWidth="1"/>
    <col min="4" max="6" width="13.140625" style="16" customWidth="1"/>
    <col min="7" max="7" width="13.42578125" style="16" customWidth="1"/>
    <col min="8" max="8" width="9.42578125" style="16" customWidth="1"/>
    <col min="9" max="9" width="7.5703125" style="16" customWidth="1"/>
    <col min="10" max="10" width="14.42578125" style="17" customWidth="1"/>
    <col min="11" max="13" width="12" style="18" customWidth="1"/>
    <col min="14" max="14" width="12.85546875" style="18" customWidth="1"/>
    <col min="15" max="15" width="14" style="18" customWidth="1"/>
    <col min="16" max="16" width="10.140625" style="18" customWidth="1"/>
    <col min="17" max="17" width="3.140625" style="14" hidden="1" customWidth="1"/>
    <col min="18" max="254" width="13.140625" style="14" hidden="1" customWidth="1"/>
    <col min="255" max="255" width="1.85546875" style="14" hidden="1" customWidth="1"/>
    <col min="257" max="257" width="9.42578125" customWidth="1"/>
    <col min="258" max="258" width="7.85546875" customWidth="1"/>
    <col min="259" max="259" width="14.42578125" customWidth="1"/>
    <col min="260" max="262" width="13.140625" customWidth="1"/>
    <col min="263" max="263" width="13.42578125" customWidth="1"/>
    <col min="264" max="264" width="9.42578125" customWidth="1"/>
    <col min="265" max="265" width="7.5703125" customWidth="1"/>
    <col min="266" max="266" width="14.42578125" customWidth="1"/>
    <col min="267" max="269" width="12" customWidth="1"/>
    <col min="270" max="270" width="12.85546875" customWidth="1"/>
    <col min="271" max="271" width="14" customWidth="1"/>
    <col min="272" max="272" width="10.140625" customWidth="1"/>
    <col min="273" max="511" width="9.140625" hidden="1" customWidth="1"/>
    <col min="513" max="513" width="9.42578125" customWidth="1"/>
    <col min="514" max="514" width="7.85546875" customWidth="1"/>
    <col min="515" max="515" width="14.42578125" customWidth="1"/>
    <col min="516" max="518" width="13.140625" customWidth="1"/>
    <col min="519" max="519" width="13.42578125" customWidth="1"/>
    <col min="520" max="520" width="9.42578125" customWidth="1"/>
    <col min="521" max="521" width="7.5703125" customWidth="1"/>
    <col min="522" max="522" width="14.42578125" customWidth="1"/>
    <col min="523" max="525" width="12" customWidth="1"/>
    <col min="526" max="526" width="12.85546875" customWidth="1"/>
    <col min="527" max="527" width="14" customWidth="1"/>
    <col min="528" max="528" width="10.140625" customWidth="1"/>
    <col min="529" max="767" width="9.140625" hidden="1" customWidth="1"/>
    <col min="769" max="769" width="9.42578125" customWidth="1"/>
    <col min="770" max="770" width="7.85546875" customWidth="1"/>
    <col min="771" max="771" width="14.42578125" customWidth="1"/>
    <col min="772" max="774" width="13.140625" customWidth="1"/>
    <col min="775" max="775" width="13.42578125" customWidth="1"/>
    <col min="776" max="776" width="9.42578125" customWidth="1"/>
    <col min="777" max="777" width="7.5703125" customWidth="1"/>
    <col min="778" max="778" width="14.42578125" customWidth="1"/>
    <col min="779" max="781" width="12" customWidth="1"/>
    <col min="782" max="782" width="12.85546875" customWidth="1"/>
    <col min="783" max="783" width="14" customWidth="1"/>
    <col min="784" max="784" width="10.140625" customWidth="1"/>
    <col min="785" max="1023" width="9.140625" hidden="1" customWidth="1"/>
    <col min="1025" max="1025" width="9.42578125" customWidth="1"/>
    <col min="1026" max="1026" width="7.85546875" customWidth="1"/>
    <col min="1027" max="1027" width="14.42578125" customWidth="1"/>
    <col min="1028" max="1030" width="13.140625" customWidth="1"/>
    <col min="1031" max="1031" width="13.42578125" customWidth="1"/>
    <col min="1032" max="1032" width="9.42578125" customWidth="1"/>
    <col min="1033" max="1033" width="7.5703125" customWidth="1"/>
    <col min="1034" max="1034" width="14.42578125" customWidth="1"/>
    <col min="1035" max="1037" width="12" customWidth="1"/>
    <col min="1038" max="1038" width="12.85546875" customWidth="1"/>
    <col min="1039" max="1039" width="14" customWidth="1"/>
    <col min="1040" max="1040" width="10.140625" customWidth="1"/>
    <col min="1041" max="1279" width="9.140625" hidden="1" customWidth="1"/>
    <col min="1281" max="1281" width="9.42578125" customWidth="1"/>
    <col min="1282" max="1282" width="7.85546875" customWidth="1"/>
    <col min="1283" max="1283" width="14.42578125" customWidth="1"/>
    <col min="1284" max="1286" width="13.140625" customWidth="1"/>
    <col min="1287" max="1287" width="13.42578125" customWidth="1"/>
    <col min="1288" max="1288" width="9.42578125" customWidth="1"/>
    <col min="1289" max="1289" width="7.5703125" customWidth="1"/>
    <col min="1290" max="1290" width="14.42578125" customWidth="1"/>
    <col min="1291" max="1293" width="12" customWidth="1"/>
    <col min="1294" max="1294" width="12.85546875" customWidth="1"/>
    <col min="1295" max="1295" width="14" customWidth="1"/>
    <col min="1296" max="1296" width="10.140625" customWidth="1"/>
    <col min="1297" max="1535" width="9.140625" hidden="1" customWidth="1"/>
    <col min="1537" max="1537" width="9.42578125" customWidth="1"/>
    <col min="1538" max="1538" width="7.85546875" customWidth="1"/>
    <col min="1539" max="1539" width="14.42578125" customWidth="1"/>
    <col min="1540" max="1542" width="13.140625" customWidth="1"/>
    <col min="1543" max="1543" width="13.42578125" customWidth="1"/>
    <col min="1544" max="1544" width="9.42578125" customWidth="1"/>
    <col min="1545" max="1545" width="7.5703125" customWidth="1"/>
    <col min="1546" max="1546" width="14.42578125" customWidth="1"/>
    <col min="1547" max="1549" width="12" customWidth="1"/>
    <col min="1550" max="1550" width="12.85546875" customWidth="1"/>
    <col min="1551" max="1551" width="14" customWidth="1"/>
    <col min="1552" max="1552" width="10.140625" customWidth="1"/>
    <col min="1553" max="1791" width="9.140625" hidden="1" customWidth="1"/>
    <col min="1793" max="1793" width="9.42578125" customWidth="1"/>
    <col min="1794" max="1794" width="7.85546875" customWidth="1"/>
    <col min="1795" max="1795" width="14.42578125" customWidth="1"/>
    <col min="1796" max="1798" width="13.140625" customWidth="1"/>
    <col min="1799" max="1799" width="13.42578125" customWidth="1"/>
    <col min="1800" max="1800" width="9.42578125" customWidth="1"/>
    <col min="1801" max="1801" width="7.5703125" customWidth="1"/>
    <col min="1802" max="1802" width="14.42578125" customWidth="1"/>
    <col min="1803" max="1805" width="12" customWidth="1"/>
    <col min="1806" max="1806" width="12.85546875" customWidth="1"/>
    <col min="1807" max="1807" width="14" customWidth="1"/>
    <col min="1808" max="1808" width="10.140625" customWidth="1"/>
    <col min="1809" max="2047" width="9.140625" hidden="1" customWidth="1"/>
    <col min="2049" max="2049" width="9.42578125" customWidth="1"/>
    <col min="2050" max="2050" width="7.85546875" customWidth="1"/>
    <col min="2051" max="2051" width="14.42578125" customWidth="1"/>
    <col min="2052" max="2054" width="13.140625" customWidth="1"/>
    <col min="2055" max="2055" width="13.42578125" customWidth="1"/>
    <col min="2056" max="2056" width="9.42578125" customWidth="1"/>
    <col min="2057" max="2057" width="7.5703125" customWidth="1"/>
    <col min="2058" max="2058" width="14.42578125" customWidth="1"/>
    <col min="2059" max="2061" width="12" customWidth="1"/>
    <col min="2062" max="2062" width="12.85546875" customWidth="1"/>
    <col min="2063" max="2063" width="14" customWidth="1"/>
    <col min="2064" max="2064" width="10.140625" customWidth="1"/>
    <col min="2065" max="2303" width="9.140625" hidden="1" customWidth="1"/>
    <col min="2305" max="2305" width="9.42578125" customWidth="1"/>
    <col min="2306" max="2306" width="7.85546875" customWidth="1"/>
    <col min="2307" max="2307" width="14.42578125" customWidth="1"/>
    <col min="2308" max="2310" width="13.140625" customWidth="1"/>
    <col min="2311" max="2311" width="13.42578125" customWidth="1"/>
    <col min="2312" max="2312" width="9.42578125" customWidth="1"/>
    <col min="2313" max="2313" width="7.5703125" customWidth="1"/>
    <col min="2314" max="2314" width="14.42578125" customWidth="1"/>
    <col min="2315" max="2317" width="12" customWidth="1"/>
    <col min="2318" max="2318" width="12.85546875" customWidth="1"/>
    <col min="2319" max="2319" width="14" customWidth="1"/>
    <col min="2320" max="2320" width="10.140625" customWidth="1"/>
    <col min="2321" max="2559" width="9.140625" hidden="1" customWidth="1"/>
    <col min="2561" max="2561" width="9.42578125" customWidth="1"/>
    <col min="2562" max="2562" width="7.85546875" customWidth="1"/>
    <col min="2563" max="2563" width="14.42578125" customWidth="1"/>
    <col min="2564" max="2566" width="13.140625" customWidth="1"/>
    <col min="2567" max="2567" width="13.42578125" customWidth="1"/>
    <col min="2568" max="2568" width="9.42578125" customWidth="1"/>
    <col min="2569" max="2569" width="7.5703125" customWidth="1"/>
    <col min="2570" max="2570" width="14.42578125" customWidth="1"/>
    <col min="2571" max="2573" width="12" customWidth="1"/>
    <col min="2574" max="2574" width="12.85546875" customWidth="1"/>
    <col min="2575" max="2575" width="14" customWidth="1"/>
    <col min="2576" max="2576" width="10.140625" customWidth="1"/>
    <col min="2577" max="2815" width="9.140625" hidden="1" customWidth="1"/>
    <col min="2817" max="2817" width="9.42578125" customWidth="1"/>
    <col min="2818" max="2818" width="7.85546875" customWidth="1"/>
    <col min="2819" max="2819" width="14.42578125" customWidth="1"/>
    <col min="2820" max="2822" width="13.140625" customWidth="1"/>
    <col min="2823" max="2823" width="13.42578125" customWidth="1"/>
    <col min="2824" max="2824" width="9.42578125" customWidth="1"/>
    <col min="2825" max="2825" width="7.5703125" customWidth="1"/>
    <col min="2826" max="2826" width="14.42578125" customWidth="1"/>
    <col min="2827" max="2829" width="12" customWidth="1"/>
    <col min="2830" max="2830" width="12.85546875" customWidth="1"/>
    <col min="2831" max="2831" width="14" customWidth="1"/>
    <col min="2832" max="2832" width="10.140625" customWidth="1"/>
    <col min="2833" max="3071" width="9.140625" hidden="1" customWidth="1"/>
    <col min="3073" max="3073" width="9.42578125" customWidth="1"/>
    <col min="3074" max="3074" width="7.85546875" customWidth="1"/>
    <col min="3075" max="3075" width="14.42578125" customWidth="1"/>
    <col min="3076" max="3078" width="13.140625" customWidth="1"/>
    <col min="3079" max="3079" width="13.42578125" customWidth="1"/>
    <col min="3080" max="3080" width="9.42578125" customWidth="1"/>
    <col min="3081" max="3081" width="7.5703125" customWidth="1"/>
    <col min="3082" max="3082" width="14.42578125" customWidth="1"/>
    <col min="3083" max="3085" width="12" customWidth="1"/>
    <col min="3086" max="3086" width="12.85546875" customWidth="1"/>
    <col min="3087" max="3087" width="14" customWidth="1"/>
    <col min="3088" max="3088" width="10.140625" customWidth="1"/>
    <col min="3089" max="3327" width="9.140625" hidden="1" customWidth="1"/>
    <col min="3329" max="3329" width="9.42578125" customWidth="1"/>
    <col min="3330" max="3330" width="7.85546875" customWidth="1"/>
    <col min="3331" max="3331" width="14.42578125" customWidth="1"/>
    <col min="3332" max="3334" width="13.140625" customWidth="1"/>
    <col min="3335" max="3335" width="13.42578125" customWidth="1"/>
    <col min="3336" max="3336" width="9.42578125" customWidth="1"/>
    <col min="3337" max="3337" width="7.5703125" customWidth="1"/>
    <col min="3338" max="3338" width="14.42578125" customWidth="1"/>
    <col min="3339" max="3341" width="12" customWidth="1"/>
    <col min="3342" max="3342" width="12.85546875" customWidth="1"/>
    <col min="3343" max="3343" width="14" customWidth="1"/>
    <col min="3344" max="3344" width="10.140625" customWidth="1"/>
    <col min="3345" max="3583" width="9.140625" hidden="1" customWidth="1"/>
    <col min="3585" max="3585" width="9.42578125" customWidth="1"/>
    <col min="3586" max="3586" width="7.85546875" customWidth="1"/>
    <col min="3587" max="3587" width="14.42578125" customWidth="1"/>
    <col min="3588" max="3590" width="13.140625" customWidth="1"/>
    <col min="3591" max="3591" width="13.42578125" customWidth="1"/>
    <col min="3592" max="3592" width="9.42578125" customWidth="1"/>
    <col min="3593" max="3593" width="7.5703125" customWidth="1"/>
    <col min="3594" max="3594" width="14.42578125" customWidth="1"/>
    <col min="3595" max="3597" width="12" customWidth="1"/>
    <col min="3598" max="3598" width="12.85546875" customWidth="1"/>
    <col min="3599" max="3599" width="14" customWidth="1"/>
    <col min="3600" max="3600" width="10.140625" customWidth="1"/>
    <col min="3601" max="3839" width="9.140625" hidden="1" customWidth="1"/>
    <col min="3841" max="3841" width="9.42578125" customWidth="1"/>
    <col min="3842" max="3842" width="7.85546875" customWidth="1"/>
    <col min="3843" max="3843" width="14.42578125" customWidth="1"/>
    <col min="3844" max="3846" width="13.140625" customWidth="1"/>
    <col min="3847" max="3847" width="13.42578125" customWidth="1"/>
    <col min="3848" max="3848" width="9.42578125" customWidth="1"/>
    <col min="3849" max="3849" width="7.5703125" customWidth="1"/>
    <col min="3850" max="3850" width="14.42578125" customWidth="1"/>
    <col min="3851" max="3853" width="12" customWidth="1"/>
    <col min="3854" max="3854" width="12.85546875" customWidth="1"/>
    <col min="3855" max="3855" width="14" customWidth="1"/>
    <col min="3856" max="3856" width="10.140625" customWidth="1"/>
    <col min="3857" max="4095" width="9.140625" hidden="1" customWidth="1"/>
    <col min="4097" max="4097" width="9.42578125" customWidth="1"/>
    <col min="4098" max="4098" width="7.85546875" customWidth="1"/>
    <col min="4099" max="4099" width="14.42578125" customWidth="1"/>
    <col min="4100" max="4102" width="13.140625" customWidth="1"/>
    <col min="4103" max="4103" width="13.42578125" customWidth="1"/>
    <col min="4104" max="4104" width="9.42578125" customWidth="1"/>
    <col min="4105" max="4105" width="7.5703125" customWidth="1"/>
    <col min="4106" max="4106" width="14.42578125" customWidth="1"/>
    <col min="4107" max="4109" width="12" customWidth="1"/>
    <col min="4110" max="4110" width="12.85546875" customWidth="1"/>
    <col min="4111" max="4111" width="14" customWidth="1"/>
    <col min="4112" max="4112" width="10.140625" customWidth="1"/>
    <col min="4113" max="4351" width="9.140625" hidden="1" customWidth="1"/>
    <col min="4353" max="4353" width="9.42578125" customWidth="1"/>
    <col min="4354" max="4354" width="7.85546875" customWidth="1"/>
    <col min="4355" max="4355" width="14.42578125" customWidth="1"/>
    <col min="4356" max="4358" width="13.140625" customWidth="1"/>
    <col min="4359" max="4359" width="13.42578125" customWidth="1"/>
    <col min="4360" max="4360" width="9.42578125" customWidth="1"/>
    <col min="4361" max="4361" width="7.5703125" customWidth="1"/>
    <col min="4362" max="4362" width="14.42578125" customWidth="1"/>
    <col min="4363" max="4365" width="12" customWidth="1"/>
    <col min="4366" max="4366" width="12.85546875" customWidth="1"/>
    <col min="4367" max="4367" width="14" customWidth="1"/>
    <col min="4368" max="4368" width="10.140625" customWidth="1"/>
    <col min="4369" max="4607" width="9.140625" hidden="1" customWidth="1"/>
    <col min="4609" max="4609" width="9.42578125" customWidth="1"/>
    <col min="4610" max="4610" width="7.85546875" customWidth="1"/>
    <col min="4611" max="4611" width="14.42578125" customWidth="1"/>
    <col min="4612" max="4614" width="13.140625" customWidth="1"/>
    <col min="4615" max="4615" width="13.42578125" customWidth="1"/>
    <col min="4616" max="4616" width="9.42578125" customWidth="1"/>
    <col min="4617" max="4617" width="7.5703125" customWidth="1"/>
    <col min="4618" max="4618" width="14.42578125" customWidth="1"/>
    <col min="4619" max="4621" width="12" customWidth="1"/>
    <col min="4622" max="4622" width="12.85546875" customWidth="1"/>
    <col min="4623" max="4623" width="14" customWidth="1"/>
    <col min="4624" max="4624" width="10.140625" customWidth="1"/>
    <col min="4625" max="4863" width="9.140625" hidden="1" customWidth="1"/>
    <col min="4865" max="4865" width="9.42578125" customWidth="1"/>
    <col min="4866" max="4866" width="7.85546875" customWidth="1"/>
    <col min="4867" max="4867" width="14.42578125" customWidth="1"/>
    <col min="4868" max="4870" width="13.140625" customWidth="1"/>
    <col min="4871" max="4871" width="13.42578125" customWidth="1"/>
    <col min="4872" max="4872" width="9.42578125" customWidth="1"/>
    <col min="4873" max="4873" width="7.5703125" customWidth="1"/>
    <col min="4874" max="4874" width="14.42578125" customWidth="1"/>
    <col min="4875" max="4877" width="12" customWidth="1"/>
    <col min="4878" max="4878" width="12.85546875" customWidth="1"/>
    <col min="4879" max="4879" width="14" customWidth="1"/>
    <col min="4880" max="4880" width="10.140625" customWidth="1"/>
    <col min="4881" max="5119" width="9.140625" hidden="1" customWidth="1"/>
    <col min="5121" max="5121" width="9.42578125" customWidth="1"/>
    <col min="5122" max="5122" width="7.85546875" customWidth="1"/>
    <col min="5123" max="5123" width="14.42578125" customWidth="1"/>
    <col min="5124" max="5126" width="13.140625" customWidth="1"/>
    <col min="5127" max="5127" width="13.42578125" customWidth="1"/>
    <col min="5128" max="5128" width="9.42578125" customWidth="1"/>
    <col min="5129" max="5129" width="7.5703125" customWidth="1"/>
    <col min="5130" max="5130" width="14.42578125" customWidth="1"/>
    <col min="5131" max="5133" width="12" customWidth="1"/>
    <col min="5134" max="5134" width="12.85546875" customWidth="1"/>
    <col min="5135" max="5135" width="14" customWidth="1"/>
    <col min="5136" max="5136" width="10.140625" customWidth="1"/>
    <col min="5137" max="5375" width="9.140625" hidden="1" customWidth="1"/>
    <col min="5377" max="5377" width="9.42578125" customWidth="1"/>
    <col min="5378" max="5378" width="7.85546875" customWidth="1"/>
    <col min="5379" max="5379" width="14.42578125" customWidth="1"/>
    <col min="5380" max="5382" width="13.140625" customWidth="1"/>
    <col min="5383" max="5383" width="13.42578125" customWidth="1"/>
    <col min="5384" max="5384" width="9.42578125" customWidth="1"/>
    <col min="5385" max="5385" width="7.5703125" customWidth="1"/>
    <col min="5386" max="5386" width="14.42578125" customWidth="1"/>
    <col min="5387" max="5389" width="12" customWidth="1"/>
    <col min="5390" max="5390" width="12.85546875" customWidth="1"/>
    <col min="5391" max="5391" width="14" customWidth="1"/>
    <col min="5392" max="5392" width="10.140625" customWidth="1"/>
    <col min="5393" max="5631" width="9.140625" hidden="1" customWidth="1"/>
    <col min="5633" max="5633" width="9.42578125" customWidth="1"/>
    <col min="5634" max="5634" width="7.85546875" customWidth="1"/>
    <col min="5635" max="5635" width="14.42578125" customWidth="1"/>
    <col min="5636" max="5638" width="13.140625" customWidth="1"/>
    <col min="5639" max="5639" width="13.42578125" customWidth="1"/>
    <col min="5640" max="5640" width="9.42578125" customWidth="1"/>
    <col min="5641" max="5641" width="7.5703125" customWidth="1"/>
    <col min="5642" max="5642" width="14.42578125" customWidth="1"/>
    <col min="5643" max="5645" width="12" customWidth="1"/>
    <col min="5646" max="5646" width="12.85546875" customWidth="1"/>
    <col min="5647" max="5647" width="14" customWidth="1"/>
    <col min="5648" max="5648" width="10.140625" customWidth="1"/>
    <col min="5649" max="5887" width="9.140625" hidden="1" customWidth="1"/>
    <col min="5889" max="5889" width="9.42578125" customWidth="1"/>
    <col min="5890" max="5890" width="7.85546875" customWidth="1"/>
    <col min="5891" max="5891" width="14.42578125" customWidth="1"/>
    <col min="5892" max="5894" width="13.140625" customWidth="1"/>
    <col min="5895" max="5895" width="13.42578125" customWidth="1"/>
    <col min="5896" max="5896" width="9.42578125" customWidth="1"/>
    <col min="5897" max="5897" width="7.5703125" customWidth="1"/>
    <col min="5898" max="5898" width="14.42578125" customWidth="1"/>
    <col min="5899" max="5901" width="12" customWidth="1"/>
    <col min="5902" max="5902" width="12.85546875" customWidth="1"/>
    <col min="5903" max="5903" width="14" customWidth="1"/>
    <col min="5904" max="5904" width="10.140625" customWidth="1"/>
    <col min="5905" max="6143" width="9.140625" hidden="1" customWidth="1"/>
    <col min="6145" max="6145" width="9.42578125" customWidth="1"/>
    <col min="6146" max="6146" width="7.85546875" customWidth="1"/>
    <col min="6147" max="6147" width="14.42578125" customWidth="1"/>
    <col min="6148" max="6150" width="13.140625" customWidth="1"/>
    <col min="6151" max="6151" width="13.42578125" customWidth="1"/>
    <col min="6152" max="6152" width="9.42578125" customWidth="1"/>
    <col min="6153" max="6153" width="7.5703125" customWidth="1"/>
    <col min="6154" max="6154" width="14.42578125" customWidth="1"/>
    <col min="6155" max="6157" width="12" customWidth="1"/>
    <col min="6158" max="6158" width="12.85546875" customWidth="1"/>
    <col min="6159" max="6159" width="14" customWidth="1"/>
    <col min="6160" max="6160" width="10.140625" customWidth="1"/>
    <col min="6161" max="6399" width="9.140625" hidden="1" customWidth="1"/>
    <col min="6401" max="6401" width="9.42578125" customWidth="1"/>
    <col min="6402" max="6402" width="7.85546875" customWidth="1"/>
    <col min="6403" max="6403" width="14.42578125" customWidth="1"/>
    <col min="6404" max="6406" width="13.140625" customWidth="1"/>
    <col min="6407" max="6407" width="13.42578125" customWidth="1"/>
    <col min="6408" max="6408" width="9.42578125" customWidth="1"/>
    <col min="6409" max="6409" width="7.5703125" customWidth="1"/>
    <col min="6410" max="6410" width="14.42578125" customWidth="1"/>
    <col min="6411" max="6413" width="12" customWidth="1"/>
    <col min="6414" max="6414" width="12.85546875" customWidth="1"/>
    <col min="6415" max="6415" width="14" customWidth="1"/>
    <col min="6416" max="6416" width="10.140625" customWidth="1"/>
    <col min="6417" max="6655" width="9.140625" hidden="1" customWidth="1"/>
    <col min="6657" max="6657" width="9.42578125" customWidth="1"/>
    <col min="6658" max="6658" width="7.85546875" customWidth="1"/>
    <col min="6659" max="6659" width="14.42578125" customWidth="1"/>
    <col min="6660" max="6662" width="13.140625" customWidth="1"/>
    <col min="6663" max="6663" width="13.42578125" customWidth="1"/>
    <col min="6664" max="6664" width="9.42578125" customWidth="1"/>
    <col min="6665" max="6665" width="7.5703125" customWidth="1"/>
    <col min="6666" max="6666" width="14.42578125" customWidth="1"/>
    <col min="6667" max="6669" width="12" customWidth="1"/>
    <col min="6670" max="6670" width="12.85546875" customWidth="1"/>
    <col min="6671" max="6671" width="14" customWidth="1"/>
    <col min="6672" max="6672" width="10.140625" customWidth="1"/>
    <col min="6673" max="6911" width="9.140625" hidden="1" customWidth="1"/>
    <col min="6913" max="6913" width="9.42578125" customWidth="1"/>
    <col min="6914" max="6914" width="7.85546875" customWidth="1"/>
    <col min="6915" max="6915" width="14.42578125" customWidth="1"/>
    <col min="6916" max="6918" width="13.140625" customWidth="1"/>
    <col min="6919" max="6919" width="13.42578125" customWidth="1"/>
    <col min="6920" max="6920" width="9.42578125" customWidth="1"/>
    <col min="6921" max="6921" width="7.5703125" customWidth="1"/>
    <col min="6922" max="6922" width="14.42578125" customWidth="1"/>
    <col min="6923" max="6925" width="12" customWidth="1"/>
    <col min="6926" max="6926" width="12.85546875" customWidth="1"/>
    <col min="6927" max="6927" width="14" customWidth="1"/>
    <col min="6928" max="6928" width="10.140625" customWidth="1"/>
    <col min="6929" max="7167" width="9.140625" hidden="1" customWidth="1"/>
    <col min="7169" max="7169" width="9.42578125" customWidth="1"/>
    <col min="7170" max="7170" width="7.85546875" customWidth="1"/>
    <col min="7171" max="7171" width="14.42578125" customWidth="1"/>
    <col min="7172" max="7174" width="13.140625" customWidth="1"/>
    <col min="7175" max="7175" width="13.42578125" customWidth="1"/>
    <col min="7176" max="7176" width="9.42578125" customWidth="1"/>
    <col min="7177" max="7177" width="7.5703125" customWidth="1"/>
    <col min="7178" max="7178" width="14.42578125" customWidth="1"/>
    <col min="7179" max="7181" width="12" customWidth="1"/>
    <col min="7182" max="7182" width="12.85546875" customWidth="1"/>
    <col min="7183" max="7183" width="14" customWidth="1"/>
    <col min="7184" max="7184" width="10.140625" customWidth="1"/>
    <col min="7185" max="7423" width="9.140625" hidden="1" customWidth="1"/>
    <col min="7425" max="7425" width="9.42578125" customWidth="1"/>
    <col min="7426" max="7426" width="7.85546875" customWidth="1"/>
    <col min="7427" max="7427" width="14.42578125" customWidth="1"/>
    <col min="7428" max="7430" width="13.140625" customWidth="1"/>
    <col min="7431" max="7431" width="13.42578125" customWidth="1"/>
    <col min="7432" max="7432" width="9.42578125" customWidth="1"/>
    <col min="7433" max="7433" width="7.5703125" customWidth="1"/>
    <col min="7434" max="7434" width="14.42578125" customWidth="1"/>
    <col min="7435" max="7437" width="12" customWidth="1"/>
    <col min="7438" max="7438" width="12.85546875" customWidth="1"/>
    <col min="7439" max="7439" width="14" customWidth="1"/>
    <col min="7440" max="7440" width="10.140625" customWidth="1"/>
    <col min="7441" max="7679" width="9.140625" hidden="1" customWidth="1"/>
    <col min="7681" max="7681" width="9.42578125" customWidth="1"/>
    <col min="7682" max="7682" width="7.85546875" customWidth="1"/>
    <col min="7683" max="7683" width="14.42578125" customWidth="1"/>
    <col min="7684" max="7686" width="13.140625" customWidth="1"/>
    <col min="7687" max="7687" width="13.42578125" customWidth="1"/>
    <col min="7688" max="7688" width="9.42578125" customWidth="1"/>
    <col min="7689" max="7689" width="7.5703125" customWidth="1"/>
    <col min="7690" max="7690" width="14.42578125" customWidth="1"/>
    <col min="7691" max="7693" width="12" customWidth="1"/>
    <col min="7694" max="7694" width="12.85546875" customWidth="1"/>
    <col min="7695" max="7695" width="14" customWidth="1"/>
    <col min="7696" max="7696" width="10.140625" customWidth="1"/>
    <col min="7697" max="7935" width="9.140625" hidden="1" customWidth="1"/>
    <col min="7937" max="7937" width="9.42578125" customWidth="1"/>
    <col min="7938" max="7938" width="7.85546875" customWidth="1"/>
    <col min="7939" max="7939" width="14.42578125" customWidth="1"/>
    <col min="7940" max="7942" width="13.140625" customWidth="1"/>
    <col min="7943" max="7943" width="13.42578125" customWidth="1"/>
    <col min="7944" max="7944" width="9.42578125" customWidth="1"/>
    <col min="7945" max="7945" width="7.5703125" customWidth="1"/>
    <col min="7946" max="7946" width="14.42578125" customWidth="1"/>
    <col min="7947" max="7949" width="12" customWidth="1"/>
    <col min="7950" max="7950" width="12.85546875" customWidth="1"/>
    <col min="7951" max="7951" width="14" customWidth="1"/>
    <col min="7952" max="7952" width="10.140625" customWidth="1"/>
    <col min="7953" max="8191" width="9.140625" hidden="1" customWidth="1"/>
    <col min="8193" max="8193" width="9.42578125" customWidth="1"/>
    <col min="8194" max="8194" width="7.85546875" customWidth="1"/>
    <col min="8195" max="8195" width="14.42578125" customWidth="1"/>
    <col min="8196" max="8198" width="13.140625" customWidth="1"/>
    <col min="8199" max="8199" width="13.42578125" customWidth="1"/>
    <col min="8200" max="8200" width="9.42578125" customWidth="1"/>
    <col min="8201" max="8201" width="7.5703125" customWidth="1"/>
    <col min="8202" max="8202" width="14.42578125" customWidth="1"/>
    <col min="8203" max="8205" width="12" customWidth="1"/>
    <col min="8206" max="8206" width="12.85546875" customWidth="1"/>
    <col min="8207" max="8207" width="14" customWidth="1"/>
    <col min="8208" max="8208" width="10.140625" customWidth="1"/>
    <col min="8209" max="8447" width="9.140625" hidden="1" customWidth="1"/>
    <col min="8449" max="8449" width="9.42578125" customWidth="1"/>
    <col min="8450" max="8450" width="7.85546875" customWidth="1"/>
    <col min="8451" max="8451" width="14.42578125" customWidth="1"/>
    <col min="8452" max="8454" width="13.140625" customWidth="1"/>
    <col min="8455" max="8455" width="13.42578125" customWidth="1"/>
    <col min="8456" max="8456" width="9.42578125" customWidth="1"/>
    <col min="8457" max="8457" width="7.5703125" customWidth="1"/>
    <col min="8458" max="8458" width="14.42578125" customWidth="1"/>
    <col min="8459" max="8461" width="12" customWidth="1"/>
    <col min="8462" max="8462" width="12.85546875" customWidth="1"/>
    <col min="8463" max="8463" width="14" customWidth="1"/>
    <col min="8464" max="8464" width="10.140625" customWidth="1"/>
    <col min="8465" max="8703" width="9.140625" hidden="1" customWidth="1"/>
    <col min="8705" max="8705" width="9.42578125" customWidth="1"/>
    <col min="8706" max="8706" width="7.85546875" customWidth="1"/>
    <col min="8707" max="8707" width="14.42578125" customWidth="1"/>
    <col min="8708" max="8710" width="13.140625" customWidth="1"/>
    <col min="8711" max="8711" width="13.42578125" customWidth="1"/>
    <col min="8712" max="8712" width="9.42578125" customWidth="1"/>
    <col min="8713" max="8713" width="7.5703125" customWidth="1"/>
    <col min="8714" max="8714" width="14.42578125" customWidth="1"/>
    <col min="8715" max="8717" width="12" customWidth="1"/>
    <col min="8718" max="8718" width="12.85546875" customWidth="1"/>
    <col min="8719" max="8719" width="14" customWidth="1"/>
    <col min="8720" max="8720" width="10.140625" customWidth="1"/>
    <col min="8721" max="8959" width="9.140625" hidden="1" customWidth="1"/>
    <col min="8961" max="8961" width="9.42578125" customWidth="1"/>
    <col min="8962" max="8962" width="7.85546875" customWidth="1"/>
    <col min="8963" max="8963" width="14.42578125" customWidth="1"/>
    <col min="8964" max="8966" width="13.140625" customWidth="1"/>
    <col min="8967" max="8967" width="13.42578125" customWidth="1"/>
    <col min="8968" max="8968" width="9.42578125" customWidth="1"/>
    <col min="8969" max="8969" width="7.5703125" customWidth="1"/>
    <col min="8970" max="8970" width="14.42578125" customWidth="1"/>
    <col min="8971" max="8973" width="12" customWidth="1"/>
    <col min="8974" max="8974" width="12.85546875" customWidth="1"/>
    <col min="8975" max="8975" width="14" customWidth="1"/>
    <col min="8976" max="8976" width="10.140625" customWidth="1"/>
    <col min="8977" max="9215" width="9.140625" hidden="1" customWidth="1"/>
    <col min="9217" max="9217" width="9.42578125" customWidth="1"/>
    <col min="9218" max="9218" width="7.85546875" customWidth="1"/>
    <col min="9219" max="9219" width="14.42578125" customWidth="1"/>
    <col min="9220" max="9222" width="13.140625" customWidth="1"/>
    <col min="9223" max="9223" width="13.42578125" customWidth="1"/>
    <col min="9224" max="9224" width="9.42578125" customWidth="1"/>
    <col min="9225" max="9225" width="7.5703125" customWidth="1"/>
    <col min="9226" max="9226" width="14.42578125" customWidth="1"/>
    <col min="9227" max="9229" width="12" customWidth="1"/>
    <col min="9230" max="9230" width="12.85546875" customWidth="1"/>
    <col min="9231" max="9231" width="14" customWidth="1"/>
    <col min="9232" max="9232" width="10.140625" customWidth="1"/>
    <col min="9233" max="9471" width="9.140625" hidden="1" customWidth="1"/>
    <col min="9473" max="9473" width="9.42578125" customWidth="1"/>
    <col min="9474" max="9474" width="7.85546875" customWidth="1"/>
    <col min="9475" max="9475" width="14.42578125" customWidth="1"/>
    <col min="9476" max="9478" width="13.140625" customWidth="1"/>
    <col min="9479" max="9479" width="13.42578125" customWidth="1"/>
    <col min="9480" max="9480" width="9.42578125" customWidth="1"/>
    <col min="9481" max="9481" width="7.5703125" customWidth="1"/>
    <col min="9482" max="9482" width="14.42578125" customWidth="1"/>
    <col min="9483" max="9485" width="12" customWidth="1"/>
    <col min="9486" max="9486" width="12.85546875" customWidth="1"/>
    <col min="9487" max="9487" width="14" customWidth="1"/>
    <col min="9488" max="9488" width="10.140625" customWidth="1"/>
    <col min="9489" max="9727" width="9.140625" hidden="1" customWidth="1"/>
    <col min="9729" max="9729" width="9.42578125" customWidth="1"/>
    <col min="9730" max="9730" width="7.85546875" customWidth="1"/>
    <col min="9731" max="9731" width="14.42578125" customWidth="1"/>
    <col min="9732" max="9734" width="13.140625" customWidth="1"/>
    <col min="9735" max="9735" width="13.42578125" customWidth="1"/>
    <col min="9736" max="9736" width="9.42578125" customWidth="1"/>
    <col min="9737" max="9737" width="7.5703125" customWidth="1"/>
    <col min="9738" max="9738" width="14.42578125" customWidth="1"/>
    <col min="9739" max="9741" width="12" customWidth="1"/>
    <col min="9742" max="9742" width="12.85546875" customWidth="1"/>
    <col min="9743" max="9743" width="14" customWidth="1"/>
    <col min="9744" max="9744" width="10.140625" customWidth="1"/>
    <col min="9745" max="9983" width="9.140625" hidden="1" customWidth="1"/>
    <col min="9985" max="9985" width="9.42578125" customWidth="1"/>
    <col min="9986" max="9986" width="7.85546875" customWidth="1"/>
    <col min="9987" max="9987" width="14.42578125" customWidth="1"/>
    <col min="9988" max="9990" width="13.140625" customWidth="1"/>
    <col min="9991" max="9991" width="13.42578125" customWidth="1"/>
    <col min="9992" max="9992" width="9.42578125" customWidth="1"/>
    <col min="9993" max="9993" width="7.5703125" customWidth="1"/>
    <col min="9994" max="9994" width="14.42578125" customWidth="1"/>
    <col min="9995" max="9997" width="12" customWidth="1"/>
    <col min="9998" max="9998" width="12.85546875" customWidth="1"/>
    <col min="9999" max="9999" width="14" customWidth="1"/>
    <col min="10000" max="10000" width="10.140625" customWidth="1"/>
    <col min="10001" max="10239" width="9.140625" hidden="1" customWidth="1"/>
    <col min="10241" max="10241" width="9.42578125" customWidth="1"/>
    <col min="10242" max="10242" width="7.85546875" customWidth="1"/>
    <col min="10243" max="10243" width="14.42578125" customWidth="1"/>
    <col min="10244" max="10246" width="13.140625" customWidth="1"/>
    <col min="10247" max="10247" width="13.42578125" customWidth="1"/>
    <col min="10248" max="10248" width="9.42578125" customWidth="1"/>
    <col min="10249" max="10249" width="7.5703125" customWidth="1"/>
    <col min="10250" max="10250" width="14.42578125" customWidth="1"/>
    <col min="10251" max="10253" width="12" customWidth="1"/>
    <col min="10254" max="10254" width="12.85546875" customWidth="1"/>
    <col min="10255" max="10255" width="14" customWidth="1"/>
    <col min="10256" max="10256" width="10.140625" customWidth="1"/>
    <col min="10257" max="10495" width="9.140625" hidden="1" customWidth="1"/>
    <col min="10497" max="10497" width="9.42578125" customWidth="1"/>
    <col min="10498" max="10498" width="7.85546875" customWidth="1"/>
    <col min="10499" max="10499" width="14.42578125" customWidth="1"/>
    <col min="10500" max="10502" width="13.140625" customWidth="1"/>
    <col min="10503" max="10503" width="13.42578125" customWidth="1"/>
    <col min="10504" max="10504" width="9.42578125" customWidth="1"/>
    <col min="10505" max="10505" width="7.5703125" customWidth="1"/>
    <col min="10506" max="10506" width="14.42578125" customWidth="1"/>
    <col min="10507" max="10509" width="12" customWidth="1"/>
    <col min="10510" max="10510" width="12.85546875" customWidth="1"/>
    <col min="10511" max="10511" width="14" customWidth="1"/>
    <col min="10512" max="10512" width="10.140625" customWidth="1"/>
    <col min="10513" max="10751" width="9.140625" hidden="1" customWidth="1"/>
    <col min="10753" max="10753" width="9.42578125" customWidth="1"/>
    <col min="10754" max="10754" width="7.85546875" customWidth="1"/>
    <col min="10755" max="10755" width="14.42578125" customWidth="1"/>
    <col min="10756" max="10758" width="13.140625" customWidth="1"/>
    <col min="10759" max="10759" width="13.42578125" customWidth="1"/>
    <col min="10760" max="10760" width="9.42578125" customWidth="1"/>
    <col min="10761" max="10761" width="7.5703125" customWidth="1"/>
    <col min="10762" max="10762" width="14.42578125" customWidth="1"/>
    <col min="10763" max="10765" width="12" customWidth="1"/>
    <col min="10766" max="10766" width="12.85546875" customWidth="1"/>
    <col min="10767" max="10767" width="14" customWidth="1"/>
    <col min="10768" max="10768" width="10.140625" customWidth="1"/>
    <col min="10769" max="11007" width="9.140625" hidden="1" customWidth="1"/>
    <col min="11009" max="11009" width="9.42578125" customWidth="1"/>
    <col min="11010" max="11010" width="7.85546875" customWidth="1"/>
    <col min="11011" max="11011" width="14.42578125" customWidth="1"/>
    <col min="11012" max="11014" width="13.140625" customWidth="1"/>
    <col min="11015" max="11015" width="13.42578125" customWidth="1"/>
    <col min="11016" max="11016" width="9.42578125" customWidth="1"/>
    <col min="11017" max="11017" width="7.5703125" customWidth="1"/>
    <col min="11018" max="11018" width="14.42578125" customWidth="1"/>
    <col min="11019" max="11021" width="12" customWidth="1"/>
    <col min="11022" max="11022" width="12.85546875" customWidth="1"/>
    <col min="11023" max="11023" width="14" customWidth="1"/>
    <col min="11024" max="11024" width="10.140625" customWidth="1"/>
    <col min="11025" max="11263" width="9.140625" hidden="1" customWidth="1"/>
    <col min="11265" max="11265" width="9.42578125" customWidth="1"/>
    <col min="11266" max="11266" width="7.85546875" customWidth="1"/>
    <col min="11267" max="11267" width="14.42578125" customWidth="1"/>
    <col min="11268" max="11270" width="13.140625" customWidth="1"/>
    <col min="11271" max="11271" width="13.42578125" customWidth="1"/>
    <col min="11272" max="11272" width="9.42578125" customWidth="1"/>
    <col min="11273" max="11273" width="7.5703125" customWidth="1"/>
    <col min="11274" max="11274" width="14.42578125" customWidth="1"/>
    <col min="11275" max="11277" width="12" customWidth="1"/>
    <col min="11278" max="11278" width="12.85546875" customWidth="1"/>
    <col min="11279" max="11279" width="14" customWidth="1"/>
    <col min="11280" max="11280" width="10.140625" customWidth="1"/>
    <col min="11281" max="11519" width="9.140625" hidden="1" customWidth="1"/>
    <col min="11521" max="11521" width="9.42578125" customWidth="1"/>
    <col min="11522" max="11522" width="7.85546875" customWidth="1"/>
    <col min="11523" max="11523" width="14.42578125" customWidth="1"/>
    <col min="11524" max="11526" width="13.140625" customWidth="1"/>
    <col min="11527" max="11527" width="13.42578125" customWidth="1"/>
    <col min="11528" max="11528" width="9.42578125" customWidth="1"/>
    <col min="11529" max="11529" width="7.5703125" customWidth="1"/>
    <col min="11530" max="11530" width="14.42578125" customWidth="1"/>
    <col min="11531" max="11533" width="12" customWidth="1"/>
    <col min="11534" max="11534" width="12.85546875" customWidth="1"/>
    <col min="11535" max="11535" width="14" customWidth="1"/>
    <col min="11536" max="11536" width="10.140625" customWidth="1"/>
    <col min="11537" max="11775" width="9.140625" hidden="1" customWidth="1"/>
    <col min="11777" max="11777" width="9.42578125" customWidth="1"/>
    <col min="11778" max="11778" width="7.85546875" customWidth="1"/>
    <col min="11779" max="11779" width="14.42578125" customWidth="1"/>
    <col min="11780" max="11782" width="13.140625" customWidth="1"/>
    <col min="11783" max="11783" width="13.42578125" customWidth="1"/>
    <col min="11784" max="11784" width="9.42578125" customWidth="1"/>
    <col min="11785" max="11785" width="7.5703125" customWidth="1"/>
    <col min="11786" max="11786" width="14.42578125" customWidth="1"/>
    <col min="11787" max="11789" width="12" customWidth="1"/>
    <col min="11790" max="11790" width="12.85546875" customWidth="1"/>
    <col min="11791" max="11791" width="14" customWidth="1"/>
    <col min="11792" max="11792" width="10.140625" customWidth="1"/>
    <col min="11793" max="12031" width="9.140625" hidden="1" customWidth="1"/>
    <col min="12033" max="12033" width="9.42578125" customWidth="1"/>
    <col min="12034" max="12034" width="7.85546875" customWidth="1"/>
    <col min="12035" max="12035" width="14.42578125" customWidth="1"/>
    <col min="12036" max="12038" width="13.140625" customWidth="1"/>
    <col min="12039" max="12039" width="13.42578125" customWidth="1"/>
    <col min="12040" max="12040" width="9.42578125" customWidth="1"/>
    <col min="12041" max="12041" width="7.5703125" customWidth="1"/>
    <col min="12042" max="12042" width="14.42578125" customWidth="1"/>
    <col min="12043" max="12045" width="12" customWidth="1"/>
    <col min="12046" max="12046" width="12.85546875" customWidth="1"/>
    <col min="12047" max="12047" width="14" customWidth="1"/>
    <col min="12048" max="12048" width="10.140625" customWidth="1"/>
    <col min="12049" max="12287" width="9.140625" hidden="1" customWidth="1"/>
    <col min="12289" max="12289" width="9.42578125" customWidth="1"/>
    <col min="12290" max="12290" width="7.85546875" customWidth="1"/>
    <col min="12291" max="12291" width="14.42578125" customWidth="1"/>
    <col min="12292" max="12294" width="13.140625" customWidth="1"/>
    <col min="12295" max="12295" width="13.42578125" customWidth="1"/>
    <col min="12296" max="12296" width="9.42578125" customWidth="1"/>
    <col min="12297" max="12297" width="7.5703125" customWidth="1"/>
    <col min="12298" max="12298" width="14.42578125" customWidth="1"/>
    <col min="12299" max="12301" width="12" customWidth="1"/>
    <col min="12302" max="12302" width="12.85546875" customWidth="1"/>
    <col min="12303" max="12303" width="14" customWidth="1"/>
    <col min="12304" max="12304" width="10.140625" customWidth="1"/>
    <col min="12305" max="12543" width="9.140625" hidden="1" customWidth="1"/>
    <col min="12545" max="12545" width="9.42578125" customWidth="1"/>
    <col min="12546" max="12546" width="7.85546875" customWidth="1"/>
    <col min="12547" max="12547" width="14.42578125" customWidth="1"/>
    <col min="12548" max="12550" width="13.140625" customWidth="1"/>
    <col min="12551" max="12551" width="13.42578125" customWidth="1"/>
    <col min="12552" max="12552" width="9.42578125" customWidth="1"/>
    <col min="12553" max="12553" width="7.5703125" customWidth="1"/>
    <col min="12554" max="12554" width="14.42578125" customWidth="1"/>
    <col min="12555" max="12557" width="12" customWidth="1"/>
    <col min="12558" max="12558" width="12.85546875" customWidth="1"/>
    <col min="12559" max="12559" width="14" customWidth="1"/>
    <col min="12560" max="12560" width="10.140625" customWidth="1"/>
    <col min="12561" max="12799" width="9.140625" hidden="1" customWidth="1"/>
    <col min="12801" max="12801" width="9.42578125" customWidth="1"/>
    <col min="12802" max="12802" width="7.85546875" customWidth="1"/>
    <col min="12803" max="12803" width="14.42578125" customWidth="1"/>
    <col min="12804" max="12806" width="13.140625" customWidth="1"/>
    <col min="12807" max="12807" width="13.42578125" customWidth="1"/>
    <col min="12808" max="12808" width="9.42578125" customWidth="1"/>
    <col min="12809" max="12809" width="7.5703125" customWidth="1"/>
    <col min="12810" max="12810" width="14.42578125" customWidth="1"/>
    <col min="12811" max="12813" width="12" customWidth="1"/>
    <col min="12814" max="12814" width="12.85546875" customWidth="1"/>
    <col min="12815" max="12815" width="14" customWidth="1"/>
    <col min="12816" max="12816" width="10.140625" customWidth="1"/>
    <col min="12817" max="13055" width="9.140625" hidden="1" customWidth="1"/>
    <col min="13057" max="13057" width="9.42578125" customWidth="1"/>
    <col min="13058" max="13058" width="7.85546875" customWidth="1"/>
    <col min="13059" max="13059" width="14.42578125" customWidth="1"/>
    <col min="13060" max="13062" width="13.140625" customWidth="1"/>
    <col min="13063" max="13063" width="13.42578125" customWidth="1"/>
    <col min="13064" max="13064" width="9.42578125" customWidth="1"/>
    <col min="13065" max="13065" width="7.5703125" customWidth="1"/>
    <col min="13066" max="13066" width="14.42578125" customWidth="1"/>
    <col min="13067" max="13069" width="12" customWidth="1"/>
    <col min="13070" max="13070" width="12.85546875" customWidth="1"/>
    <col min="13071" max="13071" width="14" customWidth="1"/>
    <col min="13072" max="13072" width="10.140625" customWidth="1"/>
    <col min="13073" max="13311" width="9.140625" hidden="1" customWidth="1"/>
    <col min="13313" max="13313" width="9.42578125" customWidth="1"/>
    <col min="13314" max="13314" width="7.85546875" customWidth="1"/>
    <col min="13315" max="13315" width="14.42578125" customWidth="1"/>
    <col min="13316" max="13318" width="13.140625" customWidth="1"/>
    <col min="13319" max="13319" width="13.42578125" customWidth="1"/>
    <col min="13320" max="13320" width="9.42578125" customWidth="1"/>
    <col min="13321" max="13321" width="7.5703125" customWidth="1"/>
    <col min="13322" max="13322" width="14.42578125" customWidth="1"/>
    <col min="13323" max="13325" width="12" customWidth="1"/>
    <col min="13326" max="13326" width="12.85546875" customWidth="1"/>
    <col min="13327" max="13327" width="14" customWidth="1"/>
    <col min="13328" max="13328" width="10.140625" customWidth="1"/>
    <col min="13329" max="13567" width="9.140625" hidden="1" customWidth="1"/>
    <col min="13569" max="13569" width="9.42578125" customWidth="1"/>
    <col min="13570" max="13570" width="7.85546875" customWidth="1"/>
    <col min="13571" max="13571" width="14.42578125" customWidth="1"/>
    <col min="13572" max="13574" width="13.140625" customWidth="1"/>
    <col min="13575" max="13575" width="13.42578125" customWidth="1"/>
    <col min="13576" max="13576" width="9.42578125" customWidth="1"/>
    <col min="13577" max="13577" width="7.5703125" customWidth="1"/>
    <col min="13578" max="13578" width="14.42578125" customWidth="1"/>
    <col min="13579" max="13581" width="12" customWidth="1"/>
    <col min="13582" max="13582" width="12.85546875" customWidth="1"/>
    <col min="13583" max="13583" width="14" customWidth="1"/>
    <col min="13584" max="13584" width="10.140625" customWidth="1"/>
    <col min="13585" max="13823" width="9.140625" hidden="1" customWidth="1"/>
    <col min="13825" max="13825" width="9.42578125" customWidth="1"/>
    <col min="13826" max="13826" width="7.85546875" customWidth="1"/>
    <col min="13827" max="13827" width="14.42578125" customWidth="1"/>
    <col min="13828" max="13830" width="13.140625" customWidth="1"/>
    <col min="13831" max="13831" width="13.42578125" customWidth="1"/>
    <col min="13832" max="13832" width="9.42578125" customWidth="1"/>
    <col min="13833" max="13833" width="7.5703125" customWidth="1"/>
    <col min="13834" max="13834" width="14.42578125" customWidth="1"/>
    <col min="13835" max="13837" width="12" customWidth="1"/>
    <col min="13838" max="13838" width="12.85546875" customWidth="1"/>
    <col min="13839" max="13839" width="14" customWidth="1"/>
    <col min="13840" max="13840" width="10.140625" customWidth="1"/>
    <col min="13841" max="14079" width="9.140625" hidden="1" customWidth="1"/>
    <col min="14081" max="14081" width="9.42578125" customWidth="1"/>
    <col min="14082" max="14082" width="7.85546875" customWidth="1"/>
    <col min="14083" max="14083" width="14.42578125" customWidth="1"/>
    <col min="14084" max="14086" width="13.140625" customWidth="1"/>
    <col min="14087" max="14087" width="13.42578125" customWidth="1"/>
    <col min="14088" max="14088" width="9.42578125" customWidth="1"/>
    <col min="14089" max="14089" width="7.5703125" customWidth="1"/>
    <col min="14090" max="14090" width="14.42578125" customWidth="1"/>
    <col min="14091" max="14093" width="12" customWidth="1"/>
    <col min="14094" max="14094" width="12.85546875" customWidth="1"/>
    <col min="14095" max="14095" width="14" customWidth="1"/>
    <col min="14096" max="14096" width="10.140625" customWidth="1"/>
    <col min="14097" max="14335" width="9.140625" hidden="1" customWidth="1"/>
    <col min="14337" max="14337" width="9.42578125" customWidth="1"/>
    <col min="14338" max="14338" width="7.85546875" customWidth="1"/>
    <col min="14339" max="14339" width="14.42578125" customWidth="1"/>
    <col min="14340" max="14342" width="13.140625" customWidth="1"/>
    <col min="14343" max="14343" width="13.42578125" customWidth="1"/>
    <col min="14344" max="14344" width="9.42578125" customWidth="1"/>
    <col min="14345" max="14345" width="7.5703125" customWidth="1"/>
    <col min="14346" max="14346" width="14.42578125" customWidth="1"/>
    <col min="14347" max="14349" width="12" customWidth="1"/>
    <col min="14350" max="14350" width="12.85546875" customWidth="1"/>
    <col min="14351" max="14351" width="14" customWidth="1"/>
    <col min="14352" max="14352" width="10.140625" customWidth="1"/>
    <col min="14353" max="14591" width="9.140625" hidden="1" customWidth="1"/>
    <col min="14593" max="14593" width="9.42578125" customWidth="1"/>
    <col min="14594" max="14594" width="7.85546875" customWidth="1"/>
    <col min="14595" max="14595" width="14.42578125" customWidth="1"/>
    <col min="14596" max="14598" width="13.140625" customWidth="1"/>
    <col min="14599" max="14599" width="13.42578125" customWidth="1"/>
    <col min="14600" max="14600" width="9.42578125" customWidth="1"/>
    <col min="14601" max="14601" width="7.5703125" customWidth="1"/>
    <col min="14602" max="14602" width="14.42578125" customWidth="1"/>
    <col min="14603" max="14605" width="12" customWidth="1"/>
    <col min="14606" max="14606" width="12.85546875" customWidth="1"/>
    <col min="14607" max="14607" width="14" customWidth="1"/>
    <col min="14608" max="14608" width="10.140625" customWidth="1"/>
    <col min="14609" max="14847" width="9.140625" hidden="1" customWidth="1"/>
    <col min="14849" max="14849" width="9.42578125" customWidth="1"/>
    <col min="14850" max="14850" width="7.85546875" customWidth="1"/>
    <col min="14851" max="14851" width="14.42578125" customWidth="1"/>
    <col min="14852" max="14854" width="13.140625" customWidth="1"/>
    <col min="14855" max="14855" width="13.42578125" customWidth="1"/>
    <col min="14856" max="14856" width="9.42578125" customWidth="1"/>
    <col min="14857" max="14857" width="7.5703125" customWidth="1"/>
    <col min="14858" max="14858" width="14.42578125" customWidth="1"/>
    <col min="14859" max="14861" width="12" customWidth="1"/>
    <col min="14862" max="14862" width="12.85546875" customWidth="1"/>
    <col min="14863" max="14863" width="14" customWidth="1"/>
    <col min="14864" max="14864" width="10.140625" customWidth="1"/>
    <col min="14865" max="15103" width="9.140625" hidden="1" customWidth="1"/>
    <col min="15105" max="15105" width="9.42578125" customWidth="1"/>
    <col min="15106" max="15106" width="7.85546875" customWidth="1"/>
    <col min="15107" max="15107" width="14.42578125" customWidth="1"/>
    <col min="15108" max="15110" width="13.140625" customWidth="1"/>
    <col min="15111" max="15111" width="13.42578125" customWidth="1"/>
    <col min="15112" max="15112" width="9.42578125" customWidth="1"/>
    <col min="15113" max="15113" width="7.5703125" customWidth="1"/>
    <col min="15114" max="15114" width="14.42578125" customWidth="1"/>
    <col min="15115" max="15117" width="12" customWidth="1"/>
    <col min="15118" max="15118" width="12.85546875" customWidth="1"/>
    <col min="15119" max="15119" width="14" customWidth="1"/>
    <col min="15120" max="15120" width="10.140625" customWidth="1"/>
    <col min="15121" max="15359" width="9.140625" hidden="1" customWidth="1"/>
    <col min="15361" max="15361" width="9.42578125" customWidth="1"/>
    <col min="15362" max="15362" width="7.85546875" customWidth="1"/>
    <col min="15363" max="15363" width="14.42578125" customWidth="1"/>
    <col min="15364" max="15366" width="13.140625" customWidth="1"/>
    <col min="15367" max="15367" width="13.42578125" customWidth="1"/>
    <col min="15368" max="15368" width="9.42578125" customWidth="1"/>
    <col min="15369" max="15369" width="7.5703125" customWidth="1"/>
    <col min="15370" max="15370" width="14.42578125" customWidth="1"/>
    <col min="15371" max="15373" width="12" customWidth="1"/>
    <col min="15374" max="15374" width="12.85546875" customWidth="1"/>
    <col min="15375" max="15375" width="14" customWidth="1"/>
    <col min="15376" max="15376" width="10.140625" customWidth="1"/>
    <col min="15377" max="15615" width="9.140625" hidden="1" customWidth="1"/>
    <col min="15617" max="15617" width="9.42578125" customWidth="1"/>
    <col min="15618" max="15618" width="7.85546875" customWidth="1"/>
    <col min="15619" max="15619" width="14.42578125" customWidth="1"/>
    <col min="15620" max="15622" width="13.140625" customWidth="1"/>
    <col min="15623" max="15623" width="13.42578125" customWidth="1"/>
    <col min="15624" max="15624" width="9.42578125" customWidth="1"/>
    <col min="15625" max="15625" width="7.5703125" customWidth="1"/>
    <col min="15626" max="15626" width="14.42578125" customWidth="1"/>
    <col min="15627" max="15629" width="12" customWidth="1"/>
    <col min="15630" max="15630" width="12.85546875" customWidth="1"/>
    <col min="15631" max="15631" width="14" customWidth="1"/>
    <col min="15632" max="15632" width="10.140625" customWidth="1"/>
    <col min="15633" max="15871" width="9.140625" hidden="1" customWidth="1"/>
    <col min="15873" max="15873" width="9.42578125" customWidth="1"/>
    <col min="15874" max="15874" width="7.85546875" customWidth="1"/>
    <col min="15875" max="15875" width="14.42578125" customWidth="1"/>
    <col min="15876" max="15878" width="13.140625" customWidth="1"/>
    <col min="15879" max="15879" width="13.42578125" customWidth="1"/>
    <col min="15880" max="15880" width="9.42578125" customWidth="1"/>
    <col min="15881" max="15881" width="7.5703125" customWidth="1"/>
    <col min="15882" max="15882" width="14.42578125" customWidth="1"/>
    <col min="15883" max="15885" width="12" customWidth="1"/>
    <col min="15886" max="15886" width="12.85546875" customWidth="1"/>
    <col min="15887" max="15887" width="14" customWidth="1"/>
    <col min="15888" max="15888" width="10.140625" customWidth="1"/>
    <col min="15889" max="16127" width="9.140625" hidden="1" customWidth="1"/>
    <col min="16129" max="16129" width="9.42578125" customWidth="1"/>
    <col min="16130" max="16130" width="7.85546875" customWidth="1"/>
    <col min="16131" max="16131" width="14.42578125" customWidth="1"/>
    <col min="16132" max="16134" width="13.140625" customWidth="1"/>
    <col min="16135" max="16135" width="13.42578125" customWidth="1"/>
    <col min="16136" max="16136" width="9.42578125" customWidth="1"/>
    <col min="16137" max="16137" width="7.5703125" customWidth="1"/>
    <col min="16138" max="16138" width="14.42578125" customWidth="1"/>
    <col min="16139" max="16141" width="12" customWidth="1"/>
    <col min="16142" max="16142" width="12.85546875" customWidth="1"/>
    <col min="16143" max="16143" width="14" customWidth="1"/>
    <col min="16144" max="16144" width="10.140625" customWidth="1"/>
    <col min="16145" max="16383" width="9.140625" hidden="1" customWidth="1"/>
  </cols>
  <sheetData>
    <row r="2" spans="1:24" s="14" customFormat="1" ht="31.5">
      <c r="A2" s="19" t="s">
        <v>103</v>
      </c>
      <c r="B2" s="217" t="s">
        <v>127</v>
      </c>
      <c r="C2" s="218"/>
      <c r="D2" s="218"/>
      <c r="E2" s="218"/>
      <c r="F2" s="218"/>
      <c r="G2" s="218"/>
      <c r="H2" s="218"/>
      <c r="I2" s="218"/>
      <c r="J2" s="218"/>
      <c r="K2" s="218"/>
      <c r="L2" s="218"/>
      <c r="M2" s="218"/>
      <c r="N2" s="218"/>
      <c r="O2" s="218"/>
      <c r="P2" s="219"/>
      <c r="Q2" s="37"/>
      <c r="R2" s="37"/>
      <c r="S2" s="38"/>
      <c r="T2" s="39"/>
      <c r="U2" s="39"/>
      <c r="V2" s="39"/>
      <c r="W2" s="39"/>
      <c r="X2" s="29"/>
    </row>
    <row r="3" spans="1:24" s="14" customFormat="1">
      <c r="A3" s="220" t="s">
        <v>128</v>
      </c>
      <c r="B3" s="221"/>
      <c r="C3" s="221"/>
      <c r="D3" s="221"/>
      <c r="E3" s="221"/>
      <c r="F3" s="221"/>
      <c r="G3" s="221"/>
      <c r="H3" s="221"/>
      <c r="I3" s="221"/>
      <c r="J3" s="221"/>
      <c r="K3" s="221"/>
      <c r="L3" s="221"/>
      <c r="M3" s="221"/>
      <c r="N3" s="221"/>
      <c r="O3" s="221"/>
      <c r="P3" s="221"/>
      <c r="Q3" s="222"/>
      <c r="R3" s="222"/>
      <c r="S3" s="222"/>
      <c r="T3" s="222"/>
      <c r="U3" s="222"/>
      <c r="V3" s="222"/>
      <c r="W3" s="222"/>
      <c r="X3" s="223"/>
    </row>
    <row r="4" spans="1:24" s="14" customFormat="1" ht="78.75">
      <c r="A4" s="20" t="s">
        <v>105</v>
      </c>
      <c r="B4" s="20" t="s">
        <v>106</v>
      </c>
      <c r="C4" s="21" t="s">
        <v>129</v>
      </c>
      <c r="D4" s="21" t="s">
        <v>130</v>
      </c>
      <c r="E4" s="21" t="s">
        <v>131</v>
      </c>
      <c r="F4" s="21" t="s">
        <v>132</v>
      </c>
      <c r="G4" s="21" t="s">
        <v>133</v>
      </c>
      <c r="H4" s="21" t="s">
        <v>134</v>
      </c>
      <c r="I4" s="21" t="s">
        <v>135</v>
      </c>
      <c r="J4" s="21" t="s">
        <v>113</v>
      </c>
      <c r="K4" s="20" t="s">
        <v>136</v>
      </c>
      <c r="L4" s="20" t="s">
        <v>137</v>
      </c>
      <c r="M4" s="20" t="s">
        <v>138</v>
      </c>
      <c r="N4" s="20" t="s">
        <v>139</v>
      </c>
      <c r="O4" s="20" t="s">
        <v>140</v>
      </c>
      <c r="P4" s="30" t="s">
        <v>141</v>
      </c>
    </row>
    <row r="5" spans="1:24" s="14" customFormat="1">
      <c r="A5" s="22">
        <v>1</v>
      </c>
      <c r="B5" s="23" t="s">
        <v>62</v>
      </c>
      <c r="C5" s="24"/>
      <c r="D5" s="25">
        <v>0</v>
      </c>
      <c r="E5" s="25">
        <v>0</v>
      </c>
      <c r="F5" s="25">
        <v>0</v>
      </c>
      <c r="G5" s="26">
        <v>0</v>
      </c>
      <c r="H5" s="25">
        <v>0</v>
      </c>
      <c r="I5" s="25">
        <v>0</v>
      </c>
      <c r="J5" s="31"/>
      <c r="K5" s="22" t="s">
        <v>142</v>
      </c>
      <c r="L5" s="23"/>
      <c r="M5" s="32"/>
      <c r="N5" s="23"/>
      <c r="O5" s="33" t="s">
        <v>143</v>
      </c>
      <c r="P5" s="33" t="s">
        <v>144</v>
      </c>
    </row>
    <row r="6" spans="1:24" s="14" customFormat="1">
      <c r="A6" s="22">
        <v>2</v>
      </c>
      <c r="B6" s="23" t="s">
        <v>62</v>
      </c>
      <c r="C6" s="24">
        <v>72581</v>
      </c>
      <c r="D6" s="25">
        <v>0</v>
      </c>
      <c r="E6" s="25">
        <v>0</v>
      </c>
      <c r="F6" s="25">
        <v>0</v>
      </c>
      <c r="G6" s="26">
        <v>0</v>
      </c>
      <c r="H6" s="25">
        <v>0</v>
      </c>
      <c r="I6" s="25">
        <v>0</v>
      </c>
      <c r="J6" s="31">
        <v>72581</v>
      </c>
      <c r="K6" s="22" t="s">
        <v>142</v>
      </c>
      <c r="L6" s="23"/>
      <c r="M6" s="170" t="s">
        <v>249</v>
      </c>
      <c r="N6" s="23">
        <v>16074</v>
      </c>
      <c r="O6" s="33" t="s">
        <v>143</v>
      </c>
      <c r="P6" s="33" t="s">
        <v>144</v>
      </c>
    </row>
    <row r="7" spans="1:24" s="14" customFormat="1">
      <c r="A7" s="22">
        <v>3</v>
      </c>
      <c r="B7" s="23" t="s">
        <v>62</v>
      </c>
      <c r="C7" s="24">
        <v>43185</v>
      </c>
      <c r="D7" s="25">
        <v>0</v>
      </c>
      <c r="E7" s="25">
        <v>0</v>
      </c>
      <c r="F7" s="25">
        <v>0</v>
      </c>
      <c r="G7" s="26">
        <v>0</v>
      </c>
      <c r="H7" s="25">
        <v>0</v>
      </c>
      <c r="I7" s="25">
        <v>0</v>
      </c>
      <c r="J7" s="31">
        <v>43185</v>
      </c>
      <c r="K7" s="22" t="s">
        <v>142</v>
      </c>
      <c r="L7" s="23"/>
      <c r="M7" s="32" t="s">
        <v>248</v>
      </c>
      <c r="N7" s="23">
        <v>14462</v>
      </c>
      <c r="O7" s="33" t="s">
        <v>143</v>
      </c>
      <c r="P7" s="33" t="s">
        <v>144</v>
      </c>
    </row>
    <row r="8" spans="1:24" s="14" customFormat="1">
      <c r="A8" s="197">
        <v>4</v>
      </c>
      <c r="B8" s="23" t="s">
        <v>62</v>
      </c>
      <c r="C8" s="24">
        <v>4053</v>
      </c>
      <c r="D8" s="25"/>
      <c r="E8" s="25"/>
      <c r="F8" s="25"/>
      <c r="G8" s="26"/>
      <c r="H8" s="25"/>
      <c r="I8" s="25"/>
      <c r="J8" s="31">
        <v>4053</v>
      </c>
      <c r="K8" s="22" t="s">
        <v>142</v>
      </c>
      <c r="L8" s="23"/>
      <c r="M8" s="32" t="s">
        <v>250</v>
      </c>
      <c r="N8" s="23">
        <v>42482</v>
      </c>
      <c r="O8" s="33" t="s">
        <v>143</v>
      </c>
      <c r="P8" s="33" t="s">
        <v>144</v>
      </c>
    </row>
    <row r="9" spans="1:24" s="14" customFormat="1">
      <c r="A9" s="197">
        <v>5</v>
      </c>
      <c r="B9" s="23" t="s">
        <v>62</v>
      </c>
      <c r="C9" s="24">
        <v>31524</v>
      </c>
      <c r="D9" s="25"/>
      <c r="E9" s="25"/>
      <c r="F9" s="25"/>
      <c r="G9" s="26">
        <v>946</v>
      </c>
      <c r="H9" s="25"/>
      <c r="I9" s="25"/>
      <c r="J9" s="31">
        <v>32470</v>
      </c>
      <c r="K9" s="22" t="s">
        <v>142</v>
      </c>
      <c r="L9" s="23"/>
      <c r="M9" s="32" t="s">
        <v>254</v>
      </c>
      <c r="N9" s="23">
        <v>14366</v>
      </c>
      <c r="O9" s="33" t="s">
        <v>143</v>
      </c>
      <c r="P9" s="33" t="s">
        <v>144</v>
      </c>
    </row>
    <row r="10" spans="1:24" s="14" customFormat="1">
      <c r="A10" s="224" t="s">
        <v>98</v>
      </c>
      <c r="B10" s="225"/>
      <c r="C10" s="27">
        <f>SUM(C5:C9)</f>
        <v>151343</v>
      </c>
      <c r="D10" s="28"/>
      <c r="E10" s="28"/>
      <c r="F10" s="28"/>
      <c r="G10" s="27">
        <f>SUM(G5:G7)</f>
        <v>0</v>
      </c>
      <c r="H10" s="28"/>
      <c r="I10" s="28"/>
      <c r="J10" s="34">
        <f>SUM(J5:J9)</f>
        <v>152289</v>
      </c>
      <c r="K10" s="33"/>
      <c r="L10" s="33"/>
      <c r="M10" s="33"/>
      <c r="N10" s="33"/>
      <c r="O10" s="33"/>
      <c r="P10" s="33" t="s">
        <v>144</v>
      </c>
    </row>
    <row r="11" spans="1:24" s="14" customFormat="1">
      <c r="A11" s="15"/>
      <c r="B11" s="29"/>
      <c r="C11" s="16"/>
      <c r="D11" s="16"/>
      <c r="E11" s="16"/>
      <c r="F11" s="16"/>
      <c r="G11" s="16"/>
      <c r="H11" s="16"/>
      <c r="I11" s="16"/>
      <c r="J11" s="35"/>
      <c r="K11" s="18"/>
      <c r="L11" s="18"/>
      <c r="M11" s="18"/>
      <c r="N11" s="18"/>
      <c r="O11" s="18"/>
      <c r="P11" s="18"/>
    </row>
    <row r="12" spans="1:24" s="14" customFormat="1">
      <c r="A12" s="15"/>
      <c r="B12" s="29"/>
      <c r="C12" s="16"/>
      <c r="D12" s="16"/>
      <c r="E12" s="16"/>
      <c r="F12" s="16"/>
      <c r="G12" s="16"/>
      <c r="H12" s="16"/>
      <c r="I12" s="16"/>
      <c r="J12" s="35"/>
      <c r="K12" s="18"/>
      <c r="L12" s="18"/>
      <c r="M12" s="18"/>
      <c r="N12" s="18"/>
      <c r="O12" s="18"/>
      <c r="P12" s="18"/>
    </row>
    <row r="13" spans="1:24" s="14" customFormat="1">
      <c r="A13" s="15"/>
      <c r="B13" s="29"/>
      <c r="C13" s="16"/>
      <c r="D13" s="16"/>
      <c r="E13" s="16"/>
      <c r="F13" s="16"/>
      <c r="G13" s="16"/>
      <c r="H13" s="16"/>
      <c r="I13" s="16"/>
      <c r="J13" s="35"/>
      <c r="K13" s="18"/>
      <c r="L13" s="18"/>
      <c r="M13" s="18"/>
      <c r="N13" s="18"/>
      <c r="O13" s="18"/>
      <c r="P13" s="18"/>
    </row>
    <row r="14" spans="1:24" s="14" customFormat="1">
      <c r="A14" s="15"/>
      <c r="B14" s="29"/>
      <c r="C14" s="16"/>
      <c r="D14" s="16"/>
      <c r="E14" s="16"/>
      <c r="F14" s="16"/>
      <c r="G14" s="16"/>
      <c r="H14" s="16"/>
      <c r="I14" s="36"/>
      <c r="J14" s="35"/>
      <c r="K14" s="18"/>
      <c r="L14" s="18"/>
      <c r="M14" s="18"/>
      <c r="N14" s="18"/>
      <c r="O14" s="18"/>
      <c r="P14" s="18"/>
    </row>
    <row r="15" spans="1:24" s="14" customFormat="1">
      <c r="A15" s="15"/>
      <c r="B15" s="29"/>
      <c r="C15" s="16"/>
      <c r="D15" s="16"/>
      <c r="E15" s="16"/>
      <c r="F15" s="16"/>
      <c r="G15" s="16"/>
      <c r="H15" s="16"/>
      <c r="I15" s="16"/>
      <c r="J15" s="35"/>
      <c r="K15" s="18"/>
      <c r="L15" s="18"/>
      <c r="M15" s="18"/>
      <c r="N15" s="18"/>
      <c r="O15" s="18"/>
      <c r="P15" s="18"/>
    </row>
    <row r="16" spans="1:24" s="14" customFormat="1">
      <c r="A16" s="15"/>
      <c r="B16" s="29"/>
      <c r="C16" s="16"/>
      <c r="D16" s="16"/>
      <c r="E16" s="16"/>
      <c r="F16" s="16"/>
      <c r="G16" s="16"/>
      <c r="H16" s="16"/>
      <c r="I16" s="16"/>
      <c r="J16" s="35"/>
      <c r="K16" s="18"/>
      <c r="L16" s="18"/>
      <c r="M16" s="18"/>
      <c r="N16" s="18"/>
      <c r="O16" s="18"/>
      <c r="P16" s="18"/>
    </row>
    <row r="17" spans="1:16" s="14" customFormat="1">
      <c r="A17" s="15"/>
      <c r="B17" s="29"/>
      <c r="C17" s="16"/>
      <c r="D17" s="16"/>
      <c r="E17" s="16"/>
      <c r="F17" s="16"/>
      <c r="G17" s="16"/>
      <c r="H17" s="16"/>
      <c r="I17" s="16"/>
      <c r="J17" s="35"/>
      <c r="K17" s="18"/>
      <c r="L17" s="18"/>
      <c r="M17" s="18"/>
      <c r="N17" s="18"/>
      <c r="O17" s="18"/>
      <c r="P17" s="18"/>
    </row>
    <row r="18" spans="1:16" s="14" customFormat="1">
      <c r="A18" s="15"/>
      <c r="B18" s="29"/>
      <c r="C18" s="16"/>
      <c r="D18" s="16"/>
      <c r="E18" s="16"/>
      <c r="F18" s="16"/>
      <c r="G18" s="16"/>
      <c r="H18" s="16"/>
      <c r="I18" s="16"/>
      <c r="J18" s="35"/>
      <c r="K18" s="18"/>
      <c r="L18" s="18"/>
      <c r="M18" s="18"/>
      <c r="N18" s="18"/>
      <c r="O18" s="18"/>
      <c r="P18" s="18"/>
    </row>
    <row r="19" spans="1:16" s="14" customFormat="1">
      <c r="A19" s="15"/>
      <c r="B19" s="29"/>
      <c r="C19" s="16"/>
      <c r="D19" s="16"/>
      <c r="E19" s="16"/>
      <c r="F19" s="16"/>
      <c r="G19" s="16"/>
      <c r="H19" s="16"/>
      <c r="I19" s="16"/>
      <c r="J19" s="35"/>
      <c r="K19" s="18"/>
      <c r="L19" s="18"/>
      <c r="M19" s="18"/>
      <c r="N19" s="18"/>
      <c r="O19" s="18"/>
      <c r="P19" s="18"/>
    </row>
    <row r="20" spans="1:16" s="14" customFormat="1">
      <c r="A20" s="15"/>
      <c r="B20" s="29"/>
      <c r="C20" s="16"/>
      <c r="D20" s="16"/>
      <c r="E20" s="16"/>
      <c r="F20" s="16"/>
      <c r="G20" s="16"/>
      <c r="H20" s="16"/>
      <c r="I20" s="16"/>
      <c r="J20" s="35"/>
      <c r="K20" s="18"/>
      <c r="L20" s="18"/>
      <c r="M20" s="18"/>
      <c r="N20" s="18"/>
      <c r="O20" s="18"/>
      <c r="P20" s="18"/>
    </row>
    <row r="21" spans="1:16" s="14" customFormat="1">
      <c r="A21" s="15"/>
      <c r="B21" s="29"/>
      <c r="C21" s="16"/>
      <c r="D21" s="16"/>
      <c r="E21" s="16"/>
      <c r="F21" s="16"/>
      <c r="G21" s="16"/>
      <c r="H21" s="16"/>
      <c r="I21" s="16"/>
      <c r="J21" s="35"/>
      <c r="K21" s="18"/>
      <c r="L21" s="18"/>
      <c r="M21" s="18"/>
      <c r="N21" s="18"/>
      <c r="O21" s="18"/>
      <c r="P21" s="18"/>
    </row>
    <row r="22" spans="1:16" s="14" customFormat="1">
      <c r="A22" s="15"/>
      <c r="B22" s="29"/>
      <c r="C22" s="16"/>
      <c r="D22" s="16"/>
      <c r="E22" s="16"/>
      <c r="F22" s="16"/>
      <c r="G22" s="16"/>
      <c r="H22" s="16"/>
      <c r="I22" s="16"/>
      <c r="J22" s="35"/>
      <c r="K22" s="18"/>
      <c r="L22" s="18"/>
      <c r="M22" s="18"/>
      <c r="N22" s="18"/>
      <c r="O22" s="18"/>
      <c r="P22" s="18"/>
    </row>
    <row r="23" spans="1:16" s="14" customFormat="1">
      <c r="A23" s="15"/>
      <c r="B23" s="29"/>
      <c r="C23" s="16"/>
      <c r="D23" s="16"/>
      <c r="E23" s="16"/>
      <c r="F23" s="16"/>
      <c r="G23" s="16"/>
      <c r="H23" s="16"/>
      <c r="I23" s="16"/>
      <c r="J23" s="35"/>
      <c r="K23" s="18"/>
      <c r="L23" s="18"/>
      <c r="M23" s="18"/>
      <c r="N23" s="18"/>
      <c r="O23" s="18"/>
      <c r="P23" s="18"/>
    </row>
    <row r="24" spans="1:16" s="14" customFormat="1">
      <c r="A24" s="15"/>
      <c r="B24" s="29"/>
      <c r="C24" s="16"/>
      <c r="D24" s="16"/>
      <c r="E24" s="16"/>
      <c r="F24" s="16"/>
      <c r="G24" s="16"/>
      <c r="H24" s="16"/>
      <c r="I24" s="16"/>
      <c r="J24" s="35"/>
      <c r="K24" s="18"/>
      <c r="L24" s="18"/>
      <c r="M24" s="18"/>
      <c r="N24" s="18"/>
      <c r="O24" s="18"/>
      <c r="P24" s="18"/>
    </row>
    <row r="25" spans="1:16" s="14" customFormat="1">
      <c r="A25" s="15"/>
      <c r="B25" s="29"/>
      <c r="C25" s="16"/>
      <c r="D25" s="16"/>
      <c r="E25" s="16"/>
      <c r="F25" s="16"/>
      <c r="G25" s="16"/>
      <c r="H25" s="16"/>
      <c r="I25" s="16"/>
      <c r="J25" s="35"/>
      <c r="K25" s="18"/>
      <c r="L25" s="18"/>
      <c r="M25" s="18"/>
      <c r="N25" s="18"/>
      <c r="O25" s="18"/>
      <c r="P25" s="18"/>
    </row>
    <row r="26" spans="1:16" s="14" customFormat="1">
      <c r="A26" s="15"/>
      <c r="B26" s="29"/>
      <c r="C26" s="16"/>
      <c r="D26" s="16"/>
      <c r="E26" s="16"/>
      <c r="F26" s="16"/>
      <c r="G26" s="16"/>
      <c r="H26" s="16"/>
      <c r="I26" s="16"/>
      <c r="J26" s="35"/>
      <c r="K26" s="18"/>
      <c r="L26" s="18"/>
      <c r="M26" s="18"/>
      <c r="N26" s="18"/>
      <c r="O26" s="18"/>
      <c r="P26" s="18"/>
    </row>
    <row r="27" spans="1:16" s="14" customFormat="1">
      <c r="A27" s="15"/>
      <c r="B27" s="29"/>
      <c r="C27" s="16"/>
      <c r="D27" s="16"/>
      <c r="E27" s="16"/>
      <c r="F27" s="16"/>
      <c r="G27" s="16"/>
      <c r="H27" s="16"/>
      <c r="I27" s="16"/>
      <c r="J27" s="35"/>
      <c r="K27" s="18"/>
      <c r="L27" s="18"/>
      <c r="M27" s="18"/>
      <c r="N27" s="18"/>
      <c r="O27" s="18"/>
      <c r="P27" s="18"/>
    </row>
    <row r="28" spans="1:16" s="14" customFormat="1">
      <c r="A28" s="15"/>
      <c r="B28" s="29"/>
      <c r="C28" s="16"/>
      <c r="D28" s="16"/>
      <c r="E28" s="16"/>
      <c r="F28" s="16"/>
      <c r="G28" s="16"/>
      <c r="H28" s="16"/>
      <c r="I28" s="16"/>
      <c r="J28" s="35"/>
      <c r="K28" s="18"/>
      <c r="L28" s="18"/>
      <c r="M28" s="18"/>
      <c r="N28" s="18"/>
      <c r="O28" s="18"/>
      <c r="P28" s="18"/>
    </row>
    <row r="29" spans="1:16" s="14" customFormat="1">
      <c r="A29" s="15"/>
      <c r="B29" s="29"/>
      <c r="C29" s="16"/>
      <c r="D29" s="16"/>
      <c r="E29" s="16"/>
      <c r="F29" s="16"/>
      <c r="G29" s="16"/>
      <c r="H29" s="16"/>
      <c r="I29" s="16"/>
      <c r="J29" s="35"/>
      <c r="K29" s="18"/>
      <c r="L29" s="18"/>
      <c r="M29" s="18"/>
      <c r="N29" s="18"/>
      <c r="O29" s="18"/>
      <c r="P29" s="18"/>
    </row>
    <row r="30" spans="1:16" s="14" customFormat="1">
      <c r="A30" s="15"/>
      <c r="B30" s="29"/>
      <c r="C30" s="16"/>
      <c r="D30" s="16"/>
      <c r="E30" s="16"/>
      <c r="F30" s="16"/>
      <c r="G30" s="16"/>
      <c r="H30" s="16"/>
      <c r="I30" s="16"/>
      <c r="J30" s="35"/>
      <c r="K30" s="18"/>
      <c r="L30" s="18"/>
      <c r="M30" s="18"/>
      <c r="N30" s="18"/>
      <c r="O30" s="18"/>
      <c r="P30" s="18"/>
    </row>
    <row r="31" spans="1:16" s="14" customFormat="1">
      <c r="A31" s="15"/>
      <c r="B31" s="29"/>
      <c r="C31" s="16"/>
      <c r="D31" s="16"/>
      <c r="E31" s="16"/>
      <c r="F31" s="16"/>
      <c r="G31" s="16"/>
      <c r="H31" s="16"/>
      <c r="I31" s="16"/>
      <c r="J31" s="35"/>
      <c r="K31" s="18"/>
      <c r="L31" s="18"/>
      <c r="M31" s="18"/>
      <c r="N31" s="18"/>
      <c r="O31" s="18"/>
      <c r="P31" s="18"/>
    </row>
    <row r="32" spans="1:16" s="14" customFormat="1">
      <c r="A32" s="15"/>
      <c r="B32" s="29"/>
      <c r="C32" s="16"/>
      <c r="D32" s="16"/>
      <c r="E32" s="16"/>
      <c r="F32" s="16"/>
      <c r="G32" s="16"/>
      <c r="H32" s="16"/>
      <c r="I32" s="16"/>
      <c r="J32" s="35"/>
      <c r="K32" s="18"/>
      <c r="L32" s="18"/>
      <c r="M32" s="18"/>
      <c r="N32" s="18"/>
      <c r="O32" s="18"/>
      <c r="P32" s="18"/>
    </row>
    <row r="33" spans="1:16" s="14" customFormat="1">
      <c r="A33" s="15"/>
      <c r="B33" s="29"/>
      <c r="C33" s="16"/>
      <c r="D33" s="16"/>
      <c r="E33" s="16"/>
      <c r="F33" s="16"/>
      <c r="G33" s="16"/>
      <c r="H33" s="16"/>
      <c r="I33" s="16"/>
      <c r="J33" s="35"/>
      <c r="K33" s="18"/>
      <c r="L33" s="18"/>
      <c r="M33" s="18"/>
      <c r="N33" s="18"/>
      <c r="O33" s="18"/>
      <c r="P33" s="18"/>
    </row>
    <row r="34" spans="1:16" s="14" customFormat="1">
      <c r="A34" s="15"/>
      <c r="B34" s="29"/>
      <c r="C34" s="16"/>
      <c r="D34" s="16"/>
      <c r="E34" s="16"/>
      <c r="F34" s="16"/>
      <c r="G34" s="16"/>
      <c r="H34" s="16"/>
      <c r="I34" s="16"/>
      <c r="J34" s="35"/>
      <c r="K34" s="18"/>
      <c r="L34" s="18"/>
      <c r="M34" s="18"/>
      <c r="N34" s="18"/>
      <c r="O34" s="18"/>
      <c r="P34" s="18"/>
    </row>
    <row r="35" spans="1:16" s="14" customFormat="1">
      <c r="A35" s="15"/>
      <c r="B35" s="29"/>
      <c r="C35" s="16"/>
      <c r="D35" s="16"/>
      <c r="E35" s="16"/>
      <c r="F35" s="16"/>
      <c r="G35" s="16"/>
      <c r="H35" s="16"/>
      <c r="I35" s="16"/>
      <c r="J35" s="35"/>
      <c r="K35" s="18"/>
      <c r="L35" s="18"/>
      <c r="M35" s="18"/>
      <c r="N35" s="18"/>
      <c r="O35" s="18"/>
      <c r="P35" s="18"/>
    </row>
    <row r="36" spans="1:16" s="14" customFormat="1">
      <c r="A36" s="15"/>
      <c r="B36" s="29"/>
      <c r="C36" s="16"/>
      <c r="D36" s="16"/>
      <c r="E36" s="16"/>
      <c r="F36" s="16"/>
      <c r="G36" s="16"/>
      <c r="H36" s="16"/>
      <c r="I36" s="16"/>
      <c r="J36" s="35"/>
      <c r="K36" s="18"/>
      <c r="L36" s="18"/>
      <c r="M36" s="18"/>
      <c r="N36" s="18"/>
      <c r="O36" s="18"/>
      <c r="P36" s="18"/>
    </row>
    <row r="37" spans="1:16" s="14" customFormat="1">
      <c r="A37" s="15"/>
      <c r="B37" s="29"/>
      <c r="C37" s="16"/>
      <c r="D37" s="16"/>
      <c r="E37" s="16"/>
      <c r="F37" s="16"/>
      <c r="G37" s="16"/>
      <c r="H37" s="16"/>
      <c r="I37" s="16"/>
      <c r="J37" s="35"/>
      <c r="K37" s="18"/>
      <c r="L37" s="18"/>
      <c r="M37" s="18"/>
      <c r="N37" s="18"/>
      <c r="O37" s="18"/>
      <c r="P37" s="18"/>
    </row>
    <row r="38" spans="1:16" s="14" customFormat="1">
      <c r="A38" s="15"/>
      <c r="B38" s="29"/>
      <c r="C38" s="16"/>
      <c r="D38" s="16"/>
      <c r="E38" s="16"/>
      <c r="F38" s="16"/>
      <c r="G38" s="16"/>
      <c r="H38" s="16"/>
      <c r="I38" s="16"/>
      <c r="J38" s="35"/>
      <c r="K38" s="18"/>
      <c r="L38" s="18"/>
      <c r="M38" s="18"/>
      <c r="N38" s="18"/>
      <c r="O38" s="18"/>
      <c r="P38" s="18"/>
    </row>
    <row r="39" spans="1:16" s="14" customFormat="1">
      <c r="A39" s="15"/>
      <c r="B39" s="29"/>
      <c r="C39" s="16"/>
      <c r="D39" s="16"/>
      <c r="E39" s="16"/>
      <c r="F39" s="16"/>
      <c r="G39" s="16"/>
      <c r="H39" s="16"/>
      <c r="I39" s="16"/>
      <c r="J39" s="35"/>
      <c r="K39" s="18"/>
      <c r="L39" s="18"/>
      <c r="M39" s="18"/>
      <c r="N39" s="18"/>
      <c r="O39" s="18"/>
      <c r="P39" s="18"/>
    </row>
    <row r="40" spans="1:16" s="14" customFormat="1">
      <c r="A40" s="15"/>
      <c r="B40" s="29"/>
      <c r="C40" s="16"/>
      <c r="D40" s="16"/>
      <c r="E40" s="16"/>
      <c r="F40" s="16"/>
      <c r="G40" s="16"/>
      <c r="H40" s="16"/>
      <c r="I40" s="16"/>
      <c r="J40" s="35"/>
      <c r="K40" s="18"/>
      <c r="L40" s="18"/>
      <c r="M40" s="18"/>
      <c r="N40" s="18"/>
      <c r="O40" s="18"/>
      <c r="P40" s="18"/>
    </row>
    <row r="41" spans="1:16" s="14" customFormat="1">
      <c r="A41" s="15"/>
      <c r="B41" s="29"/>
      <c r="C41" s="16"/>
      <c r="D41" s="16"/>
      <c r="E41" s="16"/>
      <c r="F41" s="16"/>
      <c r="G41" s="16"/>
      <c r="H41" s="16"/>
      <c r="I41" s="16"/>
      <c r="J41" s="35"/>
      <c r="K41" s="18"/>
      <c r="L41" s="18"/>
      <c r="M41" s="18"/>
      <c r="N41" s="18"/>
      <c r="O41" s="18"/>
      <c r="P41" s="18"/>
    </row>
    <row r="42" spans="1:16" s="14" customFormat="1">
      <c r="A42" s="15"/>
      <c r="B42" s="29"/>
      <c r="C42" s="16"/>
      <c r="D42" s="16"/>
      <c r="E42" s="16"/>
      <c r="F42" s="16"/>
      <c r="G42" s="16"/>
      <c r="H42" s="16"/>
      <c r="I42" s="16"/>
      <c r="J42" s="35"/>
      <c r="K42" s="18"/>
      <c r="L42" s="18"/>
      <c r="M42" s="18"/>
      <c r="N42" s="18"/>
      <c r="O42" s="18"/>
      <c r="P42" s="18"/>
    </row>
    <row r="43" spans="1:16" s="14" customFormat="1">
      <c r="A43" s="15"/>
      <c r="B43" s="29"/>
      <c r="C43" s="16"/>
      <c r="D43" s="16"/>
      <c r="E43" s="16"/>
      <c r="F43" s="16"/>
      <c r="G43" s="16"/>
      <c r="H43" s="16"/>
      <c r="I43" s="16"/>
      <c r="J43" s="35"/>
      <c r="K43" s="18"/>
      <c r="L43" s="18"/>
      <c r="M43" s="18"/>
      <c r="N43" s="18"/>
      <c r="O43" s="18"/>
      <c r="P43" s="18"/>
    </row>
    <row r="44" spans="1:16" s="14" customFormat="1">
      <c r="A44" s="15"/>
      <c r="B44" s="29"/>
      <c r="C44" s="16"/>
      <c r="D44" s="16"/>
      <c r="E44" s="16"/>
      <c r="F44" s="16"/>
      <c r="G44" s="16"/>
      <c r="H44" s="16"/>
      <c r="I44" s="16"/>
      <c r="J44" s="35"/>
      <c r="K44" s="18"/>
      <c r="L44" s="18"/>
      <c r="M44" s="18"/>
      <c r="N44" s="18"/>
      <c r="O44" s="18"/>
      <c r="P44" s="18"/>
    </row>
    <row r="45" spans="1:16" s="14" customFormat="1">
      <c r="A45" s="15"/>
      <c r="B45" s="29"/>
      <c r="C45" s="16"/>
      <c r="D45" s="16"/>
      <c r="E45" s="16"/>
      <c r="F45" s="16"/>
      <c r="G45" s="16"/>
      <c r="H45" s="16"/>
      <c r="I45" s="16"/>
      <c r="J45" s="35"/>
      <c r="K45" s="18"/>
      <c r="L45" s="18"/>
      <c r="M45" s="18"/>
      <c r="N45" s="18"/>
      <c r="O45" s="18"/>
      <c r="P45" s="18"/>
    </row>
    <row r="46" spans="1:16" s="14" customFormat="1">
      <c r="A46" s="15"/>
      <c r="B46" s="29"/>
      <c r="C46" s="16"/>
      <c r="D46" s="16"/>
      <c r="E46" s="16"/>
      <c r="F46" s="16"/>
      <c r="G46" s="16"/>
      <c r="H46" s="16"/>
      <c r="I46" s="16"/>
      <c r="J46" s="35"/>
      <c r="K46" s="18"/>
      <c r="L46" s="18"/>
      <c r="M46" s="18"/>
      <c r="N46" s="18"/>
      <c r="O46" s="18"/>
      <c r="P46" s="18"/>
    </row>
    <row r="47" spans="1:16" s="14" customFormat="1">
      <c r="A47" s="15"/>
      <c r="B47" s="29"/>
      <c r="C47" s="16"/>
      <c r="D47" s="16"/>
      <c r="E47" s="16"/>
      <c r="F47" s="16"/>
      <c r="G47" s="16"/>
      <c r="H47" s="16"/>
      <c r="I47" s="16"/>
      <c r="J47" s="35"/>
      <c r="K47" s="18"/>
      <c r="L47" s="18"/>
      <c r="M47" s="18"/>
      <c r="N47" s="18"/>
      <c r="O47" s="18"/>
      <c r="P47" s="18"/>
    </row>
    <row r="48" spans="1:16" s="14" customFormat="1">
      <c r="A48" s="15"/>
      <c r="B48" s="29"/>
      <c r="C48" s="16"/>
      <c r="D48" s="16"/>
      <c r="E48" s="16"/>
      <c r="F48" s="16"/>
      <c r="G48" s="16"/>
      <c r="H48" s="16"/>
      <c r="I48" s="16"/>
      <c r="J48" s="35"/>
      <c r="K48" s="18"/>
      <c r="L48" s="18"/>
      <c r="M48" s="18"/>
      <c r="N48" s="18"/>
      <c r="O48" s="18"/>
      <c r="P48" s="18"/>
    </row>
    <row r="49" spans="1:16" s="14" customFormat="1">
      <c r="A49" s="15"/>
      <c r="B49" s="29"/>
      <c r="C49" s="16"/>
      <c r="D49" s="16"/>
      <c r="E49" s="16"/>
      <c r="F49" s="16"/>
      <c r="G49" s="16"/>
      <c r="H49" s="16"/>
      <c r="I49" s="16"/>
      <c r="J49" s="35"/>
      <c r="K49" s="18"/>
      <c r="L49" s="18"/>
      <c r="M49" s="18"/>
      <c r="N49" s="18"/>
      <c r="O49" s="18"/>
      <c r="P49" s="18"/>
    </row>
    <row r="50" spans="1:16" s="14" customFormat="1">
      <c r="A50" s="15"/>
      <c r="B50" s="29"/>
      <c r="C50" s="16"/>
      <c r="D50" s="16"/>
      <c r="E50" s="16"/>
      <c r="F50" s="16"/>
      <c r="G50" s="16"/>
      <c r="H50" s="16"/>
      <c r="I50" s="16"/>
      <c r="J50" s="35"/>
      <c r="K50" s="18"/>
      <c r="L50" s="18"/>
      <c r="M50" s="18"/>
      <c r="N50" s="18"/>
      <c r="O50" s="18"/>
      <c r="P50" s="18"/>
    </row>
    <row r="51" spans="1:16" s="14" customFormat="1">
      <c r="A51" s="15"/>
      <c r="B51" s="29"/>
      <c r="C51" s="16"/>
      <c r="D51" s="16"/>
      <c r="E51" s="16"/>
      <c r="F51" s="16"/>
      <c r="G51" s="16"/>
      <c r="H51" s="16"/>
      <c r="I51" s="16"/>
      <c r="J51" s="35"/>
      <c r="K51" s="18"/>
      <c r="L51" s="18"/>
      <c r="M51" s="18"/>
      <c r="N51" s="18"/>
      <c r="O51" s="18"/>
      <c r="P51" s="18"/>
    </row>
    <row r="52" spans="1:16" s="14" customFormat="1">
      <c r="A52" s="15"/>
      <c r="B52" s="29"/>
      <c r="C52" s="16"/>
      <c r="D52" s="16"/>
      <c r="E52" s="16"/>
      <c r="F52" s="16"/>
      <c r="G52" s="16"/>
      <c r="H52" s="16"/>
      <c r="I52" s="16"/>
      <c r="J52" s="35"/>
      <c r="K52" s="18"/>
      <c r="L52" s="18"/>
      <c r="M52" s="18"/>
      <c r="N52" s="18"/>
      <c r="O52" s="18"/>
      <c r="P52" s="18"/>
    </row>
    <row r="53" spans="1:16" s="14" customFormat="1">
      <c r="A53" s="15"/>
      <c r="B53" s="29"/>
      <c r="C53" s="16"/>
      <c r="D53" s="16"/>
      <c r="E53" s="16"/>
      <c r="F53" s="16"/>
      <c r="G53" s="16"/>
      <c r="H53" s="16"/>
      <c r="I53" s="16"/>
      <c r="J53" s="35"/>
      <c r="K53" s="18"/>
      <c r="L53" s="18"/>
      <c r="M53" s="18"/>
      <c r="N53" s="18"/>
      <c r="O53" s="18"/>
      <c r="P53" s="18"/>
    </row>
    <row r="54" spans="1:16" s="14" customFormat="1">
      <c r="A54" s="15"/>
      <c r="B54" s="29"/>
      <c r="C54" s="16"/>
      <c r="D54" s="16"/>
      <c r="E54" s="16"/>
      <c r="F54" s="16"/>
      <c r="G54" s="16"/>
      <c r="H54" s="16"/>
      <c r="I54" s="16"/>
      <c r="J54" s="35"/>
      <c r="K54" s="18"/>
      <c r="L54" s="18"/>
      <c r="M54" s="18"/>
      <c r="N54" s="18"/>
      <c r="O54" s="18"/>
      <c r="P54" s="18"/>
    </row>
    <row r="55" spans="1:16" s="14" customFormat="1">
      <c r="A55" s="15"/>
      <c r="B55" s="29"/>
      <c r="C55" s="16"/>
      <c r="D55" s="16"/>
      <c r="E55" s="16"/>
      <c r="F55" s="16"/>
      <c r="G55" s="16"/>
      <c r="H55" s="16"/>
      <c r="I55" s="16"/>
      <c r="J55" s="35"/>
      <c r="K55" s="18"/>
      <c r="L55" s="18"/>
      <c r="M55" s="18"/>
      <c r="N55" s="18"/>
      <c r="O55" s="18"/>
      <c r="P55" s="18"/>
    </row>
    <row r="56" spans="1:16" s="14" customFormat="1">
      <c r="A56" s="15"/>
      <c r="B56" s="29"/>
      <c r="C56" s="16"/>
      <c r="D56" s="16"/>
      <c r="E56" s="16"/>
      <c r="F56" s="16"/>
      <c r="G56" s="16"/>
      <c r="H56" s="16"/>
      <c r="I56" s="16"/>
      <c r="J56" s="35"/>
      <c r="K56" s="18"/>
      <c r="L56" s="18"/>
      <c r="M56" s="18"/>
      <c r="N56" s="18"/>
      <c r="O56" s="18"/>
      <c r="P56" s="18"/>
    </row>
    <row r="57" spans="1:16" s="14" customFormat="1">
      <c r="A57" s="15"/>
      <c r="B57" s="29"/>
      <c r="C57" s="16"/>
      <c r="D57" s="16"/>
      <c r="E57" s="16"/>
      <c r="F57" s="16"/>
      <c r="G57" s="16"/>
      <c r="H57" s="16"/>
      <c r="I57" s="16"/>
      <c r="J57" s="35"/>
      <c r="K57" s="18"/>
      <c r="L57" s="18"/>
      <c r="M57" s="18"/>
      <c r="N57" s="18"/>
      <c r="O57" s="18"/>
      <c r="P57" s="18"/>
    </row>
    <row r="58" spans="1:16" s="14" customFormat="1">
      <c r="A58" s="15"/>
      <c r="B58" s="29"/>
      <c r="C58" s="16"/>
      <c r="D58" s="16"/>
      <c r="E58" s="16"/>
      <c r="F58" s="16"/>
      <c r="G58" s="16"/>
      <c r="H58" s="16"/>
      <c r="I58" s="16"/>
      <c r="J58" s="35"/>
      <c r="K58" s="18"/>
      <c r="L58" s="18"/>
      <c r="M58" s="18"/>
      <c r="N58" s="18"/>
      <c r="O58" s="18"/>
      <c r="P58" s="18"/>
    </row>
    <row r="59" spans="1:16" s="14" customFormat="1">
      <c r="A59" s="15"/>
      <c r="B59" s="29"/>
      <c r="C59" s="16"/>
      <c r="D59" s="16"/>
      <c r="E59" s="16"/>
      <c r="F59" s="16"/>
      <c r="G59" s="16"/>
      <c r="H59" s="16"/>
      <c r="I59" s="16"/>
      <c r="J59" s="35"/>
      <c r="K59" s="18"/>
      <c r="L59" s="18"/>
      <c r="M59" s="18"/>
      <c r="N59" s="18"/>
      <c r="O59" s="18"/>
      <c r="P59" s="18"/>
    </row>
    <row r="60" spans="1:16" s="14" customFormat="1">
      <c r="A60" s="15"/>
      <c r="B60" s="29"/>
      <c r="C60" s="16"/>
      <c r="D60" s="16"/>
      <c r="E60" s="16"/>
      <c r="F60" s="16"/>
      <c r="G60" s="16"/>
      <c r="H60" s="16"/>
      <c r="I60" s="16"/>
      <c r="J60" s="35"/>
      <c r="K60" s="18"/>
      <c r="L60" s="18"/>
      <c r="M60" s="18"/>
      <c r="N60" s="18"/>
      <c r="O60" s="18"/>
      <c r="P60" s="18"/>
    </row>
    <row r="61" spans="1:16" s="14" customFormat="1">
      <c r="A61" s="15"/>
      <c r="B61" s="29"/>
      <c r="C61" s="16"/>
      <c r="D61" s="16"/>
      <c r="E61" s="16"/>
      <c r="F61" s="16"/>
      <c r="G61" s="16"/>
      <c r="H61" s="16"/>
      <c r="I61" s="16"/>
      <c r="J61" s="35"/>
      <c r="K61" s="18"/>
      <c r="L61" s="18"/>
      <c r="M61" s="18"/>
      <c r="N61" s="18"/>
      <c r="O61" s="18"/>
      <c r="P61" s="18"/>
    </row>
    <row r="62" spans="1:16" s="14" customFormat="1">
      <c r="A62" s="15"/>
      <c r="B62" s="29"/>
      <c r="C62" s="16"/>
      <c r="D62" s="16"/>
      <c r="E62" s="16"/>
      <c r="F62" s="16"/>
      <c r="G62" s="16"/>
      <c r="H62" s="16"/>
      <c r="I62" s="16"/>
      <c r="J62" s="35"/>
      <c r="K62" s="18"/>
      <c r="L62" s="18"/>
      <c r="M62" s="18"/>
      <c r="N62" s="18"/>
      <c r="O62" s="18"/>
      <c r="P62" s="18"/>
    </row>
    <row r="63" spans="1:16" s="14" customFormat="1">
      <c r="A63" s="15"/>
      <c r="B63" s="29"/>
      <c r="C63" s="16"/>
      <c r="D63" s="16"/>
      <c r="E63" s="16"/>
      <c r="F63" s="16"/>
      <c r="G63" s="16"/>
      <c r="H63" s="16"/>
      <c r="I63" s="16"/>
      <c r="J63" s="35"/>
      <c r="K63" s="18"/>
      <c r="L63" s="18"/>
      <c r="M63" s="18"/>
      <c r="N63" s="18"/>
      <c r="O63" s="18"/>
      <c r="P63" s="18"/>
    </row>
    <row r="64" spans="1:16" s="14" customFormat="1">
      <c r="A64" s="15"/>
      <c r="B64" s="29"/>
      <c r="C64" s="16"/>
      <c r="D64" s="16"/>
      <c r="E64" s="16"/>
      <c r="F64" s="16"/>
      <c r="G64" s="16"/>
      <c r="H64" s="16"/>
      <c r="I64" s="16"/>
      <c r="J64" s="35"/>
      <c r="K64" s="18"/>
      <c r="L64" s="18"/>
      <c r="M64" s="18"/>
      <c r="N64" s="18"/>
      <c r="O64" s="18"/>
      <c r="P64" s="18"/>
    </row>
    <row r="65" spans="1:16" s="14" customFormat="1">
      <c r="A65" s="15"/>
      <c r="B65" s="29"/>
      <c r="C65" s="16"/>
      <c r="D65" s="16"/>
      <c r="E65" s="16"/>
      <c r="F65" s="16"/>
      <c r="G65" s="16"/>
      <c r="H65" s="16"/>
      <c r="I65" s="16"/>
      <c r="J65" s="35"/>
      <c r="K65" s="18"/>
      <c r="L65" s="18"/>
      <c r="M65" s="18"/>
      <c r="N65" s="18"/>
      <c r="O65" s="18"/>
      <c r="P65" s="18"/>
    </row>
    <row r="66" spans="1:16" s="14" customFormat="1">
      <c r="A66" s="15"/>
      <c r="B66" s="29"/>
      <c r="C66" s="16"/>
      <c r="D66" s="16"/>
      <c r="E66" s="16"/>
      <c r="F66" s="16"/>
      <c r="G66" s="16"/>
      <c r="H66" s="16"/>
      <c r="I66" s="16"/>
      <c r="J66" s="35"/>
      <c r="K66" s="18"/>
      <c r="L66" s="18"/>
      <c r="M66" s="18"/>
      <c r="N66" s="18"/>
      <c r="O66" s="18"/>
      <c r="P66" s="18"/>
    </row>
    <row r="67" spans="1:16" s="14" customFormat="1">
      <c r="A67" s="15"/>
      <c r="B67" s="29"/>
      <c r="C67" s="16"/>
      <c r="D67" s="16"/>
      <c r="E67" s="16"/>
      <c r="F67" s="16"/>
      <c r="G67" s="16"/>
      <c r="H67" s="16"/>
      <c r="I67" s="16"/>
      <c r="J67" s="35"/>
      <c r="K67" s="18"/>
      <c r="L67" s="18"/>
      <c r="M67" s="18"/>
      <c r="N67" s="18"/>
      <c r="O67" s="18"/>
      <c r="P67" s="18"/>
    </row>
    <row r="68" spans="1:16" s="14" customFormat="1">
      <c r="A68" s="15"/>
      <c r="B68" s="29"/>
      <c r="C68" s="16"/>
      <c r="D68" s="16"/>
      <c r="E68" s="16"/>
      <c r="F68" s="16"/>
      <c r="G68" s="16"/>
      <c r="H68" s="16"/>
      <c r="I68" s="16"/>
      <c r="J68" s="35"/>
      <c r="K68" s="18"/>
      <c r="L68" s="18"/>
      <c r="M68" s="18"/>
      <c r="N68" s="18"/>
      <c r="O68" s="18"/>
      <c r="P68" s="18"/>
    </row>
    <row r="69" spans="1:16" s="14" customFormat="1">
      <c r="A69" s="15"/>
      <c r="B69" s="29"/>
      <c r="C69" s="16"/>
      <c r="D69" s="16"/>
      <c r="E69" s="16"/>
      <c r="F69" s="16"/>
      <c r="G69" s="16"/>
      <c r="H69" s="16"/>
      <c r="I69" s="16"/>
      <c r="J69" s="35"/>
      <c r="K69" s="18"/>
      <c r="L69" s="18"/>
      <c r="M69" s="18"/>
      <c r="N69" s="18"/>
      <c r="O69" s="18"/>
      <c r="P69" s="18"/>
    </row>
    <row r="70" spans="1:16" s="14" customFormat="1">
      <c r="A70" s="15"/>
      <c r="B70" s="29"/>
      <c r="C70" s="16"/>
      <c r="D70" s="16"/>
      <c r="E70" s="16"/>
      <c r="F70" s="16"/>
      <c r="G70" s="16"/>
      <c r="H70" s="16"/>
      <c r="I70" s="16"/>
      <c r="J70" s="35"/>
      <c r="K70" s="18"/>
      <c r="L70" s="18"/>
      <c r="M70" s="18"/>
      <c r="N70" s="18"/>
      <c r="O70" s="18"/>
      <c r="P70" s="18"/>
    </row>
    <row r="71" spans="1:16" s="14" customFormat="1">
      <c r="A71" s="15"/>
      <c r="B71" s="29"/>
      <c r="C71" s="16"/>
      <c r="D71" s="16"/>
      <c r="E71" s="16"/>
      <c r="F71" s="16"/>
      <c r="G71" s="16"/>
      <c r="H71" s="16"/>
      <c r="I71" s="16"/>
      <c r="J71" s="35"/>
      <c r="K71" s="18"/>
      <c r="L71" s="18"/>
      <c r="M71" s="18"/>
      <c r="N71" s="18"/>
      <c r="O71" s="18"/>
      <c r="P71" s="18"/>
    </row>
    <row r="72" spans="1:16" s="14" customFormat="1">
      <c r="A72" s="15"/>
      <c r="B72" s="29"/>
      <c r="C72" s="16"/>
      <c r="D72" s="16"/>
      <c r="E72" s="16"/>
      <c r="F72" s="16"/>
      <c r="G72" s="16"/>
      <c r="H72" s="16"/>
      <c r="I72" s="16"/>
      <c r="J72" s="35"/>
      <c r="K72" s="18"/>
      <c r="L72" s="18"/>
      <c r="M72" s="18"/>
      <c r="N72" s="18"/>
      <c r="O72" s="18"/>
      <c r="P72" s="18"/>
    </row>
    <row r="73" spans="1:16" s="14" customFormat="1">
      <c r="A73" s="15"/>
      <c r="B73" s="29"/>
      <c r="C73" s="16"/>
      <c r="D73" s="16"/>
      <c r="E73" s="16"/>
      <c r="F73" s="16"/>
      <c r="G73" s="16"/>
      <c r="H73" s="16"/>
      <c r="I73" s="16"/>
      <c r="J73" s="35"/>
      <c r="K73" s="18"/>
      <c r="L73" s="18"/>
      <c r="M73" s="18"/>
      <c r="N73" s="18"/>
      <c r="O73" s="18"/>
      <c r="P73" s="18"/>
    </row>
    <row r="74" spans="1:16" s="14" customFormat="1">
      <c r="A74" s="15"/>
      <c r="B74" s="29"/>
      <c r="C74" s="16"/>
      <c r="D74" s="16"/>
      <c r="E74" s="16"/>
      <c r="F74" s="16"/>
      <c r="G74" s="16"/>
      <c r="H74" s="16"/>
      <c r="I74" s="16"/>
      <c r="J74" s="35"/>
      <c r="K74" s="18"/>
      <c r="L74" s="18"/>
      <c r="M74" s="18"/>
      <c r="N74" s="18"/>
      <c r="O74" s="18"/>
      <c r="P74" s="18"/>
    </row>
    <row r="75" spans="1:16" s="14" customFormat="1">
      <c r="A75" s="15"/>
      <c r="B75" s="29"/>
      <c r="C75" s="16"/>
      <c r="D75" s="16"/>
      <c r="E75" s="16"/>
      <c r="F75" s="16"/>
      <c r="G75" s="16"/>
      <c r="H75" s="16"/>
      <c r="I75" s="16"/>
      <c r="J75" s="35"/>
      <c r="K75" s="18"/>
      <c r="L75" s="18"/>
      <c r="M75" s="18"/>
      <c r="N75" s="18"/>
      <c r="O75" s="18"/>
      <c r="P75" s="18"/>
    </row>
    <row r="76" spans="1:16" s="14" customFormat="1">
      <c r="A76" s="15"/>
      <c r="B76" s="29"/>
      <c r="C76" s="16"/>
      <c r="D76" s="16"/>
      <c r="E76" s="16"/>
      <c r="F76" s="16"/>
      <c r="G76" s="16"/>
      <c r="H76" s="16"/>
      <c r="I76" s="16"/>
      <c r="J76" s="35"/>
      <c r="K76" s="18"/>
      <c r="L76" s="18"/>
      <c r="M76" s="18"/>
      <c r="N76" s="18"/>
      <c r="O76" s="18"/>
      <c r="P76" s="18"/>
    </row>
    <row r="77" spans="1:16" s="14" customFormat="1">
      <c r="A77" s="15"/>
      <c r="B77" s="29"/>
      <c r="C77" s="16"/>
      <c r="D77" s="16"/>
      <c r="E77" s="16"/>
      <c r="F77" s="16"/>
      <c r="G77" s="16"/>
      <c r="H77" s="16"/>
      <c r="I77" s="16"/>
      <c r="J77" s="35"/>
      <c r="K77" s="18"/>
      <c r="L77" s="18"/>
      <c r="M77" s="18"/>
      <c r="N77" s="18"/>
      <c r="O77" s="18"/>
      <c r="P77" s="18"/>
    </row>
    <row r="78" spans="1:16" s="14" customFormat="1">
      <c r="A78" s="15"/>
      <c r="B78" s="29"/>
      <c r="C78" s="16"/>
      <c r="D78" s="16"/>
      <c r="E78" s="16"/>
      <c r="F78" s="16"/>
      <c r="G78" s="16"/>
      <c r="H78" s="16"/>
      <c r="I78" s="16"/>
      <c r="J78" s="35"/>
      <c r="K78" s="18"/>
      <c r="L78" s="18"/>
      <c r="M78" s="18"/>
      <c r="N78" s="18"/>
      <c r="O78" s="18"/>
      <c r="P78" s="18"/>
    </row>
    <row r="79" spans="1:16" s="14" customFormat="1">
      <c r="A79" s="15"/>
      <c r="B79" s="29"/>
      <c r="C79" s="16"/>
      <c r="D79" s="16"/>
      <c r="E79" s="16"/>
      <c r="F79" s="16"/>
      <c r="G79" s="16"/>
      <c r="H79" s="16"/>
      <c r="I79" s="16"/>
      <c r="J79" s="35"/>
      <c r="K79" s="18"/>
      <c r="L79" s="18"/>
      <c r="M79" s="18"/>
      <c r="N79" s="18"/>
      <c r="O79" s="18"/>
      <c r="P79" s="18"/>
    </row>
    <row r="80" spans="1:16" s="14" customFormat="1">
      <c r="A80" s="15"/>
      <c r="B80" s="29"/>
      <c r="C80" s="16"/>
      <c r="D80" s="16"/>
      <c r="E80" s="16"/>
      <c r="F80" s="16"/>
      <c r="G80" s="16"/>
      <c r="H80" s="16"/>
      <c r="I80" s="16"/>
      <c r="J80" s="35"/>
      <c r="K80" s="18"/>
      <c r="L80" s="18"/>
      <c r="M80" s="18"/>
      <c r="N80" s="18"/>
      <c r="O80" s="18"/>
      <c r="P80" s="18"/>
    </row>
    <row r="81" spans="1:16" s="14" customFormat="1">
      <c r="A81" s="15"/>
      <c r="B81" s="29"/>
      <c r="C81" s="16"/>
      <c r="D81" s="16"/>
      <c r="E81" s="16"/>
      <c r="F81" s="16"/>
      <c r="G81" s="16"/>
      <c r="H81" s="16"/>
      <c r="I81" s="16"/>
      <c r="J81" s="35"/>
      <c r="K81" s="18"/>
      <c r="L81" s="18"/>
      <c r="M81" s="18"/>
      <c r="N81" s="18"/>
      <c r="O81" s="18"/>
      <c r="P81" s="18"/>
    </row>
    <row r="82" spans="1:16" s="14" customFormat="1">
      <c r="A82" s="15"/>
      <c r="B82" s="29"/>
      <c r="C82" s="16"/>
      <c r="D82" s="16"/>
      <c r="E82" s="16"/>
      <c r="F82" s="16"/>
      <c r="G82" s="16"/>
      <c r="H82" s="16"/>
      <c r="I82" s="16"/>
      <c r="J82" s="35"/>
      <c r="K82" s="18"/>
      <c r="L82" s="18"/>
      <c r="M82" s="18"/>
      <c r="N82" s="18"/>
      <c r="O82" s="18"/>
      <c r="P82" s="18"/>
    </row>
    <row r="83" spans="1:16" s="14" customFormat="1">
      <c r="A83" s="15"/>
      <c r="B83" s="29"/>
      <c r="C83" s="16"/>
      <c r="D83" s="16"/>
      <c r="E83" s="16"/>
      <c r="F83" s="16"/>
      <c r="G83" s="16"/>
      <c r="H83" s="16"/>
      <c r="I83" s="16"/>
      <c r="J83" s="35"/>
      <c r="K83" s="18"/>
      <c r="L83" s="18"/>
      <c r="M83" s="18"/>
      <c r="N83" s="18"/>
      <c r="O83" s="18"/>
      <c r="P83" s="18"/>
    </row>
    <row r="84" spans="1:16" s="14" customFormat="1">
      <c r="A84" s="15"/>
      <c r="B84" s="29"/>
      <c r="C84" s="16"/>
      <c r="D84" s="16"/>
      <c r="E84" s="16"/>
      <c r="F84" s="16"/>
      <c r="G84" s="16"/>
      <c r="H84" s="16"/>
      <c r="I84" s="16"/>
      <c r="J84" s="35"/>
      <c r="K84" s="18"/>
      <c r="L84" s="18"/>
      <c r="M84" s="18"/>
      <c r="N84" s="18"/>
      <c r="O84" s="18"/>
      <c r="P84" s="18"/>
    </row>
    <row r="85" spans="1:16" s="14" customFormat="1">
      <c r="A85" s="15"/>
      <c r="B85" s="29"/>
      <c r="C85" s="16"/>
      <c r="D85" s="16"/>
      <c r="E85" s="16"/>
      <c r="F85" s="16"/>
      <c r="G85" s="16"/>
      <c r="H85" s="16"/>
      <c r="I85" s="16"/>
      <c r="J85" s="35"/>
      <c r="K85" s="18"/>
      <c r="L85" s="18"/>
      <c r="M85" s="18"/>
      <c r="N85" s="18"/>
      <c r="O85" s="18"/>
      <c r="P85" s="18"/>
    </row>
    <row r="86" spans="1:16" s="14" customFormat="1">
      <c r="A86" s="15"/>
      <c r="B86" s="29"/>
      <c r="C86" s="16"/>
      <c r="D86" s="16"/>
      <c r="E86" s="16"/>
      <c r="F86" s="16"/>
      <c r="G86" s="16"/>
      <c r="H86" s="16"/>
      <c r="I86" s="16"/>
      <c r="J86" s="35"/>
      <c r="K86" s="18"/>
      <c r="L86" s="18"/>
      <c r="M86" s="18"/>
      <c r="N86" s="18"/>
      <c r="O86" s="18"/>
      <c r="P86" s="18"/>
    </row>
    <row r="87" spans="1:16" s="14" customFormat="1">
      <c r="A87" s="15"/>
      <c r="B87" s="29"/>
      <c r="C87" s="16"/>
      <c r="D87" s="16"/>
      <c r="E87" s="16"/>
      <c r="F87" s="16"/>
      <c r="G87" s="16"/>
      <c r="H87" s="16"/>
      <c r="I87" s="16"/>
      <c r="J87" s="35"/>
      <c r="K87" s="18"/>
      <c r="L87" s="18"/>
      <c r="M87" s="18"/>
      <c r="N87" s="18"/>
      <c r="O87" s="18"/>
      <c r="P87" s="18"/>
    </row>
    <row r="88" spans="1:16" s="14" customFormat="1">
      <c r="A88" s="15"/>
      <c r="B88" s="29"/>
      <c r="C88" s="16"/>
      <c r="D88" s="16"/>
      <c r="E88" s="16"/>
      <c r="F88" s="16"/>
      <c r="G88" s="16"/>
      <c r="H88" s="16"/>
      <c r="I88" s="16"/>
      <c r="J88" s="35"/>
      <c r="K88" s="18"/>
      <c r="L88" s="18"/>
      <c r="M88" s="18"/>
      <c r="N88" s="18"/>
      <c r="O88" s="18"/>
      <c r="P88" s="18"/>
    </row>
  </sheetData>
  <mergeCells count="3">
    <mergeCell ref="B2:P2"/>
    <mergeCell ref="A3:X3"/>
    <mergeCell ref="A10:B10"/>
  </mergeCells>
  <dataValidations count="20">
    <dataValidation allowBlank="1" showInputMessage="1" showErrorMessage="1" promptTitle="Challan Serial No. (Mandatory)" prompt="Enter a Numeric and Unique Number._x000a__x000a_e.g. 1,2,3,4,5_x000a__x000a_-SAG Infotech" sqref="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xr:uid="{00000000-0002-0000-0500-000000000000}"/>
    <dataValidation allowBlank="1" showInputMessage="1" showErrorMessage="1" promptTitle="Challan:Late Fee" prompt="Late Fee u/s 234E as shown in the Challan_x000a_(Applicable from A.Y. 2013-14)_x000a__x000a_DO NOT enter comma(,) _x000a_Only two digits after decimal_x000a_Do not use Currency symbol_x000a__x000a_e.g. 10000.20_x000a_       34000.00_x000a_                                  - SAG Infotech" sqref="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xr:uid="{00000000-0002-0000-0500-000001000000}"/>
    <dataValidation type="list" allowBlank="1" showErrorMessage="1" sqref="O5:O65535 O65540:O131071 O131076:O196607 O196612:O262143 O262148:O327679 O327684:O393215 O393220:O458751 O458756:O524287 O524292:O589823 O589828:O655359 O655364:O720895 O720900:O786431 O786436:O851967 O851972:O917503 O917508:O983039 O983044:O1048576 JK5:JK65535 JK65540:JK131071 JK131076:JK196607 JK196612:JK262143 JK262148:JK327679 JK327684:JK393215 JK393220:JK458751 JK458756:JK524287 JK524292:JK589823 JK589828:JK655359 JK655364:JK720895 JK720900:JK786431 JK786436:JK851967 JK851972:JK917503 JK917508:JK983039 JK983044:JK1048576 TG5:TG65535 TG65540:TG131071 TG131076:TG196607 TG196612:TG262143 TG262148:TG327679 TG327684:TG393215 TG393220:TG458751 TG458756:TG524287 TG524292:TG589823 TG589828:TG655359 TG655364:TG720895 TG720900:TG786431 TG786436:TG851967 TG851972:TG917503 TG917508:TG983039 TG983044:TG1048576 ADC5:ADC65535 ADC65540:ADC131071 ADC131076:ADC196607 ADC196612:ADC262143 ADC262148:ADC327679 ADC327684:ADC393215 ADC393220:ADC458751 ADC458756:ADC524287 ADC524292:ADC589823 ADC589828:ADC655359 ADC655364:ADC720895 ADC720900:ADC786431 ADC786436:ADC851967 ADC851972:ADC917503 ADC917508:ADC983039 ADC983044:ADC1048576 AMY5:AMY65535 AMY65540:AMY131071 AMY131076:AMY196607 AMY196612:AMY262143 AMY262148:AMY327679 AMY327684:AMY393215 AMY393220:AMY458751 AMY458756:AMY524287 AMY524292:AMY589823 AMY589828:AMY655359 AMY655364:AMY720895 AMY720900:AMY786431 AMY786436:AMY851967 AMY851972:AMY917503 AMY917508:AMY983039 AMY983044:AMY1048576 AWU5:AWU65535 AWU65540:AWU131071 AWU131076:AWU196607 AWU196612:AWU262143 AWU262148:AWU327679 AWU327684:AWU393215 AWU393220:AWU458751 AWU458756:AWU524287 AWU524292:AWU589823 AWU589828:AWU655359 AWU655364:AWU720895 AWU720900:AWU786431 AWU786436:AWU851967 AWU851972:AWU917503 AWU917508:AWU983039 AWU983044:AWU1048576 BGQ5:BGQ65535 BGQ65540:BGQ131071 BGQ131076:BGQ196607 BGQ196612:BGQ262143 BGQ262148:BGQ327679 BGQ327684:BGQ393215 BGQ393220:BGQ458751 BGQ458756:BGQ524287 BGQ524292:BGQ589823 BGQ589828:BGQ655359 BGQ655364:BGQ720895 BGQ720900:BGQ786431 BGQ786436:BGQ851967 BGQ851972:BGQ917503 BGQ917508:BGQ983039 BGQ983044:BGQ1048576 BQM5:BQM65535 BQM65540:BQM131071 BQM131076:BQM196607 BQM196612:BQM262143 BQM262148:BQM327679 BQM327684:BQM393215 BQM393220:BQM458751 BQM458756:BQM524287 BQM524292:BQM589823 BQM589828:BQM655359 BQM655364:BQM720895 BQM720900:BQM786431 BQM786436:BQM851967 BQM851972:BQM917503 BQM917508:BQM983039 BQM983044:BQM1048576 CAI5:CAI65535 CAI65540:CAI131071 CAI131076:CAI196607 CAI196612:CAI262143 CAI262148:CAI327679 CAI327684:CAI393215 CAI393220:CAI458751 CAI458756:CAI524287 CAI524292:CAI589823 CAI589828:CAI655359 CAI655364:CAI720895 CAI720900:CAI786431 CAI786436:CAI851967 CAI851972:CAI917503 CAI917508:CAI983039 CAI983044:CAI1048576 CKE5:CKE65535 CKE65540:CKE131071 CKE131076:CKE196607 CKE196612:CKE262143 CKE262148:CKE327679 CKE327684:CKE393215 CKE393220:CKE458751 CKE458756:CKE524287 CKE524292:CKE589823 CKE589828:CKE655359 CKE655364:CKE720895 CKE720900:CKE786431 CKE786436:CKE851967 CKE851972:CKE917503 CKE917508:CKE983039 CKE983044:CKE1048576 CUA5:CUA65535 CUA65540:CUA131071 CUA131076:CUA196607 CUA196612:CUA262143 CUA262148:CUA327679 CUA327684:CUA393215 CUA393220:CUA458751 CUA458756:CUA524287 CUA524292:CUA589823 CUA589828:CUA655359 CUA655364:CUA720895 CUA720900:CUA786431 CUA786436:CUA851967 CUA851972:CUA917503 CUA917508:CUA983039 CUA983044:CUA1048576 DDW5:DDW65535 DDW65540:DDW131071 DDW131076:DDW196607 DDW196612:DDW262143 DDW262148:DDW327679 DDW327684:DDW393215 DDW393220:DDW458751 DDW458756:DDW524287 DDW524292:DDW589823 DDW589828:DDW655359 DDW655364:DDW720895 DDW720900:DDW786431 DDW786436:DDW851967 DDW851972:DDW917503 DDW917508:DDW983039 DDW983044:DDW1048576 DNS5:DNS65535 DNS65540:DNS131071 DNS131076:DNS196607 DNS196612:DNS262143 DNS262148:DNS327679 DNS327684:DNS393215 DNS393220:DNS458751 DNS458756:DNS524287 DNS524292:DNS589823 DNS589828:DNS655359 DNS655364:DNS720895 DNS720900:DNS786431 DNS786436:DNS851967 DNS851972:DNS917503 DNS917508:DNS983039 DNS983044:DNS1048576 DXO5:DXO65535 DXO65540:DXO131071 DXO131076:DXO196607 DXO196612:DXO262143 DXO262148:DXO327679 DXO327684:DXO393215 DXO393220:DXO458751 DXO458756:DXO524287 DXO524292:DXO589823 DXO589828:DXO655359 DXO655364:DXO720895 DXO720900:DXO786431 DXO786436:DXO851967 DXO851972:DXO917503 DXO917508:DXO983039 DXO983044:DXO1048576 EHK5:EHK65535 EHK65540:EHK131071 EHK131076:EHK196607 EHK196612:EHK262143 EHK262148:EHK327679 EHK327684:EHK393215 EHK393220:EHK458751 EHK458756:EHK524287 EHK524292:EHK589823 EHK589828:EHK655359 EHK655364:EHK720895 EHK720900:EHK786431 EHK786436:EHK851967 EHK851972:EHK917503 EHK917508:EHK983039 EHK983044:EHK1048576 ERG5:ERG65535 ERG65540:ERG131071 ERG131076:ERG196607 ERG196612:ERG262143 ERG262148:ERG327679 ERG327684:ERG393215 ERG393220:ERG458751 ERG458756:ERG524287 ERG524292:ERG589823 ERG589828:ERG655359 ERG655364:ERG720895 ERG720900:ERG786431 ERG786436:ERG851967 ERG851972:ERG917503 ERG917508:ERG983039 ERG983044:ERG1048576 FBC5:FBC65535 FBC65540:FBC131071 FBC131076:FBC196607 FBC196612:FBC262143 FBC262148:FBC327679 FBC327684:FBC393215 FBC393220:FBC458751 FBC458756:FBC524287 FBC524292:FBC589823 FBC589828:FBC655359 FBC655364:FBC720895 FBC720900:FBC786431 FBC786436:FBC851967 FBC851972:FBC917503 FBC917508:FBC983039 FBC983044:FBC1048576 FKY5:FKY65535 FKY65540:FKY131071 FKY131076:FKY196607 FKY196612:FKY262143 FKY262148:FKY327679 FKY327684:FKY393215 FKY393220:FKY458751 FKY458756:FKY524287 FKY524292:FKY589823 FKY589828:FKY655359 FKY655364:FKY720895 FKY720900:FKY786431 FKY786436:FKY851967 FKY851972:FKY917503 FKY917508:FKY983039 FKY983044:FKY1048576 FUU5:FUU65535 FUU65540:FUU131071 FUU131076:FUU196607 FUU196612:FUU262143 FUU262148:FUU327679 FUU327684:FUU393215 FUU393220:FUU458751 FUU458756:FUU524287 FUU524292:FUU589823 FUU589828:FUU655359 FUU655364:FUU720895 FUU720900:FUU786431 FUU786436:FUU851967 FUU851972:FUU917503 FUU917508:FUU983039 FUU983044:FUU1048576 GEQ5:GEQ65535 GEQ65540:GEQ131071 GEQ131076:GEQ196607 GEQ196612:GEQ262143 GEQ262148:GEQ327679 GEQ327684:GEQ393215 GEQ393220:GEQ458751 GEQ458756:GEQ524287 GEQ524292:GEQ589823 GEQ589828:GEQ655359 GEQ655364:GEQ720895 GEQ720900:GEQ786431 GEQ786436:GEQ851967 GEQ851972:GEQ917503 GEQ917508:GEQ983039 GEQ983044:GEQ1048576 GOM5:GOM65535 GOM65540:GOM131071 GOM131076:GOM196607 GOM196612:GOM262143 GOM262148:GOM327679 GOM327684:GOM393215 GOM393220:GOM458751 GOM458756:GOM524287 GOM524292:GOM589823 GOM589828:GOM655359 GOM655364:GOM720895 GOM720900:GOM786431 GOM786436:GOM851967 GOM851972:GOM917503 GOM917508:GOM983039 GOM983044:GOM1048576 GYI5:GYI65535 GYI65540:GYI131071 GYI131076:GYI196607 GYI196612:GYI262143 GYI262148:GYI327679 GYI327684:GYI393215 GYI393220:GYI458751 GYI458756:GYI524287 GYI524292:GYI589823 GYI589828:GYI655359 GYI655364:GYI720895 GYI720900:GYI786431 GYI786436:GYI851967 GYI851972:GYI917503 GYI917508:GYI983039 GYI983044:GYI1048576 HIE5:HIE65535 HIE65540:HIE131071 HIE131076:HIE196607 HIE196612:HIE262143 HIE262148:HIE327679 HIE327684:HIE393215 HIE393220:HIE458751 HIE458756:HIE524287 HIE524292:HIE589823 HIE589828:HIE655359 HIE655364:HIE720895 HIE720900:HIE786431 HIE786436:HIE851967 HIE851972:HIE917503 HIE917508:HIE983039 HIE983044:HIE1048576 HSA5:HSA65535 HSA65540:HSA131071 HSA131076:HSA196607 HSA196612:HSA262143 HSA262148:HSA327679 HSA327684:HSA393215 HSA393220:HSA458751 HSA458756:HSA524287 HSA524292:HSA589823 HSA589828:HSA655359 HSA655364:HSA720895 HSA720900:HSA786431 HSA786436:HSA851967 HSA851972:HSA917503 HSA917508:HSA983039 HSA983044:HSA1048576 IBW5:IBW65535 IBW65540:IBW131071 IBW131076:IBW196607 IBW196612:IBW262143 IBW262148:IBW327679 IBW327684:IBW393215 IBW393220:IBW458751 IBW458756:IBW524287 IBW524292:IBW589823 IBW589828:IBW655359 IBW655364:IBW720895 IBW720900:IBW786431 IBW786436:IBW851967 IBW851972:IBW917503 IBW917508:IBW983039 IBW983044:IBW1048576 ILS5:ILS65535 ILS65540:ILS131071 ILS131076:ILS196607 ILS196612:ILS262143 ILS262148:ILS327679 ILS327684:ILS393215 ILS393220:ILS458751 ILS458756:ILS524287 ILS524292:ILS589823 ILS589828:ILS655359 ILS655364:ILS720895 ILS720900:ILS786431 ILS786436:ILS851967 ILS851972:ILS917503 ILS917508:ILS983039 ILS983044:ILS1048576 IVO5:IVO65535 IVO65540:IVO131071 IVO131076:IVO196607 IVO196612:IVO262143 IVO262148:IVO327679 IVO327684:IVO393215 IVO393220:IVO458751 IVO458756:IVO524287 IVO524292:IVO589823 IVO589828:IVO655359 IVO655364:IVO720895 IVO720900:IVO786431 IVO786436:IVO851967 IVO851972:IVO917503 IVO917508:IVO983039 IVO983044:IVO1048576 JFK5:JFK65535 JFK65540:JFK131071 JFK131076:JFK196607 JFK196612:JFK262143 JFK262148:JFK327679 JFK327684:JFK393215 JFK393220:JFK458751 JFK458756:JFK524287 JFK524292:JFK589823 JFK589828:JFK655359 JFK655364:JFK720895 JFK720900:JFK786431 JFK786436:JFK851967 JFK851972:JFK917503 JFK917508:JFK983039 JFK983044:JFK1048576 JPG5:JPG65535 JPG65540:JPG131071 JPG131076:JPG196607 JPG196612:JPG262143 JPG262148:JPG327679 JPG327684:JPG393215 JPG393220:JPG458751 JPG458756:JPG524287 JPG524292:JPG589823 JPG589828:JPG655359 JPG655364:JPG720895 JPG720900:JPG786431 JPG786436:JPG851967 JPG851972:JPG917503 JPG917508:JPG983039 JPG983044:JPG1048576 JZC5:JZC65535 JZC65540:JZC131071 JZC131076:JZC196607 JZC196612:JZC262143 JZC262148:JZC327679 JZC327684:JZC393215 JZC393220:JZC458751 JZC458756:JZC524287 JZC524292:JZC589823 JZC589828:JZC655359 JZC655364:JZC720895 JZC720900:JZC786431 JZC786436:JZC851967 JZC851972:JZC917503 JZC917508:JZC983039 JZC983044:JZC1048576 KIY5:KIY65535 KIY65540:KIY131071 KIY131076:KIY196607 KIY196612:KIY262143 KIY262148:KIY327679 KIY327684:KIY393215 KIY393220:KIY458751 KIY458756:KIY524287 KIY524292:KIY589823 KIY589828:KIY655359 KIY655364:KIY720895 KIY720900:KIY786431 KIY786436:KIY851967 KIY851972:KIY917503 KIY917508:KIY983039 KIY983044:KIY1048576 KSU5:KSU65535 KSU65540:KSU131071 KSU131076:KSU196607 KSU196612:KSU262143 KSU262148:KSU327679 KSU327684:KSU393215 KSU393220:KSU458751 KSU458756:KSU524287 KSU524292:KSU589823 KSU589828:KSU655359 KSU655364:KSU720895 KSU720900:KSU786431 KSU786436:KSU851967 KSU851972:KSU917503 KSU917508:KSU983039 KSU983044:KSU1048576 LCQ5:LCQ65535 LCQ65540:LCQ131071 LCQ131076:LCQ196607 LCQ196612:LCQ262143 LCQ262148:LCQ327679 LCQ327684:LCQ393215 LCQ393220:LCQ458751 LCQ458756:LCQ524287 LCQ524292:LCQ589823 LCQ589828:LCQ655359 LCQ655364:LCQ720895 LCQ720900:LCQ786431 LCQ786436:LCQ851967 LCQ851972:LCQ917503 LCQ917508:LCQ983039 LCQ983044:LCQ1048576 LMM5:LMM65535 LMM65540:LMM131071 LMM131076:LMM196607 LMM196612:LMM262143 LMM262148:LMM327679 LMM327684:LMM393215 LMM393220:LMM458751 LMM458756:LMM524287 LMM524292:LMM589823 LMM589828:LMM655359 LMM655364:LMM720895 LMM720900:LMM786431 LMM786436:LMM851967 LMM851972:LMM917503 LMM917508:LMM983039 LMM983044:LMM1048576 LWI5:LWI65535 LWI65540:LWI131071 LWI131076:LWI196607 LWI196612:LWI262143 LWI262148:LWI327679 LWI327684:LWI393215 LWI393220:LWI458751 LWI458756:LWI524287 LWI524292:LWI589823 LWI589828:LWI655359 LWI655364:LWI720895 LWI720900:LWI786431 LWI786436:LWI851967 LWI851972:LWI917503 LWI917508:LWI983039 LWI983044:LWI1048576 MGE5:MGE65535 MGE65540:MGE131071 MGE131076:MGE196607 MGE196612:MGE262143 MGE262148:MGE327679 MGE327684:MGE393215 MGE393220:MGE458751 MGE458756:MGE524287 MGE524292:MGE589823 MGE589828:MGE655359 MGE655364:MGE720895 MGE720900:MGE786431 MGE786436:MGE851967 MGE851972:MGE917503 MGE917508:MGE983039 MGE983044:MGE1048576 MQA5:MQA65535 MQA65540:MQA131071 MQA131076:MQA196607 MQA196612:MQA262143 MQA262148:MQA327679 MQA327684:MQA393215 MQA393220:MQA458751 MQA458756:MQA524287 MQA524292:MQA589823 MQA589828:MQA655359 MQA655364:MQA720895 MQA720900:MQA786431 MQA786436:MQA851967 MQA851972:MQA917503 MQA917508:MQA983039 MQA983044:MQA1048576 MZW5:MZW65535 MZW65540:MZW131071 MZW131076:MZW196607 MZW196612:MZW262143 MZW262148:MZW327679 MZW327684:MZW393215 MZW393220:MZW458751 MZW458756:MZW524287 MZW524292:MZW589823 MZW589828:MZW655359 MZW655364:MZW720895 MZW720900:MZW786431 MZW786436:MZW851967 MZW851972:MZW917503 MZW917508:MZW983039 MZW983044:MZW1048576 NJS5:NJS65535 NJS65540:NJS131071 NJS131076:NJS196607 NJS196612:NJS262143 NJS262148:NJS327679 NJS327684:NJS393215 NJS393220:NJS458751 NJS458756:NJS524287 NJS524292:NJS589823 NJS589828:NJS655359 NJS655364:NJS720895 NJS720900:NJS786431 NJS786436:NJS851967 NJS851972:NJS917503 NJS917508:NJS983039 NJS983044:NJS1048576 NTO5:NTO65535 NTO65540:NTO131071 NTO131076:NTO196607 NTO196612:NTO262143 NTO262148:NTO327679 NTO327684:NTO393215 NTO393220:NTO458751 NTO458756:NTO524287 NTO524292:NTO589823 NTO589828:NTO655359 NTO655364:NTO720895 NTO720900:NTO786431 NTO786436:NTO851967 NTO851972:NTO917503 NTO917508:NTO983039 NTO983044:NTO1048576 ODK5:ODK65535 ODK65540:ODK131071 ODK131076:ODK196607 ODK196612:ODK262143 ODK262148:ODK327679 ODK327684:ODK393215 ODK393220:ODK458751 ODK458756:ODK524287 ODK524292:ODK589823 ODK589828:ODK655359 ODK655364:ODK720895 ODK720900:ODK786431 ODK786436:ODK851967 ODK851972:ODK917503 ODK917508:ODK983039 ODK983044:ODK1048576 ONG5:ONG65535 ONG65540:ONG131071 ONG131076:ONG196607 ONG196612:ONG262143 ONG262148:ONG327679 ONG327684:ONG393215 ONG393220:ONG458751 ONG458756:ONG524287 ONG524292:ONG589823 ONG589828:ONG655359 ONG655364:ONG720895 ONG720900:ONG786431 ONG786436:ONG851967 ONG851972:ONG917503 ONG917508:ONG983039 ONG983044:ONG1048576 OXC5:OXC65535 OXC65540:OXC131071 OXC131076:OXC196607 OXC196612:OXC262143 OXC262148:OXC327679 OXC327684:OXC393215 OXC393220:OXC458751 OXC458756:OXC524287 OXC524292:OXC589823 OXC589828:OXC655359 OXC655364:OXC720895 OXC720900:OXC786431 OXC786436:OXC851967 OXC851972:OXC917503 OXC917508:OXC983039 OXC983044:OXC1048576 PGY5:PGY65535 PGY65540:PGY131071 PGY131076:PGY196607 PGY196612:PGY262143 PGY262148:PGY327679 PGY327684:PGY393215 PGY393220:PGY458751 PGY458756:PGY524287 PGY524292:PGY589823 PGY589828:PGY655359 PGY655364:PGY720895 PGY720900:PGY786431 PGY786436:PGY851967 PGY851972:PGY917503 PGY917508:PGY983039 PGY983044:PGY1048576 PQU5:PQU65535 PQU65540:PQU131071 PQU131076:PQU196607 PQU196612:PQU262143 PQU262148:PQU327679 PQU327684:PQU393215 PQU393220:PQU458751 PQU458756:PQU524287 PQU524292:PQU589823 PQU589828:PQU655359 PQU655364:PQU720895 PQU720900:PQU786431 PQU786436:PQU851967 PQU851972:PQU917503 PQU917508:PQU983039 PQU983044:PQU1048576 QAQ5:QAQ65535 QAQ65540:QAQ131071 QAQ131076:QAQ196607 QAQ196612:QAQ262143 QAQ262148:QAQ327679 QAQ327684:QAQ393215 QAQ393220:QAQ458751 QAQ458756:QAQ524287 QAQ524292:QAQ589823 QAQ589828:QAQ655359 QAQ655364:QAQ720895 QAQ720900:QAQ786431 QAQ786436:QAQ851967 QAQ851972:QAQ917503 QAQ917508:QAQ983039 QAQ983044:QAQ1048576 QKM5:QKM65535 QKM65540:QKM131071 QKM131076:QKM196607 QKM196612:QKM262143 QKM262148:QKM327679 QKM327684:QKM393215 QKM393220:QKM458751 QKM458756:QKM524287 QKM524292:QKM589823 QKM589828:QKM655359 QKM655364:QKM720895 QKM720900:QKM786431 QKM786436:QKM851967 QKM851972:QKM917503 QKM917508:QKM983039 QKM983044:QKM1048576 QUI5:QUI65535 QUI65540:QUI131071 QUI131076:QUI196607 QUI196612:QUI262143 QUI262148:QUI327679 QUI327684:QUI393215 QUI393220:QUI458751 QUI458756:QUI524287 QUI524292:QUI589823 QUI589828:QUI655359 QUI655364:QUI720895 QUI720900:QUI786431 QUI786436:QUI851967 QUI851972:QUI917503 QUI917508:QUI983039 QUI983044:QUI1048576 REE5:REE65535 REE65540:REE131071 REE131076:REE196607 REE196612:REE262143 REE262148:REE327679 REE327684:REE393215 REE393220:REE458751 REE458756:REE524287 REE524292:REE589823 REE589828:REE655359 REE655364:REE720895 REE720900:REE786431 REE786436:REE851967 REE851972:REE917503 REE917508:REE983039 REE983044:REE1048576 ROA5:ROA65535 ROA65540:ROA131071 ROA131076:ROA196607 ROA196612:ROA262143 ROA262148:ROA327679 ROA327684:ROA393215 ROA393220:ROA458751 ROA458756:ROA524287 ROA524292:ROA589823 ROA589828:ROA655359 ROA655364:ROA720895 ROA720900:ROA786431 ROA786436:ROA851967 ROA851972:ROA917503 ROA917508:ROA983039 ROA983044:ROA1048576 RXW5:RXW65535 RXW65540:RXW131071 RXW131076:RXW196607 RXW196612:RXW262143 RXW262148:RXW327679 RXW327684:RXW393215 RXW393220:RXW458751 RXW458756:RXW524287 RXW524292:RXW589823 RXW589828:RXW655359 RXW655364:RXW720895 RXW720900:RXW786431 RXW786436:RXW851967 RXW851972:RXW917503 RXW917508:RXW983039 RXW983044:RXW1048576 SHS5:SHS65535 SHS65540:SHS131071 SHS131076:SHS196607 SHS196612:SHS262143 SHS262148:SHS327679 SHS327684:SHS393215 SHS393220:SHS458751 SHS458756:SHS524287 SHS524292:SHS589823 SHS589828:SHS655359 SHS655364:SHS720895 SHS720900:SHS786431 SHS786436:SHS851967 SHS851972:SHS917503 SHS917508:SHS983039 SHS983044:SHS1048576 SRO5:SRO65535 SRO65540:SRO131071 SRO131076:SRO196607 SRO196612:SRO262143 SRO262148:SRO327679 SRO327684:SRO393215 SRO393220:SRO458751 SRO458756:SRO524287 SRO524292:SRO589823 SRO589828:SRO655359 SRO655364:SRO720895 SRO720900:SRO786431 SRO786436:SRO851967 SRO851972:SRO917503 SRO917508:SRO983039 SRO983044:SRO1048576 TBK5:TBK65535 TBK65540:TBK131071 TBK131076:TBK196607 TBK196612:TBK262143 TBK262148:TBK327679 TBK327684:TBK393215 TBK393220:TBK458751 TBK458756:TBK524287 TBK524292:TBK589823 TBK589828:TBK655359 TBK655364:TBK720895 TBK720900:TBK786431 TBK786436:TBK851967 TBK851972:TBK917503 TBK917508:TBK983039 TBK983044:TBK1048576 TLG5:TLG65535 TLG65540:TLG131071 TLG131076:TLG196607 TLG196612:TLG262143 TLG262148:TLG327679 TLG327684:TLG393215 TLG393220:TLG458751 TLG458756:TLG524287 TLG524292:TLG589823 TLG589828:TLG655359 TLG655364:TLG720895 TLG720900:TLG786431 TLG786436:TLG851967 TLG851972:TLG917503 TLG917508:TLG983039 TLG983044:TLG1048576 TVC5:TVC65535 TVC65540:TVC131071 TVC131076:TVC196607 TVC196612:TVC262143 TVC262148:TVC327679 TVC327684:TVC393215 TVC393220:TVC458751 TVC458756:TVC524287 TVC524292:TVC589823 TVC589828:TVC655359 TVC655364:TVC720895 TVC720900:TVC786431 TVC786436:TVC851967 TVC851972:TVC917503 TVC917508:TVC983039 TVC983044:TVC1048576 UEY5:UEY65535 UEY65540:UEY131071 UEY131076:UEY196607 UEY196612:UEY262143 UEY262148:UEY327679 UEY327684:UEY393215 UEY393220:UEY458751 UEY458756:UEY524287 UEY524292:UEY589823 UEY589828:UEY655359 UEY655364:UEY720895 UEY720900:UEY786431 UEY786436:UEY851967 UEY851972:UEY917503 UEY917508:UEY983039 UEY983044:UEY1048576 UOU5:UOU65535 UOU65540:UOU131071 UOU131076:UOU196607 UOU196612:UOU262143 UOU262148:UOU327679 UOU327684:UOU393215 UOU393220:UOU458751 UOU458756:UOU524287 UOU524292:UOU589823 UOU589828:UOU655359 UOU655364:UOU720895 UOU720900:UOU786431 UOU786436:UOU851967 UOU851972:UOU917503 UOU917508:UOU983039 UOU983044:UOU1048576 UYQ5:UYQ65535 UYQ65540:UYQ131071 UYQ131076:UYQ196607 UYQ196612:UYQ262143 UYQ262148:UYQ327679 UYQ327684:UYQ393215 UYQ393220:UYQ458751 UYQ458756:UYQ524287 UYQ524292:UYQ589823 UYQ589828:UYQ655359 UYQ655364:UYQ720895 UYQ720900:UYQ786431 UYQ786436:UYQ851967 UYQ851972:UYQ917503 UYQ917508:UYQ983039 UYQ983044:UYQ1048576 VIM5:VIM65535 VIM65540:VIM131071 VIM131076:VIM196607 VIM196612:VIM262143 VIM262148:VIM327679 VIM327684:VIM393215 VIM393220:VIM458751 VIM458756:VIM524287 VIM524292:VIM589823 VIM589828:VIM655359 VIM655364:VIM720895 VIM720900:VIM786431 VIM786436:VIM851967 VIM851972:VIM917503 VIM917508:VIM983039 VIM983044:VIM1048576 VSI5:VSI65535 VSI65540:VSI131071 VSI131076:VSI196607 VSI196612:VSI262143 VSI262148:VSI327679 VSI327684:VSI393215 VSI393220:VSI458751 VSI458756:VSI524287 VSI524292:VSI589823 VSI589828:VSI655359 VSI655364:VSI720895 VSI720900:VSI786431 VSI786436:VSI851967 VSI851972:VSI917503 VSI917508:VSI983039 VSI983044:VSI1048576 WCE5:WCE65535 WCE65540:WCE131071 WCE131076:WCE196607 WCE196612:WCE262143 WCE262148:WCE327679 WCE327684:WCE393215 WCE393220:WCE458751 WCE458756:WCE524287 WCE524292:WCE589823 WCE589828:WCE655359 WCE655364:WCE720895 WCE720900:WCE786431 WCE786436:WCE851967 WCE851972:WCE917503 WCE917508:WCE983039 WCE983044:WCE1048576 WMA5:WMA65535 WMA65540:WMA131071 WMA131076:WMA196607 WMA196612:WMA262143 WMA262148:WMA327679 WMA327684:WMA393215 WMA393220:WMA458751 WMA458756:WMA524287 WMA524292:WMA589823 WMA589828:WMA655359 WMA655364:WMA720895 WMA720900:WMA786431 WMA786436:WMA851967 WMA851972:WMA917503 WMA917508:WMA983039 WMA983044:WMA1048576 WVW5:WVW65535 WVW65540:WVW131071 WVW131076:WVW196607 WVW196612:WVW262143 WVW262148:WVW327679 WVW327684:WVW393215 WVW393220:WVW458751 WVW458756:WVW524287 WVW524292:WVW589823 WVW589828:WVW655359 WVW655364:WVW720895 WVW720900:WVW786431 WVW786436:WVW851967 WVW851972:WVW917503 WVW917508:WVW983039 WVW983044:WVW1048576" xr:uid="{00000000-0002-0000-0500-000002000000}">
      <formula1>"No,Yes"</formula1>
    </dataValidation>
    <dataValidation allowBlank="1" showInputMessage="1" showErrorMessage="1" promptTitle="Write Section code (Mandatory)" prompt="Select Section Code from the list._x000a__x000a_-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00000000-0002-0000-0500-000003000000}"/>
    <dataValidation allowBlank="1" showInputMessage="1" showErrorMessage="1" promptTitle="Challan - Income tax" prompt="Amount of income tax as shown in the Challan_x000a__x000a_DO NOT enter comma(,) _x000a_Only two digits after decimal_x000a_Do not use Currency symbol_x000a__x000a_e.g. 10000.20_x000a_       34000.00_x000a_                                  - SAG Infotech"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xr:uid="{00000000-0002-0000-0500-000004000000}"/>
    <dataValidation allowBlank="1" showInputMessage="1" showErrorMessage="1" promptTitle="Challan - Surcharge:" prompt="Amount of Surcharge as shown in the Challan_x000a__x000a_DO NOT enter comma(,) _x000a_Only two digits after decimal_x000a_Do not use Currency symbol_x000a__x000a_e.g. 10000.20_x000a_       34000.00_x000a_                                  - SAG Infotech"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00000000-0002-0000-0500-000005000000}"/>
    <dataValidation allowBlank="1" showInputMessage="1" showErrorMessage="1" promptTitle="Challan - Sec./Higher Edu. Cess" prompt="(Applicable from A.Y. 2008-09)_x000a__x000a_Amount of Sec. &amp; Higher Edu. Cess as shown in the Challan. _x000a__x000a_DO NOT enter comma(,) _x000a_Only two digits after decimal_x000a_Do not use Currency symbol_x000a__x000a_e.g. 10000.20_x000a_       34000.00_x000a_                                  - SAG Infotech"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xr:uid="{00000000-0002-0000-0500-000006000000}"/>
    <dataValidation allowBlank="1" showInputMessage="1" showErrorMessage="1" promptTitle="Challan - Education Cess" prompt="Amount of Education Cess as shown in the Challan._x000a__x000a_DO NOT enter comma(,) _x000a_Only two digits after decimal_x000a_Do not use Currency symbol_x000a__x000a_e.g. 10000.20_x000a_       34000.00_x000a_                                  - SAG Infotech"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00000000-0002-0000-0500-000007000000}"/>
    <dataValidation allowBlank="1" showInputMessage="1" showErrorMessage="1" promptTitle="Enter Date (Mandatory)" prompt="The date format should be dd/MM/yyyy_x000a__x000a_e.g. 12th November, 2004 should be written as 12/11/2004_x000a__x000a_                      - SAG Infotech" sqref="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xr:uid="{00000000-0002-0000-0500-000008000000}"/>
    <dataValidation allowBlank="1" showInputMessage="1" showErrorMessage="1" promptTitle="Challan - Interest" prompt="Amount of Interest as shown in the Challan_x000a__x000a_DO NOT enter comma(,) _x000a_Only two digits after decimal_x000a_Do not use Currency symbol_x000a__x000a_e.g. 10000.20_x000a_       34000.00_x000a_                                  - SAG Infotech"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xr:uid="{00000000-0002-0000-0500-000009000000}"/>
    <dataValidation allowBlank="1" showInputMessage="1" showErrorMessage="1" promptTitle="Challan:Others (include Penalty)" prompt="Other amounts as shown in the Challan_x000a_Includes Penalty amount_x000a__x000a_DO NOT enter comma(,) _x000a_Only two digits after decimal_x000a_Do not use Currency symbol_x000a__x000a_e.g. 10000.20_x000a_       34000.00_x000a_                                  - SAG Infotech" sqref="I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xr:uid="{00000000-0002-0000-0500-00000A000000}"/>
    <dataValidation allowBlank="1" showInputMessage="1" showErrorMessage="1" promptTitle="Total Tax Deposited" prompt="i.e. Total tax deposited less Interest,Others and Penalty_x000a_Amount should be &gt; 0._x000a__x000a_Do not enter (,) comma_x000a_Only two digits after decimal_x000a_Do not use Currency symbol_x000a__x000a_e.g. 10000.20_x000a_       34000.00_x000a_ _x000a_                   - SAG Infotech" sqref="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xr:uid="{00000000-0002-0000-0500-00000B000000}"/>
    <dataValidation allowBlank="1" showInputMessage="1" showErrorMessage="1" promptTitle="Cheque No. / DD no." prompt="(Not Required from A.Y. 2014-15)_x000a__x000a_Mention the Cheque no / DD no (if any)" sqref="K4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xr:uid="{00000000-0002-0000-0500-00000C000000}"/>
    <dataValidation allowBlank="1" showInputMessage="1" showErrorMessage="1" promptTitle="Bank Branch Code:Mandatory" prompt="Write the seven digit BSR code of your branch._x000a_You can find this code on the Challan where the bank stamps the date and the Challan Token number (CIN)._x000a__x000a_Visit the RBI website to find your Banks BSR code._x000a__x000a_                                   -SAG Infotech" sqref="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L131075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L196611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L262147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L327683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L393219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L458755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L524291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L589827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L655363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L720899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L786435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L851971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L917507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L983043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xr:uid="{00000000-0002-0000-0500-00000D000000}"/>
    <dataValidation allowBlank="1" showInputMessage="1" showErrorMessage="1" promptTitle="Challan no. (Mandatory)" prompt="Write the Challan number / Transfer Voucher no. given by the bank._x000a__x000a_                             - SAG Infotech" sqref="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xr:uid="{00000000-0002-0000-0500-00000E000000}"/>
    <dataValidation allowBlank="1" showInputMessage="1" showErrorMessage="1" promptTitle="For Govt. Deductors" prompt="If Private Deductor then leave blank_x000a__x000a_If Govt. Deductor and NIL return then leave blank._x000a__x000a_              -SAG Infotech"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O65539 JK65539 TG65539 ADC65539 AMY65539 AWU65539 BGQ65539 BQM65539 CAI65539 CKE65539 CUA65539 DDW65539 DNS65539 DXO65539 EHK65539 ERG65539 FBC65539 FKY65539 FUU65539 GEQ65539 GOM65539 GYI65539 HIE65539 HSA65539 IBW65539 ILS65539 IVO65539 JFK65539 JPG65539 JZC65539 KIY65539 KSU65539 LCQ65539 LMM65539 LWI65539 MGE65539 MQA65539 MZW65539 NJS65539 NTO65539 ODK65539 ONG65539 OXC65539 PGY65539 PQU65539 QAQ65539 QKM65539 QUI65539 REE65539 ROA65539 RXW65539 SHS65539 SRO65539 TBK65539 TLG65539 TVC65539 UEY65539 UOU65539 UYQ65539 VIM65539 VSI65539 WCE65539 WMA65539 WVW65539 O131075 JK131075 TG131075 ADC131075 AMY131075 AWU131075 BGQ131075 BQM131075 CAI131075 CKE131075 CUA131075 DDW131075 DNS131075 DXO131075 EHK131075 ERG131075 FBC131075 FKY131075 FUU131075 GEQ131075 GOM131075 GYI131075 HIE131075 HSA131075 IBW131075 ILS131075 IVO131075 JFK131075 JPG131075 JZC131075 KIY131075 KSU131075 LCQ131075 LMM131075 LWI131075 MGE131075 MQA131075 MZW131075 NJS131075 NTO131075 ODK131075 ONG131075 OXC131075 PGY131075 PQU131075 QAQ131075 QKM131075 QUI131075 REE131075 ROA131075 RXW131075 SHS131075 SRO131075 TBK131075 TLG131075 TVC131075 UEY131075 UOU131075 UYQ131075 VIM131075 VSI131075 WCE131075 WMA131075 WVW131075 O196611 JK196611 TG196611 ADC196611 AMY196611 AWU196611 BGQ196611 BQM196611 CAI196611 CKE196611 CUA196611 DDW196611 DNS196611 DXO196611 EHK196611 ERG196611 FBC196611 FKY196611 FUU196611 GEQ196611 GOM196611 GYI196611 HIE196611 HSA196611 IBW196611 ILS196611 IVO196611 JFK196611 JPG196611 JZC196611 KIY196611 KSU196611 LCQ196611 LMM196611 LWI196611 MGE196611 MQA196611 MZW196611 NJS196611 NTO196611 ODK196611 ONG196611 OXC196611 PGY196611 PQU196611 QAQ196611 QKM196611 QUI196611 REE196611 ROA196611 RXW196611 SHS196611 SRO196611 TBK196611 TLG196611 TVC196611 UEY196611 UOU196611 UYQ196611 VIM196611 VSI196611 WCE196611 WMA196611 WVW196611 O262147 JK262147 TG262147 ADC262147 AMY262147 AWU262147 BGQ262147 BQM262147 CAI262147 CKE262147 CUA262147 DDW262147 DNS262147 DXO262147 EHK262147 ERG262147 FBC262147 FKY262147 FUU262147 GEQ262147 GOM262147 GYI262147 HIE262147 HSA262147 IBW262147 ILS262147 IVO262147 JFK262147 JPG262147 JZC262147 KIY262147 KSU262147 LCQ262147 LMM262147 LWI262147 MGE262147 MQA262147 MZW262147 NJS262147 NTO262147 ODK262147 ONG262147 OXC262147 PGY262147 PQU262147 QAQ262147 QKM262147 QUI262147 REE262147 ROA262147 RXW262147 SHS262147 SRO262147 TBK262147 TLG262147 TVC262147 UEY262147 UOU262147 UYQ262147 VIM262147 VSI262147 WCE262147 WMA262147 WVW262147 O327683 JK327683 TG327683 ADC327683 AMY327683 AWU327683 BGQ327683 BQM327683 CAI327683 CKE327683 CUA327683 DDW327683 DNS327683 DXO327683 EHK327683 ERG327683 FBC327683 FKY327683 FUU327683 GEQ327683 GOM327683 GYI327683 HIE327683 HSA327683 IBW327683 ILS327683 IVO327683 JFK327683 JPG327683 JZC327683 KIY327683 KSU327683 LCQ327683 LMM327683 LWI327683 MGE327683 MQA327683 MZW327683 NJS327683 NTO327683 ODK327683 ONG327683 OXC327683 PGY327683 PQU327683 QAQ327683 QKM327683 QUI327683 REE327683 ROA327683 RXW327683 SHS327683 SRO327683 TBK327683 TLG327683 TVC327683 UEY327683 UOU327683 UYQ327683 VIM327683 VSI327683 WCE327683 WMA327683 WVW327683 O393219 JK393219 TG393219 ADC393219 AMY393219 AWU393219 BGQ393219 BQM393219 CAI393219 CKE393219 CUA393219 DDW393219 DNS393219 DXO393219 EHK393219 ERG393219 FBC393219 FKY393219 FUU393219 GEQ393219 GOM393219 GYI393219 HIE393219 HSA393219 IBW393219 ILS393219 IVO393219 JFK393219 JPG393219 JZC393219 KIY393219 KSU393219 LCQ393219 LMM393219 LWI393219 MGE393219 MQA393219 MZW393219 NJS393219 NTO393219 ODK393219 ONG393219 OXC393219 PGY393219 PQU393219 QAQ393219 QKM393219 QUI393219 REE393219 ROA393219 RXW393219 SHS393219 SRO393219 TBK393219 TLG393219 TVC393219 UEY393219 UOU393219 UYQ393219 VIM393219 VSI393219 WCE393219 WMA393219 WVW393219 O458755 JK458755 TG458755 ADC458755 AMY458755 AWU458755 BGQ458755 BQM458755 CAI458755 CKE458755 CUA458755 DDW458755 DNS458755 DXO458755 EHK458755 ERG458755 FBC458755 FKY458755 FUU458755 GEQ458755 GOM458755 GYI458755 HIE458755 HSA458755 IBW458755 ILS458755 IVO458755 JFK458755 JPG458755 JZC458755 KIY458755 KSU458755 LCQ458755 LMM458755 LWI458755 MGE458755 MQA458755 MZW458755 NJS458755 NTO458755 ODK458755 ONG458755 OXC458755 PGY458755 PQU458755 QAQ458755 QKM458755 QUI458755 REE458755 ROA458755 RXW458755 SHS458755 SRO458755 TBK458755 TLG458755 TVC458755 UEY458755 UOU458755 UYQ458755 VIM458755 VSI458755 WCE458755 WMA458755 WVW458755 O524291 JK524291 TG524291 ADC524291 AMY524291 AWU524291 BGQ524291 BQM524291 CAI524291 CKE524291 CUA524291 DDW524291 DNS524291 DXO524291 EHK524291 ERG524291 FBC524291 FKY524291 FUU524291 GEQ524291 GOM524291 GYI524291 HIE524291 HSA524291 IBW524291 ILS524291 IVO524291 JFK524291 JPG524291 JZC524291 KIY524291 KSU524291 LCQ524291 LMM524291 LWI524291 MGE524291 MQA524291 MZW524291 NJS524291 NTO524291 ODK524291 ONG524291 OXC524291 PGY524291 PQU524291 QAQ524291 QKM524291 QUI524291 REE524291 ROA524291 RXW524291 SHS524291 SRO524291 TBK524291 TLG524291 TVC524291 UEY524291 UOU524291 UYQ524291 VIM524291 VSI524291 WCE524291 WMA524291 WVW524291 O589827 JK589827 TG589827 ADC589827 AMY589827 AWU589827 BGQ589827 BQM589827 CAI589827 CKE589827 CUA589827 DDW589827 DNS589827 DXO589827 EHK589827 ERG589827 FBC589827 FKY589827 FUU589827 GEQ589827 GOM589827 GYI589827 HIE589827 HSA589827 IBW589827 ILS589827 IVO589827 JFK589827 JPG589827 JZC589827 KIY589827 KSU589827 LCQ589827 LMM589827 LWI589827 MGE589827 MQA589827 MZW589827 NJS589827 NTO589827 ODK589827 ONG589827 OXC589827 PGY589827 PQU589827 QAQ589827 QKM589827 QUI589827 REE589827 ROA589827 RXW589827 SHS589827 SRO589827 TBK589827 TLG589827 TVC589827 UEY589827 UOU589827 UYQ589827 VIM589827 VSI589827 WCE589827 WMA589827 WVW589827 O655363 JK655363 TG655363 ADC655363 AMY655363 AWU655363 BGQ655363 BQM655363 CAI655363 CKE655363 CUA655363 DDW655363 DNS655363 DXO655363 EHK655363 ERG655363 FBC655363 FKY655363 FUU655363 GEQ655363 GOM655363 GYI655363 HIE655363 HSA655363 IBW655363 ILS655363 IVO655363 JFK655363 JPG655363 JZC655363 KIY655363 KSU655363 LCQ655363 LMM655363 LWI655363 MGE655363 MQA655363 MZW655363 NJS655363 NTO655363 ODK655363 ONG655363 OXC655363 PGY655363 PQU655363 QAQ655363 QKM655363 QUI655363 REE655363 ROA655363 RXW655363 SHS655363 SRO655363 TBK655363 TLG655363 TVC655363 UEY655363 UOU655363 UYQ655363 VIM655363 VSI655363 WCE655363 WMA655363 WVW655363 O720899 JK720899 TG720899 ADC720899 AMY720899 AWU720899 BGQ720899 BQM720899 CAI720899 CKE720899 CUA720899 DDW720899 DNS720899 DXO720899 EHK720899 ERG720899 FBC720899 FKY720899 FUU720899 GEQ720899 GOM720899 GYI720899 HIE720899 HSA720899 IBW720899 ILS720899 IVO720899 JFK720899 JPG720899 JZC720899 KIY720899 KSU720899 LCQ720899 LMM720899 LWI720899 MGE720899 MQA720899 MZW720899 NJS720899 NTO720899 ODK720899 ONG720899 OXC720899 PGY720899 PQU720899 QAQ720899 QKM720899 QUI720899 REE720899 ROA720899 RXW720899 SHS720899 SRO720899 TBK720899 TLG720899 TVC720899 UEY720899 UOU720899 UYQ720899 VIM720899 VSI720899 WCE720899 WMA720899 WVW720899 O786435 JK786435 TG786435 ADC786435 AMY786435 AWU786435 BGQ786435 BQM786435 CAI786435 CKE786435 CUA786435 DDW786435 DNS786435 DXO786435 EHK786435 ERG786435 FBC786435 FKY786435 FUU786435 GEQ786435 GOM786435 GYI786435 HIE786435 HSA786435 IBW786435 ILS786435 IVO786435 JFK786435 JPG786435 JZC786435 KIY786435 KSU786435 LCQ786435 LMM786435 LWI786435 MGE786435 MQA786435 MZW786435 NJS786435 NTO786435 ODK786435 ONG786435 OXC786435 PGY786435 PQU786435 QAQ786435 QKM786435 QUI786435 REE786435 ROA786435 RXW786435 SHS786435 SRO786435 TBK786435 TLG786435 TVC786435 UEY786435 UOU786435 UYQ786435 VIM786435 VSI786435 WCE786435 WMA786435 WVW786435 O851971 JK851971 TG851971 ADC851971 AMY851971 AWU851971 BGQ851971 BQM851971 CAI851971 CKE851971 CUA851971 DDW851971 DNS851971 DXO851971 EHK851971 ERG851971 FBC851971 FKY851971 FUU851971 GEQ851971 GOM851971 GYI851971 HIE851971 HSA851971 IBW851971 ILS851971 IVO851971 JFK851971 JPG851971 JZC851971 KIY851971 KSU851971 LCQ851971 LMM851971 LWI851971 MGE851971 MQA851971 MZW851971 NJS851971 NTO851971 ODK851971 ONG851971 OXC851971 PGY851971 PQU851971 QAQ851971 QKM851971 QUI851971 REE851971 ROA851971 RXW851971 SHS851971 SRO851971 TBK851971 TLG851971 TVC851971 UEY851971 UOU851971 UYQ851971 VIM851971 VSI851971 WCE851971 WMA851971 WVW851971 O917507 JK917507 TG917507 ADC917507 AMY917507 AWU917507 BGQ917507 BQM917507 CAI917507 CKE917507 CUA917507 DDW917507 DNS917507 DXO917507 EHK917507 ERG917507 FBC917507 FKY917507 FUU917507 GEQ917507 GOM917507 GYI917507 HIE917507 HSA917507 IBW917507 ILS917507 IVO917507 JFK917507 JPG917507 JZC917507 KIY917507 KSU917507 LCQ917507 LMM917507 LWI917507 MGE917507 MQA917507 MZW917507 NJS917507 NTO917507 ODK917507 ONG917507 OXC917507 PGY917507 PQU917507 QAQ917507 QKM917507 QUI917507 REE917507 ROA917507 RXW917507 SHS917507 SRO917507 TBK917507 TLG917507 TVC917507 UEY917507 UOU917507 UYQ917507 VIM917507 VSI917507 WCE917507 WMA917507 WVW917507 O983043 JK983043 TG983043 ADC983043 AMY983043 AWU983043 BGQ983043 BQM983043 CAI983043 CKE983043 CUA983043 DDW983043 DNS983043 DXO983043 EHK983043 ERG983043 FBC983043 FKY983043 FUU983043 GEQ983043 GOM983043 GYI983043 HIE983043 HSA983043 IBW983043 ILS983043 IVO983043 JFK983043 JPG983043 JZC983043 KIY983043 KSU983043 LCQ983043 LMM983043 LWI983043 MGE983043 MQA983043 MZW983043 NJS983043 NTO983043 ODK983043 ONG983043 OXC983043 PGY983043 PQU983043 QAQ983043 QKM983043 QUI983043 REE983043 ROA983043 RXW983043 SHS983043 SRO983043 TBK983043 TLG983043 TVC983043 UEY983043 UOU983043 UYQ983043 VIM983043 VSI983043 WCE983043 WMA983043 WVW983043" xr:uid="{00000000-0002-0000-0500-00000F000000}"/>
    <dataValidation allowBlank="1" showInputMessage="1" showErrorMessage="1" promptTitle="Minor Head of Challan" prompt="(Applicable from A.Y. 2014-15)_x000a__x000a_If Book Entry - Yes then Leave Blank._x000a__x000a_Enter 200 - For TDS payable by taxpayer_x000a__x000a_Enter 400 - For TDS regular assessment (Raised by I. T, Dept.)_x000a__x000a_              -SAG Infotech" sqref="P4 JL4 TH4 ADD4 AMZ4 AWV4 BGR4 BQN4 CAJ4 CKF4 CUB4 DDX4 DNT4 DXP4 EHL4 ERH4 FBD4 FKZ4 FUV4 GER4 GON4 GYJ4 HIF4 HSB4 IBX4 ILT4 IVP4 JFL4 JPH4 JZD4 KIZ4 KSV4 LCR4 LMN4 LWJ4 MGF4 MQB4 MZX4 NJT4 NTP4 ODL4 ONH4 OXD4 PGZ4 PQV4 QAR4 QKN4 QUJ4 REF4 ROB4 RXX4 SHT4 SRP4 TBL4 TLH4 TVD4 UEZ4 UOV4 UYR4 VIN4 VSJ4 WCF4 WMB4 WVX4 P65539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P131075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P196611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P262147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P327683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P393219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P458755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P524291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P589827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P655363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P720899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P786435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P851971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P917507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P983043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500-000010000000}"/>
    <dataValidation allowBlank="1" showErrorMessage="1" sqref="A5:A65535 A65540:A131071 A131076:A196607 A196612:A262143 A262148:A327679 A327684:A393215 A393220:A458751 A458756:A524287 A524292:A589823 A589828:A655359 A655364:A720895 A720900:A786431 A786436:A851967 A851972:A917503 A917508:A983039 A983044:A1048576 IW5:IW65535 IW65540:IW131071 IW131076:IW196607 IW196612:IW262143 IW262148:IW327679 IW327684:IW393215 IW393220:IW458751 IW458756:IW524287 IW524292:IW589823 IW589828:IW655359 IW655364:IW720895 IW720900:IW786431 IW786436:IW851967 IW851972:IW917503 IW917508:IW983039 IW983044:IW1048576 SS5:SS65535 SS65540:SS131071 SS131076:SS196607 SS196612:SS262143 SS262148:SS327679 SS327684:SS393215 SS393220:SS458751 SS458756:SS524287 SS524292:SS589823 SS589828:SS655359 SS655364:SS720895 SS720900:SS786431 SS786436:SS851967 SS851972:SS917503 SS917508:SS983039 SS983044:SS1048576 ACO5:ACO65535 ACO65540:ACO131071 ACO131076:ACO196607 ACO196612:ACO262143 ACO262148:ACO327679 ACO327684:ACO393215 ACO393220:ACO458751 ACO458756:ACO524287 ACO524292:ACO589823 ACO589828:ACO655359 ACO655364:ACO720895 ACO720900:ACO786431 ACO786436:ACO851967 ACO851972:ACO917503 ACO917508:ACO983039 ACO983044:ACO1048576 AMK5:AMK65535 AMK65540:AMK131071 AMK131076:AMK196607 AMK196612:AMK262143 AMK262148:AMK327679 AMK327684:AMK393215 AMK393220:AMK458751 AMK458756:AMK524287 AMK524292:AMK589823 AMK589828:AMK655359 AMK655364:AMK720895 AMK720900:AMK786431 AMK786436:AMK851967 AMK851972:AMK917503 AMK917508:AMK983039 AMK983044:AMK1048576 AWG5:AWG65535 AWG65540:AWG131071 AWG131076:AWG196607 AWG196612:AWG262143 AWG262148:AWG327679 AWG327684:AWG393215 AWG393220:AWG458751 AWG458756:AWG524287 AWG524292:AWG589823 AWG589828:AWG655359 AWG655364:AWG720895 AWG720900:AWG786431 AWG786436:AWG851967 AWG851972:AWG917503 AWG917508:AWG983039 AWG983044:AWG1048576 BGC5:BGC65535 BGC65540:BGC131071 BGC131076:BGC196607 BGC196612:BGC262143 BGC262148:BGC327679 BGC327684:BGC393215 BGC393220:BGC458751 BGC458756:BGC524287 BGC524292:BGC589823 BGC589828:BGC655359 BGC655364:BGC720895 BGC720900:BGC786431 BGC786436:BGC851967 BGC851972:BGC917503 BGC917508:BGC983039 BGC983044:BGC1048576 BPY5:BPY65535 BPY65540:BPY131071 BPY131076:BPY196607 BPY196612:BPY262143 BPY262148:BPY327679 BPY327684:BPY393215 BPY393220:BPY458751 BPY458756:BPY524287 BPY524292:BPY589823 BPY589828:BPY655359 BPY655364:BPY720895 BPY720900:BPY786431 BPY786436:BPY851967 BPY851972:BPY917503 BPY917508:BPY983039 BPY983044:BPY1048576 BZU5:BZU65535 BZU65540:BZU131071 BZU131076:BZU196607 BZU196612:BZU262143 BZU262148:BZU327679 BZU327684:BZU393215 BZU393220:BZU458751 BZU458756:BZU524287 BZU524292:BZU589823 BZU589828:BZU655359 BZU655364:BZU720895 BZU720900:BZU786431 BZU786436:BZU851967 BZU851972:BZU917503 BZU917508:BZU983039 BZU983044:BZU1048576 CJQ5:CJQ65535 CJQ65540:CJQ131071 CJQ131076:CJQ196607 CJQ196612:CJQ262143 CJQ262148:CJQ327679 CJQ327684:CJQ393215 CJQ393220:CJQ458751 CJQ458756:CJQ524287 CJQ524292:CJQ589823 CJQ589828:CJQ655359 CJQ655364:CJQ720895 CJQ720900:CJQ786431 CJQ786436:CJQ851967 CJQ851972:CJQ917503 CJQ917508:CJQ983039 CJQ983044:CJQ1048576 CTM5:CTM65535 CTM65540:CTM131071 CTM131076:CTM196607 CTM196612:CTM262143 CTM262148:CTM327679 CTM327684:CTM393215 CTM393220:CTM458751 CTM458756:CTM524287 CTM524292:CTM589823 CTM589828:CTM655359 CTM655364:CTM720895 CTM720900:CTM786431 CTM786436:CTM851967 CTM851972:CTM917503 CTM917508:CTM983039 CTM983044:CTM1048576 DDI5:DDI65535 DDI65540:DDI131071 DDI131076:DDI196607 DDI196612:DDI262143 DDI262148:DDI327679 DDI327684:DDI393215 DDI393220:DDI458751 DDI458756:DDI524287 DDI524292:DDI589823 DDI589828:DDI655359 DDI655364:DDI720895 DDI720900:DDI786431 DDI786436:DDI851967 DDI851972:DDI917503 DDI917508:DDI983039 DDI983044:DDI1048576 DNE5:DNE65535 DNE65540:DNE131071 DNE131076:DNE196607 DNE196612:DNE262143 DNE262148:DNE327679 DNE327684:DNE393215 DNE393220:DNE458751 DNE458756:DNE524287 DNE524292:DNE589823 DNE589828:DNE655359 DNE655364:DNE720895 DNE720900:DNE786431 DNE786436:DNE851967 DNE851972:DNE917503 DNE917508:DNE983039 DNE983044:DNE1048576 DXA5:DXA65535 DXA65540:DXA131071 DXA131076:DXA196607 DXA196612:DXA262143 DXA262148:DXA327679 DXA327684:DXA393215 DXA393220:DXA458751 DXA458756:DXA524287 DXA524292:DXA589823 DXA589828:DXA655359 DXA655364:DXA720895 DXA720900:DXA786431 DXA786436:DXA851967 DXA851972:DXA917503 DXA917508:DXA983039 DXA983044:DXA1048576 EGW5:EGW65535 EGW65540:EGW131071 EGW131076:EGW196607 EGW196612:EGW262143 EGW262148:EGW327679 EGW327684:EGW393215 EGW393220:EGW458751 EGW458756:EGW524287 EGW524292:EGW589823 EGW589828:EGW655359 EGW655364:EGW720895 EGW720900:EGW786431 EGW786436:EGW851967 EGW851972:EGW917503 EGW917508:EGW983039 EGW983044:EGW1048576 EQS5:EQS65535 EQS65540:EQS131071 EQS131076:EQS196607 EQS196612:EQS262143 EQS262148:EQS327679 EQS327684:EQS393215 EQS393220:EQS458751 EQS458756:EQS524287 EQS524292:EQS589823 EQS589828:EQS655359 EQS655364:EQS720895 EQS720900:EQS786431 EQS786436:EQS851967 EQS851972:EQS917503 EQS917508:EQS983039 EQS983044:EQS1048576 FAO5:FAO65535 FAO65540:FAO131071 FAO131076:FAO196607 FAO196612:FAO262143 FAO262148:FAO327679 FAO327684:FAO393215 FAO393220:FAO458751 FAO458756:FAO524287 FAO524292:FAO589823 FAO589828:FAO655359 FAO655364:FAO720895 FAO720900:FAO786431 FAO786436:FAO851967 FAO851972:FAO917503 FAO917508:FAO983039 FAO983044:FAO1048576 FKK5:FKK65535 FKK65540:FKK131071 FKK131076:FKK196607 FKK196612:FKK262143 FKK262148:FKK327679 FKK327684:FKK393215 FKK393220:FKK458751 FKK458756:FKK524287 FKK524292:FKK589823 FKK589828:FKK655359 FKK655364:FKK720895 FKK720900:FKK786431 FKK786436:FKK851967 FKK851972:FKK917503 FKK917508:FKK983039 FKK983044:FKK1048576 FUG5:FUG65535 FUG65540:FUG131071 FUG131076:FUG196607 FUG196612:FUG262143 FUG262148:FUG327679 FUG327684:FUG393215 FUG393220:FUG458751 FUG458756:FUG524287 FUG524292:FUG589823 FUG589828:FUG655359 FUG655364:FUG720895 FUG720900:FUG786431 FUG786436:FUG851967 FUG851972:FUG917503 FUG917508:FUG983039 FUG983044:FUG1048576 GEC5:GEC65535 GEC65540:GEC131071 GEC131076:GEC196607 GEC196612:GEC262143 GEC262148:GEC327679 GEC327684:GEC393215 GEC393220:GEC458751 GEC458756:GEC524287 GEC524292:GEC589823 GEC589828:GEC655359 GEC655364:GEC720895 GEC720900:GEC786431 GEC786436:GEC851967 GEC851972:GEC917503 GEC917508:GEC983039 GEC983044:GEC1048576 GNY5:GNY65535 GNY65540:GNY131071 GNY131076:GNY196607 GNY196612:GNY262143 GNY262148:GNY327679 GNY327684:GNY393215 GNY393220:GNY458751 GNY458756:GNY524287 GNY524292:GNY589823 GNY589828:GNY655359 GNY655364:GNY720895 GNY720900:GNY786431 GNY786436:GNY851967 GNY851972:GNY917503 GNY917508:GNY983039 GNY983044:GNY1048576 GXU5:GXU65535 GXU65540:GXU131071 GXU131076:GXU196607 GXU196612:GXU262143 GXU262148:GXU327679 GXU327684:GXU393215 GXU393220:GXU458751 GXU458756:GXU524287 GXU524292:GXU589823 GXU589828:GXU655359 GXU655364:GXU720895 GXU720900:GXU786431 GXU786436:GXU851967 GXU851972:GXU917503 GXU917508:GXU983039 GXU983044:GXU1048576 HHQ5:HHQ65535 HHQ65540:HHQ131071 HHQ131076:HHQ196607 HHQ196612:HHQ262143 HHQ262148:HHQ327679 HHQ327684:HHQ393215 HHQ393220:HHQ458751 HHQ458756:HHQ524287 HHQ524292:HHQ589823 HHQ589828:HHQ655359 HHQ655364:HHQ720895 HHQ720900:HHQ786431 HHQ786436:HHQ851967 HHQ851972:HHQ917503 HHQ917508:HHQ983039 HHQ983044:HHQ1048576 HRM5:HRM65535 HRM65540:HRM131071 HRM131076:HRM196607 HRM196612:HRM262143 HRM262148:HRM327679 HRM327684:HRM393215 HRM393220:HRM458751 HRM458756:HRM524287 HRM524292:HRM589823 HRM589828:HRM655359 HRM655364:HRM720895 HRM720900:HRM786431 HRM786436:HRM851967 HRM851972:HRM917503 HRM917508:HRM983039 HRM983044:HRM1048576 IBI5:IBI65535 IBI65540:IBI131071 IBI131076:IBI196607 IBI196612:IBI262143 IBI262148:IBI327679 IBI327684:IBI393215 IBI393220:IBI458751 IBI458756:IBI524287 IBI524292:IBI589823 IBI589828:IBI655359 IBI655364:IBI720895 IBI720900:IBI786431 IBI786436:IBI851967 IBI851972:IBI917503 IBI917508:IBI983039 IBI983044:IBI1048576 ILE5:ILE65535 ILE65540:ILE131071 ILE131076:ILE196607 ILE196612:ILE262143 ILE262148:ILE327679 ILE327684:ILE393215 ILE393220:ILE458751 ILE458756:ILE524287 ILE524292:ILE589823 ILE589828:ILE655359 ILE655364:ILE720895 ILE720900:ILE786431 ILE786436:ILE851967 ILE851972:ILE917503 ILE917508:ILE983039 ILE983044:ILE1048576 IVA5:IVA65535 IVA65540:IVA131071 IVA131076:IVA196607 IVA196612:IVA262143 IVA262148:IVA327679 IVA327684:IVA393215 IVA393220:IVA458751 IVA458756:IVA524287 IVA524292:IVA589823 IVA589828:IVA655359 IVA655364:IVA720895 IVA720900:IVA786431 IVA786436:IVA851967 IVA851972:IVA917503 IVA917508:IVA983039 IVA983044:IVA1048576 JEW5:JEW65535 JEW65540:JEW131071 JEW131076:JEW196607 JEW196612:JEW262143 JEW262148:JEW327679 JEW327684:JEW393215 JEW393220:JEW458751 JEW458756:JEW524287 JEW524292:JEW589823 JEW589828:JEW655359 JEW655364:JEW720895 JEW720900:JEW786431 JEW786436:JEW851967 JEW851972:JEW917503 JEW917508:JEW983039 JEW983044:JEW1048576 JOS5:JOS65535 JOS65540:JOS131071 JOS131076:JOS196607 JOS196612:JOS262143 JOS262148:JOS327679 JOS327684:JOS393215 JOS393220:JOS458751 JOS458756:JOS524287 JOS524292:JOS589823 JOS589828:JOS655359 JOS655364:JOS720895 JOS720900:JOS786431 JOS786436:JOS851967 JOS851972:JOS917503 JOS917508:JOS983039 JOS983044:JOS1048576 JYO5:JYO65535 JYO65540:JYO131071 JYO131076:JYO196607 JYO196612:JYO262143 JYO262148:JYO327679 JYO327684:JYO393215 JYO393220:JYO458751 JYO458756:JYO524287 JYO524292:JYO589823 JYO589828:JYO655359 JYO655364:JYO720895 JYO720900:JYO786431 JYO786436:JYO851967 JYO851972:JYO917503 JYO917508:JYO983039 JYO983044:JYO1048576 KIK5:KIK65535 KIK65540:KIK131071 KIK131076:KIK196607 KIK196612:KIK262143 KIK262148:KIK327679 KIK327684:KIK393215 KIK393220:KIK458751 KIK458756:KIK524287 KIK524292:KIK589823 KIK589828:KIK655359 KIK655364:KIK720895 KIK720900:KIK786431 KIK786436:KIK851967 KIK851972:KIK917503 KIK917508:KIK983039 KIK983044:KIK1048576 KSG5:KSG65535 KSG65540:KSG131071 KSG131076:KSG196607 KSG196612:KSG262143 KSG262148:KSG327679 KSG327684:KSG393215 KSG393220:KSG458751 KSG458756:KSG524287 KSG524292:KSG589823 KSG589828:KSG655359 KSG655364:KSG720895 KSG720900:KSG786431 KSG786436:KSG851967 KSG851972:KSG917503 KSG917508:KSG983039 KSG983044:KSG1048576 LCC5:LCC65535 LCC65540:LCC131071 LCC131076:LCC196607 LCC196612:LCC262143 LCC262148:LCC327679 LCC327684:LCC393215 LCC393220:LCC458751 LCC458756:LCC524287 LCC524292:LCC589823 LCC589828:LCC655359 LCC655364:LCC720895 LCC720900:LCC786431 LCC786436:LCC851967 LCC851972:LCC917503 LCC917508:LCC983039 LCC983044:LCC1048576 LLY5:LLY65535 LLY65540:LLY131071 LLY131076:LLY196607 LLY196612:LLY262143 LLY262148:LLY327679 LLY327684:LLY393215 LLY393220:LLY458751 LLY458756:LLY524287 LLY524292:LLY589823 LLY589828:LLY655359 LLY655364:LLY720895 LLY720900:LLY786431 LLY786436:LLY851967 LLY851972:LLY917503 LLY917508:LLY983039 LLY983044:LLY1048576 LVU5:LVU65535 LVU65540:LVU131071 LVU131076:LVU196607 LVU196612:LVU262143 LVU262148:LVU327679 LVU327684:LVU393215 LVU393220:LVU458751 LVU458756:LVU524287 LVU524292:LVU589823 LVU589828:LVU655359 LVU655364:LVU720895 LVU720900:LVU786431 LVU786436:LVU851967 LVU851972:LVU917503 LVU917508:LVU983039 LVU983044:LVU1048576 MFQ5:MFQ65535 MFQ65540:MFQ131071 MFQ131076:MFQ196607 MFQ196612:MFQ262143 MFQ262148:MFQ327679 MFQ327684:MFQ393215 MFQ393220:MFQ458751 MFQ458756:MFQ524287 MFQ524292:MFQ589823 MFQ589828:MFQ655359 MFQ655364:MFQ720895 MFQ720900:MFQ786431 MFQ786436:MFQ851967 MFQ851972:MFQ917503 MFQ917508:MFQ983039 MFQ983044:MFQ1048576 MPM5:MPM65535 MPM65540:MPM131071 MPM131076:MPM196607 MPM196612:MPM262143 MPM262148:MPM327679 MPM327684:MPM393215 MPM393220:MPM458751 MPM458756:MPM524287 MPM524292:MPM589823 MPM589828:MPM655359 MPM655364:MPM720895 MPM720900:MPM786431 MPM786436:MPM851967 MPM851972:MPM917503 MPM917508:MPM983039 MPM983044:MPM1048576 MZI5:MZI65535 MZI65540:MZI131071 MZI131076:MZI196607 MZI196612:MZI262143 MZI262148:MZI327679 MZI327684:MZI393215 MZI393220:MZI458751 MZI458756:MZI524287 MZI524292:MZI589823 MZI589828:MZI655359 MZI655364:MZI720895 MZI720900:MZI786431 MZI786436:MZI851967 MZI851972:MZI917503 MZI917508:MZI983039 MZI983044:MZI1048576 NJE5:NJE65535 NJE65540:NJE131071 NJE131076:NJE196607 NJE196612:NJE262143 NJE262148:NJE327679 NJE327684:NJE393215 NJE393220:NJE458751 NJE458756:NJE524287 NJE524292:NJE589823 NJE589828:NJE655359 NJE655364:NJE720895 NJE720900:NJE786431 NJE786436:NJE851967 NJE851972:NJE917503 NJE917508:NJE983039 NJE983044:NJE1048576 NTA5:NTA65535 NTA65540:NTA131071 NTA131076:NTA196607 NTA196612:NTA262143 NTA262148:NTA327679 NTA327684:NTA393215 NTA393220:NTA458751 NTA458756:NTA524287 NTA524292:NTA589823 NTA589828:NTA655359 NTA655364:NTA720895 NTA720900:NTA786431 NTA786436:NTA851967 NTA851972:NTA917503 NTA917508:NTA983039 NTA983044:NTA1048576 OCW5:OCW65535 OCW65540:OCW131071 OCW131076:OCW196607 OCW196612:OCW262143 OCW262148:OCW327679 OCW327684:OCW393215 OCW393220:OCW458751 OCW458756:OCW524287 OCW524292:OCW589823 OCW589828:OCW655359 OCW655364:OCW720895 OCW720900:OCW786431 OCW786436:OCW851967 OCW851972:OCW917503 OCW917508:OCW983039 OCW983044:OCW1048576 OMS5:OMS65535 OMS65540:OMS131071 OMS131076:OMS196607 OMS196612:OMS262143 OMS262148:OMS327679 OMS327684:OMS393215 OMS393220:OMS458751 OMS458756:OMS524287 OMS524292:OMS589823 OMS589828:OMS655359 OMS655364:OMS720895 OMS720900:OMS786431 OMS786436:OMS851967 OMS851972:OMS917503 OMS917508:OMS983039 OMS983044:OMS1048576 OWO5:OWO65535 OWO65540:OWO131071 OWO131076:OWO196607 OWO196612:OWO262143 OWO262148:OWO327679 OWO327684:OWO393215 OWO393220:OWO458751 OWO458756:OWO524287 OWO524292:OWO589823 OWO589828:OWO655359 OWO655364:OWO720895 OWO720900:OWO786431 OWO786436:OWO851967 OWO851972:OWO917503 OWO917508:OWO983039 OWO983044:OWO1048576 PGK5:PGK65535 PGK65540:PGK131071 PGK131076:PGK196607 PGK196612:PGK262143 PGK262148:PGK327679 PGK327684:PGK393215 PGK393220:PGK458751 PGK458756:PGK524287 PGK524292:PGK589823 PGK589828:PGK655359 PGK655364:PGK720895 PGK720900:PGK786431 PGK786436:PGK851967 PGK851972:PGK917503 PGK917508:PGK983039 PGK983044:PGK1048576 PQG5:PQG65535 PQG65540:PQG131071 PQG131076:PQG196607 PQG196612:PQG262143 PQG262148:PQG327679 PQG327684:PQG393215 PQG393220:PQG458751 PQG458756:PQG524287 PQG524292:PQG589823 PQG589828:PQG655359 PQG655364:PQG720895 PQG720900:PQG786431 PQG786436:PQG851967 PQG851972:PQG917503 PQG917508:PQG983039 PQG983044:PQG1048576 QAC5:QAC65535 QAC65540:QAC131071 QAC131076:QAC196607 QAC196612:QAC262143 QAC262148:QAC327679 QAC327684:QAC393215 QAC393220:QAC458751 QAC458756:QAC524287 QAC524292:QAC589823 QAC589828:QAC655359 QAC655364:QAC720895 QAC720900:QAC786431 QAC786436:QAC851967 QAC851972:QAC917503 QAC917508:QAC983039 QAC983044:QAC1048576 QJY5:QJY65535 QJY65540:QJY131071 QJY131076:QJY196607 QJY196612:QJY262143 QJY262148:QJY327679 QJY327684:QJY393215 QJY393220:QJY458751 QJY458756:QJY524287 QJY524292:QJY589823 QJY589828:QJY655359 QJY655364:QJY720895 QJY720900:QJY786431 QJY786436:QJY851967 QJY851972:QJY917503 QJY917508:QJY983039 QJY983044:QJY1048576 QTU5:QTU65535 QTU65540:QTU131071 QTU131076:QTU196607 QTU196612:QTU262143 QTU262148:QTU327679 QTU327684:QTU393215 QTU393220:QTU458751 QTU458756:QTU524287 QTU524292:QTU589823 QTU589828:QTU655359 QTU655364:QTU720895 QTU720900:QTU786431 QTU786436:QTU851967 QTU851972:QTU917503 QTU917508:QTU983039 QTU983044:QTU1048576 RDQ5:RDQ65535 RDQ65540:RDQ131071 RDQ131076:RDQ196607 RDQ196612:RDQ262143 RDQ262148:RDQ327679 RDQ327684:RDQ393215 RDQ393220:RDQ458751 RDQ458756:RDQ524287 RDQ524292:RDQ589823 RDQ589828:RDQ655359 RDQ655364:RDQ720895 RDQ720900:RDQ786431 RDQ786436:RDQ851967 RDQ851972:RDQ917503 RDQ917508:RDQ983039 RDQ983044:RDQ1048576 RNM5:RNM65535 RNM65540:RNM131071 RNM131076:RNM196607 RNM196612:RNM262143 RNM262148:RNM327679 RNM327684:RNM393215 RNM393220:RNM458751 RNM458756:RNM524287 RNM524292:RNM589823 RNM589828:RNM655359 RNM655364:RNM720895 RNM720900:RNM786431 RNM786436:RNM851967 RNM851972:RNM917503 RNM917508:RNM983039 RNM983044:RNM1048576 RXI5:RXI65535 RXI65540:RXI131071 RXI131076:RXI196607 RXI196612:RXI262143 RXI262148:RXI327679 RXI327684:RXI393215 RXI393220:RXI458751 RXI458756:RXI524287 RXI524292:RXI589823 RXI589828:RXI655359 RXI655364:RXI720895 RXI720900:RXI786431 RXI786436:RXI851967 RXI851972:RXI917503 RXI917508:RXI983039 RXI983044:RXI1048576 SHE5:SHE65535 SHE65540:SHE131071 SHE131076:SHE196607 SHE196612:SHE262143 SHE262148:SHE327679 SHE327684:SHE393215 SHE393220:SHE458751 SHE458756:SHE524287 SHE524292:SHE589823 SHE589828:SHE655359 SHE655364:SHE720895 SHE720900:SHE786431 SHE786436:SHE851967 SHE851972:SHE917503 SHE917508:SHE983039 SHE983044:SHE1048576 SRA5:SRA65535 SRA65540:SRA131071 SRA131076:SRA196607 SRA196612:SRA262143 SRA262148:SRA327679 SRA327684:SRA393215 SRA393220:SRA458751 SRA458756:SRA524287 SRA524292:SRA589823 SRA589828:SRA655359 SRA655364:SRA720895 SRA720900:SRA786431 SRA786436:SRA851967 SRA851972:SRA917503 SRA917508:SRA983039 SRA983044:SRA1048576 TAW5:TAW65535 TAW65540:TAW131071 TAW131076:TAW196607 TAW196612:TAW262143 TAW262148:TAW327679 TAW327684:TAW393215 TAW393220:TAW458751 TAW458756:TAW524287 TAW524292:TAW589823 TAW589828:TAW655359 TAW655364:TAW720895 TAW720900:TAW786431 TAW786436:TAW851967 TAW851972:TAW917503 TAW917508:TAW983039 TAW983044:TAW1048576 TKS5:TKS65535 TKS65540:TKS131071 TKS131076:TKS196607 TKS196612:TKS262143 TKS262148:TKS327679 TKS327684:TKS393215 TKS393220:TKS458751 TKS458756:TKS524287 TKS524292:TKS589823 TKS589828:TKS655359 TKS655364:TKS720895 TKS720900:TKS786431 TKS786436:TKS851967 TKS851972:TKS917503 TKS917508:TKS983039 TKS983044:TKS1048576 TUO5:TUO65535 TUO65540:TUO131071 TUO131076:TUO196607 TUO196612:TUO262143 TUO262148:TUO327679 TUO327684:TUO393215 TUO393220:TUO458751 TUO458756:TUO524287 TUO524292:TUO589823 TUO589828:TUO655359 TUO655364:TUO720895 TUO720900:TUO786431 TUO786436:TUO851967 TUO851972:TUO917503 TUO917508:TUO983039 TUO983044:TUO1048576 UEK5:UEK65535 UEK65540:UEK131071 UEK131076:UEK196607 UEK196612:UEK262143 UEK262148:UEK327679 UEK327684:UEK393215 UEK393220:UEK458751 UEK458756:UEK524287 UEK524292:UEK589823 UEK589828:UEK655359 UEK655364:UEK720895 UEK720900:UEK786431 UEK786436:UEK851967 UEK851972:UEK917503 UEK917508:UEK983039 UEK983044:UEK1048576 UOG5:UOG65535 UOG65540:UOG131071 UOG131076:UOG196607 UOG196612:UOG262143 UOG262148:UOG327679 UOG327684:UOG393215 UOG393220:UOG458751 UOG458756:UOG524287 UOG524292:UOG589823 UOG589828:UOG655359 UOG655364:UOG720895 UOG720900:UOG786431 UOG786436:UOG851967 UOG851972:UOG917503 UOG917508:UOG983039 UOG983044:UOG1048576 UYC5:UYC65535 UYC65540:UYC131071 UYC131076:UYC196607 UYC196612:UYC262143 UYC262148:UYC327679 UYC327684:UYC393215 UYC393220:UYC458751 UYC458756:UYC524287 UYC524292:UYC589823 UYC589828:UYC655359 UYC655364:UYC720895 UYC720900:UYC786431 UYC786436:UYC851967 UYC851972:UYC917503 UYC917508:UYC983039 UYC983044:UYC1048576 VHY5:VHY65535 VHY65540:VHY131071 VHY131076:VHY196607 VHY196612:VHY262143 VHY262148:VHY327679 VHY327684:VHY393215 VHY393220:VHY458751 VHY458756:VHY524287 VHY524292:VHY589823 VHY589828:VHY655359 VHY655364:VHY720895 VHY720900:VHY786431 VHY786436:VHY851967 VHY851972:VHY917503 VHY917508:VHY983039 VHY983044:VHY1048576 VRU5:VRU65535 VRU65540:VRU131071 VRU131076:VRU196607 VRU196612:VRU262143 VRU262148:VRU327679 VRU327684:VRU393215 VRU393220:VRU458751 VRU458756:VRU524287 VRU524292:VRU589823 VRU589828:VRU655359 VRU655364:VRU720895 VRU720900:VRU786431 VRU786436:VRU851967 VRU851972:VRU917503 VRU917508:VRU983039 VRU983044:VRU1048576 WBQ5:WBQ65535 WBQ65540:WBQ131071 WBQ131076:WBQ196607 WBQ196612:WBQ262143 WBQ262148:WBQ327679 WBQ327684:WBQ393215 WBQ393220:WBQ458751 WBQ458756:WBQ524287 WBQ524292:WBQ589823 WBQ589828:WBQ655359 WBQ655364:WBQ720895 WBQ720900:WBQ786431 WBQ786436:WBQ851967 WBQ851972:WBQ917503 WBQ917508:WBQ983039 WBQ983044:WBQ1048576 WLM5:WLM65535 WLM65540:WLM131071 WLM131076:WLM196607 WLM196612:WLM262143 WLM262148:WLM327679 WLM327684:WLM393215 WLM393220:WLM458751 WLM458756:WLM524287 WLM524292:WLM589823 WLM589828:WLM655359 WLM655364:WLM720895 WLM720900:WLM786431 WLM786436:WLM851967 WLM851972:WLM917503 WLM917508:WLM983039 WLM983044:WLM1048576 WVI5:WVI65535 WVI65540:WVI131071 WVI131076:WVI196607 WVI196612:WVI262143 WVI262148:WVI327679 WVI327684:WVI393215 WVI393220:WVI458751 WVI458756:WVI524287 WVI524292:WVI589823 WVI589828:WVI655359 WVI655364:WVI720895 WVI720900:WVI786431 WVI786436:WVI851967 WVI851972:WVI917503 WVI917508:WVI983039 WVI983044:WVI1048576 C65540:N131071 ACQ65540:ADB131071 BGE65540:BGP131071 CJS65540:CKD131071 DNG65540:DNR131071 EQU65540:ERF131071 FUI65540:FUT131071 GXW65540:GYH131071 IBK65540:IBV131071 JEY65540:JFJ131071 KIM65540:KIX131071 LMA65540:LML131071 MPO65540:MPZ131071 NTC65540:NTN131071 OWQ65540:OXB131071 QAE65540:QAP131071 RDS65540:RED131071 SHG65540:SHR131071 TKU65540:TLF131071 UOI65540:UOT131071 VRW65540:VSH131071 WVK65540:WVV131071 IY65540:JJ131071 AMM65540:AMX131071 BQA65540:BQL131071 CTO65540:CTZ131071 DXC65540:DXN131071 FAQ65540:FBB131071 GEE65540:GEP131071 HHS65540:HID131071 ILG65540:ILR131071 JOU65540:JPF131071 KSI65540:KST131071 LVW65540:LWH131071 MZK65540:MZV131071 OCY65540:ODJ131071 PGM65540:PGX131071 QKA65540:QKL131071 RNO65540:RNZ131071 SRC65540:SRN131071 TUQ65540:TVB131071 UYE65540:UYP131071 WBS65540:WCD131071 SU65540:TF131071 AWI65540:AWT131071 BZW65540:CAH131071 DDK65540:DDV131071 EGY65540:EHJ131071 FKM65540:FKX131071 GOA65540:GOL131071 HRO65540:HRZ131071 IVC65540:IVN131071 JYQ65540:JZB131071 LCE65540:LCP131071 MFS65540:MGD131071 NJG65540:NJR131071 OMU65540:ONF131071 PQI65540:PQT131071 QTW65540:QUH131071 RXK65540:RXV131071 TAY65540:TBJ131071 UEM65540:UEX131071 VIA65540:VIL131071 WLO65540:WLZ131071 C131076:N196607 ACQ131076:ADB196607 BGE131076:BGP196607 CJS131076:CKD196607 DNG131076:DNR196607 EQU131076:ERF196607 FUI131076:FUT196607 GXW131076:GYH196607 IBK131076:IBV196607 JEY131076:JFJ196607 KIM131076:KIX196607 LMA131076:LML196607 MPO131076:MPZ196607 NTC131076:NTN196607 OWQ131076:OXB196607 QAE131076:QAP196607 RDS131076:RED196607 SHG131076:SHR196607 TKU131076:TLF196607 UOI131076:UOT196607 VRW131076:VSH196607 WVK131076:WVV196607 IY131076:JJ196607 AMM131076:AMX196607 BQA131076:BQL196607 CTO131076:CTZ196607 DXC131076:DXN196607 FAQ131076:FBB196607 GEE131076:GEP196607 HHS131076:HID196607 ILG131076:ILR196607 JOU131076:JPF196607 KSI131076:KST196607 LVW131076:LWH196607 MZK131076:MZV196607 OCY131076:ODJ196607 PGM131076:PGX196607 QKA131076:QKL196607 RNO131076:RNZ196607 SRC131076:SRN196607 TUQ131076:TVB196607 UYE131076:UYP196607 WBS131076:WCD196607 SU131076:TF196607 AWI131076:AWT196607 BZW131076:CAH196607 DDK131076:DDV196607 EGY131076:EHJ196607 FKM131076:FKX196607 GOA131076:GOL196607 HRO131076:HRZ196607 IVC131076:IVN196607 JYQ131076:JZB196607 LCE131076:LCP196607 MFS131076:MGD196607 NJG131076:NJR196607 OMU131076:ONF196607 PQI131076:PQT196607 QTW131076:QUH196607 RXK131076:RXV196607 TAY131076:TBJ196607 UEM131076:UEX196607 VIA131076:VIL196607 WLO131076:WLZ196607 C196612:N262143 ACQ196612:ADB262143 BGE196612:BGP262143 CJS196612:CKD262143 DNG196612:DNR262143 EQU196612:ERF262143 FUI196612:FUT262143 GXW196612:GYH262143 IBK196612:IBV262143 JEY196612:JFJ262143 KIM196612:KIX262143 LMA196612:LML262143 MPO196612:MPZ262143 NTC196612:NTN262143 OWQ196612:OXB262143 QAE196612:QAP262143 RDS196612:RED262143 SHG196612:SHR262143 TKU196612:TLF262143 UOI196612:UOT262143 VRW196612:VSH262143 WVK196612:WVV262143 IY196612:JJ262143 AMM196612:AMX262143 BQA196612:BQL262143 CTO196612:CTZ262143 DXC196612:DXN262143 FAQ196612:FBB262143 GEE196612:GEP262143 HHS196612:HID262143 ILG196612:ILR262143 JOU196612:JPF262143 KSI196612:KST262143 LVW196612:LWH262143 MZK196612:MZV262143 OCY196612:ODJ262143 PGM196612:PGX262143 QKA196612:QKL262143 RNO196612:RNZ262143 SRC196612:SRN262143 TUQ196612:TVB262143 UYE196612:UYP262143 WBS196612:WCD262143 SU196612:TF262143 AWI196612:AWT262143 BZW196612:CAH262143 DDK196612:DDV262143 EGY196612:EHJ262143 FKM196612:FKX262143 GOA196612:GOL262143 HRO196612:HRZ262143 IVC196612:IVN262143 JYQ196612:JZB262143 LCE196612:LCP262143 MFS196612:MGD262143 NJG196612:NJR262143 OMU196612:ONF262143 PQI196612:PQT262143 QTW196612:QUH262143 RXK196612:RXV262143 TAY196612:TBJ262143 UEM196612:UEX262143 VIA196612:VIL262143 WLO196612:WLZ262143 C262148:N327679 ACQ262148:ADB327679 BGE262148:BGP327679 CJS262148:CKD327679 DNG262148:DNR327679 EQU262148:ERF327679 FUI262148:FUT327679 GXW262148:GYH327679 IBK262148:IBV327679 JEY262148:JFJ327679 KIM262148:KIX327679 LMA262148:LML327679 MPO262148:MPZ327679 NTC262148:NTN327679 OWQ262148:OXB327679 QAE262148:QAP327679 RDS262148:RED327679 SHG262148:SHR327679 TKU262148:TLF327679 UOI262148:UOT327679 VRW262148:VSH327679 WVK262148:WVV327679 IY262148:JJ327679 AMM262148:AMX327679 BQA262148:BQL327679 CTO262148:CTZ327679 DXC262148:DXN327679 FAQ262148:FBB327679 GEE262148:GEP327679 HHS262148:HID327679 ILG262148:ILR327679 JOU262148:JPF327679 KSI262148:KST327679 LVW262148:LWH327679 MZK262148:MZV327679 OCY262148:ODJ327679 PGM262148:PGX327679 QKA262148:QKL327679 RNO262148:RNZ327679 SRC262148:SRN327679 TUQ262148:TVB327679 UYE262148:UYP327679 WBS262148:WCD327679 SU262148:TF327679 AWI262148:AWT327679 BZW262148:CAH327679 DDK262148:DDV327679 EGY262148:EHJ327679 FKM262148:FKX327679 GOA262148:GOL327679 HRO262148:HRZ327679 IVC262148:IVN327679 JYQ262148:JZB327679 LCE262148:LCP327679 MFS262148:MGD327679 NJG262148:NJR327679 OMU262148:ONF327679 PQI262148:PQT327679 QTW262148:QUH327679 RXK262148:RXV327679 TAY262148:TBJ327679 UEM262148:UEX327679 VIA262148:VIL327679 WLO262148:WLZ327679 C327684:N393215 ACQ327684:ADB393215 BGE327684:BGP393215 CJS327684:CKD393215 DNG327684:DNR393215 EQU327684:ERF393215 FUI327684:FUT393215 GXW327684:GYH393215 IBK327684:IBV393215 JEY327684:JFJ393215 KIM327684:KIX393215 LMA327684:LML393215 MPO327684:MPZ393215 NTC327684:NTN393215 OWQ327684:OXB393215 QAE327684:QAP393215 RDS327684:RED393215 SHG327684:SHR393215 TKU327684:TLF393215 UOI327684:UOT393215 VRW327684:VSH393215 WVK327684:WVV393215 IY327684:JJ393215 AMM327684:AMX393215 BQA327684:BQL393215 CTO327684:CTZ393215 DXC327684:DXN393215 FAQ327684:FBB393215 GEE327684:GEP393215 HHS327684:HID393215 ILG327684:ILR393215 JOU327684:JPF393215 KSI327684:KST393215 LVW327684:LWH393215 MZK327684:MZV393215 OCY327684:ODJ393215 PGM327684:PGX393215 QKA327684:QKL393215 RNO327684:RNZ393215 SRC327684:SRN393215 TUQ327684:TVB393215 UYE327684:UYP393215 WBS327684:WCD393215 SU327684:TF393215 AWI327684:AWT393215 BZW327684:CAH393215 DDK327684:DDV393215 EGY327684:EHJ393215 FKM327684:FKX393215 GOA327684:GOL393215 HRO327684:HRZ393215 IVC327684:IVN393215 JYQ327684:JZB393215 LCE327684:LCP393215 MFS327684:MGD393215 NJG327684:NJR393215 OMU327684:ONF393215 PQI327684:PQT393215 QTW327684:QUH393215 RXK327684:RXV393215 TAY327684:TBJ393215 UEM327684:UEX393215 VIA327684:VIL393215 WLO327684:WLZ393215 C393220:N458751 ACQ393220:ADB458751 BGE393220:BGP458751 CJS393220:CKD458751 DNG393220:DNR458751 EQU393220:ERF458751 FUI393220:FUT458751 GXW393220:GYH458751 IBK393220:IBV458751 JEY393220:JFJ458751 KIM393220:KIX458751 LMA393220:LML458751 MPO393220:MPZ458751 NTC393220:NTN458751 OWQ393220:OXB458751 QAE393220:QAP458751 RDS393220:RED458751 SHG393220:SHR458751 TKU393220:TLF458751 UOI393220:UOT458751 VRW393220:VSH458751 WVK393220:WVV458751 IY393220:JJ458751 AMM393220:AMX458751 BQA393220:BQL458751 CTO393220:CTZ458751 DXC393220:DXN458751 FAQ393220:FBB458751 GEE393220:GEP458751 HHS393220:HID458751 ILG393220:ILR458751 JOU393220:JPF458751 KSI393220:KST458751 LVW393220:LWH458751 MZK393220:MZV458751 OCY393220:ODJ458751 PGM393220:PGX458751 QKA393220:QKL458751 RNO393220:RNZ458751 SRC393220:SRN458751 TUQ393220:TVB458751 UYE393220:UYP458751 WBS393220:WCD458751 SU393220:TF458751 AWI393220:AWT458751 BZW393220:CAH458751 DDK393220:DDV458751 EGY393220:EHJ458751 FKM393220:FKX458751 GOA393220:GOL458751 HRO393220:HRZ458751 IVC393220:IVN458751 JYQ393220:JZB458751 LCE393220:LCP458751 MFS393220:MGD458751 NJG393220:NJR458751 OMU393220:ONF458751 PQI393220:PQT458751 QTW393220:QUH458751 RXK393220:RXV458751 TAY393220:TBJ458751 UEM393220:UEX458751 VIA393220:VIL458751 WLO393220:WLZ458751 C458756:N524287 ACQ458756:ADB524287 BGE458756:BGP524287 CJS458756:CKD524287 DNG458756:DNR524287 EQU458756:ERF524287 FUI458756:FUT524287 GXW458756:GYH524287 IBK458756:IBV524287 JEY458756:JFJ524287 KIM458756:KIX524287 LMA458756:LML524287 MPO458756:MPZ524287 NTC458756:NTN524287 OWQ458756:OXB524287 QAE458756:QAP524287 RDS458756:RED524287 SHG458756:SHR524287 TKU458756:TLF524287 UOI458756:UOT524287 VRW458756:VSH524287 WVK458756:WVV524287 IY458756:JJ524287 AMM458756:AMX524287 BQA458756:BQL524287 CTO458756:CTZ524287 DXC458756:DXN524287 FAQ458756:FBB524287 GEE458756:GEP524287 HHS458756:HID524287 ILG458756:ILR524287 JOU458756:JPF524287 KSI458756:KST524287 LVW458756:LWH524287 MZK458756:MZV524287 OCY458756:ODJ524287 PGM458756:PGX524287 QKA458756:QKL524287 RNO458756:RNZ524287 SRC458756:SRN524287 TUQ458756:TVB524287 UYE458756:UYP524287 WBS458756:WCD524287 SU458756:TF524287 AWI458756:AWT524287 BZW458756:CAH524287 DDK458756:DDV524287 EGY458756:EHJ524287 FKM458756:FKX524287 GOA458756:GOL524287 HRO458756:HRZ524287 IVC458756:IVN524287 JYQ458756:JZB524287 LCE458756:LCP524287 MFS458756:MGD524287 NJG458756:NJR524287 OMU458756:ONF524287 PQI458756:PQT524287 QTW458756:QUH524287 RXK458756:RXV524287 TAY458756:TBJ524287 UEM458756:UEX524287 VIA458756:VIL524287 WLO458756:WLZ524287 C524292:N589823 ACQ524292:ADB589823 BGE524292:BGP589823 CJS524292:CKD589823 DNG524292:DNR589823 EQU524292:ERF589823 FUI524292:FUT589823 GXW524292:GYH589823 IBK524292:IBV589823 JEY524292:JFJ589823 KIM524292:KIX589823 LMA524292:LML589823 MPO524292:MPZ589823 NTC524292:NTN589823 OWQ524292:OXB589823 QAE524292:QAP589823 RDS524292:RED589823 SHG524292:SHR589823 TKU524292:TLF589823 UOI524292:UOT589823 VRW524292:VSH589823 WVK524292:WVV589823 IY524292:JJ589823 AMM524292:AMX589823 BQA524292:BQL589823 CTO524292:CTZ589823 DXC524292:DXN589823 FAQ524292:FBB589823 GEE524292:GEP589823 HHS524292:HID589823 ILG524292:ILR589823 JOU524292:JPF589823 KSI524292:KST589823 LVW524292:LWH589823 MZK524292:MZV589823 OCY524292:ODJ589823 PGM524292:PGX589823 QKA524292:QKL589823 RNO524292:RNZ589823 SRC524292:SRN589823 TUQ524292:TVB589823 UYE524292:UYP589823 WBS524292:WCD589823 SU524292:TF589823 AWI524292:AWT589823 BZW524292:CAH589823 DDK524292:DDV589823 EGY524292:EHJ589823 FKM524292:FKX589823 GOA524292:GOL589823 HRO524292:HRZ589823 IVC524292:IVN589823 JYQ524292:JZB589823 LCE524292:LCP589823 MFS524292:MGD589823 NJG524292:NJR589823 OMU524292:ONF589823 PQI524292:PQT589823 QTW524292:QUH589823 RXK524292:RXV589823 TAY524292:TBJ589823 UEM524292:UEX589823 VIA524292:VIL589823 WLO524292:WLZ589823 C589828:N655359 ACQ589828:ADB655359 BGE589828:BGP655359 CJS589828:CKD655359 DNG589828:DNR655359 EQU589828:ERF655359 FUI589828:FUT655359 GXW589828:GYH655359 IBK589828:IBV655359 JEY589828:JFJ655359 KIM589828:KIX655359 LMA589828:LML655359 MPO589828:MPZ655359 NTC589828:NTN655359 OWQ589828:OXB655359 QAE589828:QAP655359 RDS589828:RED655359 SHG589828:SHR655359 TKU589828:TLF655359 UOI589828:UOT655359 VRW589828:VSH655359 WVK589828:WVV655359 IY589828:JJ655359 AMM589828:AMX655359 BQA589828:BQL655359 CTO589828:CTZ655359 DXC589828:DXN655359 FAQ589828:FBB655359 GEE589828:GEP655359 HHS589828:HID655359 ILG589828:ILR655359 JOU589828:JPF655359 KSI589828:KST655359 LVW589828:LWH655359 MZK589828:MZV655359 OCY589828:ODJ655359 PGM589828:PGX655359 QKA589828:QKL655359 RNO589828:RNZ655359 SRC589828:SRN655359 TUQ589828:TVB655359 UYE589828:UYP655359 WBS589828:WCD655359 SU589828:TF655359 AWI589828:AWT655359 BZW589828:CAH655359 DDK589828:DDV655359 EGY589828:EHJ655359 FKM589828:FKX655359 GOA589828:GOL655359 HRO589828:HRZ655359 IVC589828:IVN655359 JYQ589828:JZB655359 LCE589828:LCP655359 MFS589828:MGD655359 NJG589828:NJR655359 OMU589828:ONF655359 PQI589828:PQT655359 QTW589828:QUH655359 RXK589828:RXV655359 TAY589828:TBJ655359 UEM589828:UEX655359 VIA589828:VIL655359 WLO589828:WLZ655359 C655364:N720895 ACQ655364:ADB720895 BGE655364:BGP720895 CJS655364:CKD720895 DNG655364:DNR720895 EQU655364:ERF720895 FUI655364:FUT720895 GXW655364:GYH720895 IBK655364:IBV720895 JEY655364:JFJ720895 KIM655364:KIX720895 LMA655364:LML720895 MPO655364:MPZ720895 NTC655364:NTN720895 OWQ655364:OXB720895 QAE655364:QAP720895 RDS655364:RED720895 SHG655364:SHR720895 TKU655364:TLF720895 UOI655364:UOT720895 VRW655364:VSH720895 WVK655364:WVV720895 IY655364:JJ720895 AMM655364:AMX720895 BQA655364:BQL720895 CTO655364:CTZ720895 DXC655364:DXN720895 FAQ655364:FBB720895 GEE655364:GEP720895 HHS655364:HID720895 ILG655364:ILR720895 JOU655364:JPF720895 KSI655364:KST720895 LVW655364:LWH720895 MZK655364:MZV720895 OCY655364:ODJ720895 PGM655364:PGX720895 QKA655364:QKL720895 RNO655364:RNZ720895 SRC655364:SRN720895 TUQ655364:TVB720895 UYE655364:UYP720895 WBS655364:WCD720895 SU655364:TF720895 AWI655364:AWT720895 BZW655364:CAH720895 DDK655364:DDV720895 EGY655364:EHJ720895 FKM655364:FKX720895 GOA655364:GOL720895 HRO655364:HRZ720895 IVC655364:IVN720895 JYQ655364:JZB720895 LCE655364:LCP720895 MFS655364:MGD720895 NJG655364:NJR720895 OMU655364:ONF720895 PQI655364:PQT720895 QTW655364:QUH720895 RXK655364:RXV720895 TAY655364:TBJ720895 UEM655364:UEX720895 VIA655364:VIL720895 WLO655364:WLZ720895 C720900:N786431 ACQ720900:ADB786431 BGE720900:BGP786431 CJS720900:CKD786431 DNG720900:DNR786431 EQU720900:ERF786431 FUI720900:FUT786431 GXW720900:GYH786431 IBK720900:IBV786431 JEY720900:JFJ786431 KIM720900:KIX786431 LMA720900:LML786431 MPO720900:MPZ786431 NTC720900:NTN786431 OWQ720900:OXB786431 QAE720900:QAP786431 RDS720900:RED786431 SHG720900:SHR786431 TKU720900:TLF786431 UOI720900:UOT786431 VRW720900:VSH786431 WVK720900:WVV786431 IY720900:JJ786431 AMM720900:AMX786431 BQA720900:BQL786431 CTO720900:CTZ786431 DXC720900:DXN786431 FAQ720900:FBB786431 GEE720900:GEP786431 HHS720900:HID786431 ILG720900:ILR786431 JOU720900:JPF786431 KSI720900:KST786431 LVW720900:LWH786431 MZK720900:MZV786431 OCY720900:ODJ786431 PGM720900:PGX786431 QKA720900:QKL786431 RNO720900:RNZ786431 SRC720900:SRN786431 TUQ720900:TVB786431 UYE720900:UYP786431 WBS720900:WCD786431 SU720900:TF786431 AWI720900:AWT786431 BZW720900:CAH786431 DDK720900:DDV786431 EGY720900:EHJ786431 FKM720900:FKX786431 GOA720900:GOL786431 HRO720900:HRZ786431 IVC720900:IVN786431 JYQ720900:JZB786431 LCE720900:LCP786431 MFS720900:MGD786431 NJG720900:NJR786431 OMU720900:ONF786431 PQI720900:PQT786431 QTW720900:QUH786431 RXK720900:RXV786431 TAY720900:TBJ786431 UEM720900:UEX786431 VIA720900:VIL786431 WLO720900:WLZ786431 C786436:N851967 ACQ786436:ADB851967 BGE786436:BGP851967 CJS786436:CKD851967 DNG786436:DNR851967 EQU786436:ERF851967 FUI786436:FUT851967 GXW786436:GYH851967 IBK786436:IBV851967 JEY786436:JFJ851967 KIM786436:KIX851967 LMA786436:LML851967 MPO786436:MPZ851967 NTC786436:NTN851967 OWQ786436:OXB851967 QAE786436:QAP851967 RDS786436:RED851967 SHG786436:SHR851967 TKU786436:TLF851967 UOI786436:UOT851967 VRW786436:VSH851967 WVK786436:WVV851967 IY786436:JJ851967 AMM786436:AMX851967 BQA786436:BQL851967 CTO786436:CTZ851967 DXC786436:DXN851967 FAQ786436:FBB851967 GEE786436:GEP851967 HHS786436:HID851967 ILG786436:ILR851967 JOU786436:JPF851967 KSI786436:KST851967 LVW786436:LWH851967 MZK786436:MZV851967 OCY786436:ODJ851967 PGM786436:PGX851967 QKA786436:QKL851967 RNO786436:RNZ851967 SRC786436:SRN851967 TUQ786436:TVB851967 UYE786436:UYP851967 WBS786436:WCD851967 SU786436:TF851967 AWI786436:AWT851967 BZW786436:CAH851967 DDK786436:DDV851967 EGY786436:EHJ851967 FKM786436:FKX851967 GOA786436:GOL851967 HRO786436:HRZ851967 IVC786436:IVN851967 JYQ786436:JZB851967 LCE786436:LCP851967 MFS786436:MGD851967 NJG786436:NJR851967 OMU786436:ONF851967 PQI786436:PQT851967 QTW786436:QUH851967 RXK786436:RXV851967 TAY786436:TBJ851967 UEM786436:UEX851967 VIA786436:VIL851967 WLO786436:WLZ851967 C851972:N917503 ACQ851972:ADB917503 BGE851972:BGP917503 CJS851972:CKD917503 DNG851972:DNR917503 EQU851972:ERF917503 FUI851972:FUT917503 GXW851972:GYH917503 IBK851972:IBV917503 JEY851972:JFJ917503 KIM851972:KIX917503 LMA851972:LML917503 MPO851972:MPZ917503 NTC851972:NTN917503 OWQ851972:OXB917503 QAE851972:QAP917503 RDS851972:RED917503 SHG851972:SHR917503 TKU851972:TLF917503 UOI851972:UOT917503 VRW851972:VSH917503 WVK851972:WVV917503 IY851972:JJ917503 AMM851972:AMX917503 BQA851972:BQL917503 CTO851972:CTZ917503 DXC851972:DXN917503 FAQ851972:FBB917503 GEE851972:GEP917503 HHS851972:HID917503 ILG851972:ILR917503 JOU851972:JPF917503 KSI851972:KST917503 LVW851972:LWH917503 MZK851972:MZV917503 OCY851972:ODJ917503 PGM851972:PGX917503 QKA851972:QKL917503 RNO851972:RNZ917503 SRC851972:SRN917503 TUQ851972:TVB917503 UYE851972:UYP917503 WBS851972:WCD917503 SU851972:TF917503 AWI851972:AWT917503 BZW851972:CAH917503 DDK851972:DDV917503 EGY851972:EHJ917503 FKM851972:FKX917503 GOA851972:GOL917503 HRO851972:HRZ917503 IVC851972:IVN917503 JYQ851972:JZB917503 LCE851972:LCP917503 MFS851972:MGD917503 NJG851972:NJR917503 OMU851972:ONF917503 PQI851972:PQT917503 QTW851972:QUH917503 RXK851972:RXV917503 TAY851972:TBJ917503 UEM851972:UEX917503 VIA851972:VIL917503 WLO851972:WLZ917503 C917508:N983039 ACQ917508:ADB983039 BGE917508:BGP983039 CJS917508:CKD983039 DNG917508:DNR983039 EQU917508:ERF983039 FUI917508:FUT983039 GXW917508:GYH983039 IBK917508:IBV983039 JEY917508:JFJ983039 KIM917508:KIX983039 LMA917508:LML983039 MPO917508:MPZ983039 NTC917508:NTN983039 OWQ917508:OXB983039 QAE917508:QAP983039 RDS917508:RED983039 SHG917508:SHR983039 TKU917508:TLF983039 UOI917508:UOT983039 VRW917508:VSH983039 WVK917508:WVV983039 IY917508:JJ983039 AMM917508:AMX983039 BQA917508:BQL983039 CTO917508:CTZ983039 DXC917508:DXN983039 FAQ917508:FBB983039 GEE917508:GEP983039 HHS917508:HID983039 ILG917508:ILR983039 JOU917508:JPF983039 KSI917508:KST983039 LVW917508:LWH983039 MZK917508:MZV983039 OCY917508:ODJ983039 PGM917508:PGX983039 QKA917508:QKL983039 RNO917508:RNZ983039 SRC917508:SRN983039 TUQ917508:TVB983039 UYE917508:UYP983039 WBS917508:WCD983039 SU917508:TF983039 AWI917508:AWT983039 BZW917508:CAH983039 DDK917508:DDV983039 EGY917508:EHJ983039 FKM917508:FKX983039 GOA917508:GOL983039 HRO917508:HRZ983039 IVC917508:IVN983039 JYQ917508:JZB983039 LCE917508:LCP983039 MFS917508:MGD983039 NJG917508:NJR983039 OMU917508:ONF983039 PQI917508:PQT983039 QTW917508:QUH983039 RXK917508:RXV983039 TAY917508:TBJ983039 UEM917508:UEX983039 VIA917508:VIL983039 WLO917508:WLZ983039 C983044:N1048576 ACQ983044:ADB1048576 BGE983044:BGP1048576 CJS983044:CKD1048576 DNG983044:DNR1048576 EQU983044:ERF1048576 FUI983044:FUT1048576 GXW983044:GYH1048576 IBK983044:IBV1048576 JEY983044:JFJ1048576 KIM983044:KIX1048576 LMA983044:LML1048576 MPO983044:MPZ1048576 NTC983044:NTN1048576 OWQ983044:OXB1048576 QAE983044:QAP1048576 RDS983044:RED1048576 SHG983044:SHR1048576 TKU983044:TLF1048576 UOI983044:UOT1048576 VRW983044:VSH1048576 WVK983044:WVV1048576 IY983044:JJ1048576 AMM983044:AMX1048576 BQA983044:BQL1048576 CTO983044:CTZ1048576 DXC983044:DXN1048576 FAQ983044:FBB1048576 GEE983044:GEP1048576 HHS983044:HID1048576 ILG983044:ILR1048576 JOU983044:JPF1048576 KSI983044:KST1048576 LVW983044:LWH1048576 MZK983044:MZV1048576 OCY983044:ODJ1048576 PGM983044:PGX1048576 QKA983044:QKL1048576 RNO983044:RNZ1048576 SRC983044:SRN1048576 TUQ983044:TVB1048576 UYE983044:UYP1048576 WBS983044:WCD1048576 SU983044:TF1048576 AWI983044:AWT1048576 BZW983044:CAH1048576 DDK983044:DDV1048576 EGY983044:EHJ1048576 FKM983044:FKX1048576 GOA983044:GOL1048576 HRO983044:HRZ1048576 IVC983044:IVN1048576 JYQ983044:JZB1048576 LCE983044:LCP1048576 MFS983044:MGD1048576 NJG983044:NJR1048576 OMU983044:ONF1048576 PQI983044:PQT1048576 QTW983044:QUH1048576 RXK983044:RXV1048576 TAY983044:TBJ1048576 UEM983044:UEX1048576 VIA983044:VIL1048576 WLO983044:WLZ1048576 C5:N65535 ACQ5:ADB65535 BGE5:BGP65535 CJS5:CKD65535 DNG5:DNR65535 EQU5:ERF65535 FUI5:FUT65535 GXW5:GYH65535 IBK5:IBV65535 JEY5:JFJ65535 KIM5:KIX65535 LMA5:LML65535 MPO5:MPZ65535 NTC5:NTN65535 OWQ5:OXB65535 QAE5:QAP65535 RDS5:RED65535 SHG5:SHR65535 TKU5:TLF65535 UOI5:UOT65535 VRW5:VSH65535 WVK5:WVV65535 IY5:JJ65535 AMM5:AMX65535 BQA5:BQL65535 CTO5:CTZ65535 DXC5:DXN65535 FAQ5:FBB65535 GEE5:GEP65535 HHS5:HID65535 ILG5:ILR65535 JOU5:JPF65535 KSI5:KST65535 LVW5:LWH65535 MZK5:MZV65535 OCY5:ODJ65535 PGM5:PGX65535 QKA5:QKL65535 RNO5:RNZ65535 SRC5:SRN65535 TUQ5:TVB65535 UYE5:UYP65535 WBS5:WCD65535 SU5:TF65535 AWI5:AWT65535 BZW5:CAH65535 DDK5:DDV65535 EGY5:EHJ65535 FKM5:FKX65535 GOA5:GOL65535 HRO5:HRZ65535 IVC5:IVN65535 JYQ5:JZB65535 LCE5:LCP65535 MFS5:MGD65535 NJG5:NJR65535 OMU5:ONF65535 PQI5:PQT65535 QTW5:QUH65535 RXK5:RXV65535 TAY5:TBJ65535 UEM5:UEX65535 VIA5:VIL65535 WLO5:WLZ65535" xr:uid="{00000000-0002-0000-0500-000011000000}"/>
    <dataValidation type="list" allowBlank="1" showErrorMessage="1" sqref="WVJ983044:WVJ1048576 B65540:B131071 B131076:B196607 B196612:B262143 B262148:B327679 B327684:B393215 B393220:B458751 B458756:B524287 B524292:B589823 B589828:B655359 B655364:B720895 B720900:B786431 B786436:B851967 B851972:B917503 B917508:B983039 B983044:B1048576 IX5:IX65535 IX65540:IX131071 IX131076:IX196607 IX196612:IX262143 IX262148:IX327679 IX327684:IX393215 IX393220:IX458751 IX458756:IX524287 IX524292:IX589823 IX589828:IX655359 IX655364:IX720895 IX720900:IX786431 IX786436:IX851967 IX851972:IX917503 IX917508:IX983039 IX983044:IX1048576 ST5:ST65535 ST65540:ST131071 ST131076:ST196607 ST196612:ST262143 ST262148:ST327679 ST327684:ST393215 ST393220:ST458751 ST458756:ST524287 ST524292:ST589823 ST589828:ST655359 ST655364:ST720895 ST720900:ST786431 ST786436:ST851967 ST851972:ST917503 ST917508:ST983039 ST983044:ST1048576 ACP5:ACP65535 ACP65540:ACP131071 ACP131076:ACP196607 ACP196612:ACP262143 ACP262148:ACP327679 ACP327684:ACP393215 ACP393220:ACP458751 ACP458756:ACP524287 ACP524292:ACP589823 ACP589828:ACP655359 ACP655364:ACP720895 ACP720900:ACP786431 ACP786436:ACP851967 ACP851972:ACP917503 ACP917508:ACP983039 ACP983044:ACP1048576 AML5:AML65535 AML65540:AML131071 AML131076:AML196607 AML196612:AML262143 AML262148:AML327679 AML327684:AML393215 AML393220:AML458751 AML458756:AML524287 AML524292:AML589823 AML589828:AML655359 AML655364:AML720895 AML720900:AML786431 AML786436:AML851967 AML851972:AML917503 AML917508:AML983039 AML983044:AML1048576 AWH5:AWH65535 AWH65540:AWH131071 AWH131076:AWH196607 AWH196612:AWH262143 AWH262148:AWH327679 AWH327684:AWH393215 AWH393220:AWH458751 AWH458756:AWH524287 AWH524292:AWH589823 AWH589828:AWH655359 AWH655364:AWH720895 AWH720900:AWH786431 AWH786436:AWH851967 AWH851972:AWH917503 AWH917508:AWH983039 AWH983044:AWH1048576 BGD5:BGD65535 BGD65540:BGD131071 BGD131076:BGD196607 BGD196612:BGD262143 BGD262148:BGD327679 BGD327684:BGD393215 BGD393220:BGD458751 BGD458756:BGD524287 BGD524292:BGD589823 BGD589828:BGD655359 BGD655364:BGD720895 BGD720900:BGD786431 BGD786436:BGD851967 BGD851972:BGD917503 BGD917508:BGD983039 BGD983044:BGD1048576 BPZ5:BPZ65535 BPZ65540:BPZ131071 BPZ131076:BPZ196607 BPZ196612:BPZ262143 BPZ262148:BPZ327679 BPZ327684:BPZ393215 BPZ393220:BPZ458751 BPZ458756:BPZ524287 BPZ524292:BPZ589823 BPZ589828:BPZ655359 BPZ655364:BPZ720895 BPZ720900:BPZ786431 BPZ786436:BPZ851967 BPZ851972:BPZ917503 BPZ917508:BPZ983039 BPZ983044:BPZ1048576 BZV5:BZV65535 BZV65540:BZV131071 BZV131076:BZV196607 BZV196612:BZV262143 BZV262148:BZV327679 BZV327684:BZV393215 BZV393220:BZV458751 BZV458756:BZV524287 BZV524292:BZV589823 BZV589828:BZV655359 BZV655364:BZV720895 BZV720900:BZV786431 BZV786436:BZV851967 BZV851972:BZV917503 BZV917508:BZV983039 BZV983044:BZV1048576 CJR5:CJR65535 CJR65540:CJR131071 CJR131076:CJR196607 CJR196612:CJR262143 CJR262148:CJR327679 CJR327684:CJR393215 CJR393220:CJR458751 CJR458756:CJR524287 CJR524292:CJR589823 CJR589828:CJR655359 CJR655364:CJR720895 CJR720900:CJR786431 CJR786436:CJR851967 CJR851972:CJR917503 CJR917508:CJR983039 CJR983044:CJR1048576 CTN5:CTN65535 CTN65540:CTN131071 CTN131076:CTN196607 CTN196612:CTN262143 CTN262148:CTN327679 CTN327684:CTN393215 CTN393220:CTN458751 CTN458756:CTN524287 CTN524292:CTN589823 CTN589828:CTN655359 CTN655364:CTN720895 CTN720900:CTN786431 CTN786436:CTN851967 CTN851972:CTN917503 CTN917508:CTN983039 CTN983044:CTN1048576 DDJ5:DDJ65535 DDJ65540:DDJ131071 DDJ131076:DDJ196607 DDJ196612:DDJ262143 DDJ262148:DDJ327679 DDJ327684:DDJ393215 DDJ393220:DDJ458751 DDJ458756:DDJ524287 DDJ524292:DDJ589823 DDJ589828:DDJ655359 DDJ655364:DDJ720895 DDJ720900:DDJ786431 DDJ786436:DDJ851967 DDJ851972:DDJ917503 DDJ917508:DDJ983039 DDJ983044:DDJ1048576 DNF5:DNF65535 DNF65540:DNF131071 DNF131076:DNF196607 DNF196612:DNF262143 DNF262148:DNF327679 DNF327684:DNF393215 DNF393220:DNF458751 DNF458756:DNF524287 DNF524292:DNF589823 DNF589828:DNF655359 DNF655364:DNF720895 DNF720900:DNF786431 DNF786436:DNF851967 DNF851972:DNF917503 DNF917508:DNF983039 DNF983044:DNF1048576 DXB5:DXB65535 DXB65540:DXB131071 DXB131076:DXB196607 DXB196612:DXB262143 DXB262148:DXB327679 DXB327684:DXB393215 DXB393220:DXB458751 DXB458756:DXB524287 DXB524292:DXB589823 DXB589828:DXB655359 DXB655364:DXB720895 DXB720900:DXB786431 DXB786436:DXB851967 DXB851972:DXB917503 DXB917508:DXB983039 DXB983044:DXB1048576 EGX5:EGX65535 EGX65540:EGX131071 EGX131076:EGX196607 EGX196612:EGX262143 EGX262148:EGX327679 EGX327684:EGX393215 EGX393220:EGX458751 EGX458756:EGX524287 EGX524292:EGX589823 EGX589828:EGX655359 EGX655364:EGX720895 EGX720900:EGX786431 EGX786436:EGX851967 EGX851972:EGX917503 EGX917508:EGX983039 EGX983044:EGX1048576 EQT5:EQT65535 EQT65540:EQT131071 EQT131076:EQT196607 EQT196612:EQT262143 EQT262148:EQT327679 EQT327684:EQT393215 EQT393220:EQT458751 EQT458756:EQT524287 EQT524292:EQT589823 EQT589828:EQT655359 EQT655364:EQT720895 EQT720900:EQT786431 EQT786436:EQT851967 EQT851972:EQT917503 EQT917508:EQT983039 EQT983044:EQT1048576 FAP5:FAP65535 FAP65540:FAP131071 FAP131076:FAP196607 FAP196612:FAP262143 FAP262148:FAP327679 FAP327684:FAP393215 FAP393220:FAP458751 FAP458756:FAP524287 FAP524292:FAP589823 FAP589828:FAP655359 FAP655364:FAP720895 FAP720900:FAP786431 FAP786436:FAP851967 FAP851972:FAP917503 FAP917508:FAP983039 FAP983044:FAP1048576 FKL5:FKL65535 FKL65540:FKL131071 FKL131076:FKL196607 FKL196612:FKL262143 FKL262148:FKL327679 FKL327684:FKL393215 FKL393220:FKL458751 FKL458756:FKL524287 FKL524292:FKL589823 FKL589828:FKL655359 FKL655364:FKL720895 FKL720900:FKL786431 FKL786436:FKL851967 FKL851972:FKL917503 FKL917508:FKL983039 FKL983044:FKL1048576 FUH5:FUH65535 FUH65540:FUH131071 FUH131076:FUH196607 FUH196612:FUH262143 FUH262148:FUH327679 FUH327684:FUH393215 FUH393220:FUH458751 FUH458756:FUH524287 FUH524292:FUH589823 FUH589828:FUH655359 FUH655364:FUH720895 FUH720900:FUH786431 FUH786436:FUH851967 FUH851972:FUH917503 FUH917508:FUH983039 FUH983044:FUH1048576 GED5:GED65535 GED65540:GED131071 GED131076:GED196607 GED196612:GED262143 GED262148:GED327679 GED327684:GED393215 GED393220:GED458751 GED458756:GED524287 GED524292:GED589823 GED589828:GED655359 GED655364:GED720895 GED720900:GED786431 GED786436:GED851967 GED851972:GED917503 GED917508:GED983039 GED983044:GED1048576 GNZ5:GNZ65535 GNZ65540:GNZ131071 GNZ131076:GNZ196607 GNZ196612:GNZ262143 GNZ262148:GNZ327679 GNZ327684:GNZ393215 GNZ393220:GNZ458751 GNZ458756:GNZ524287 GNZ524292:GNZ589823 GNZ589828:GNZ655359 GNZ655364:GNZ720895 GNZ720900:GNZ786431 GNZ786436:GNZ851967 GNZ851972:GNZ917503 GNZ917508:GNZ983039 GNZ983044:GNZ1048576 GXV5:GXV65535 GXV65540:GXV131071 GXV131076:GXV196607 GXV196612:GXV262143 GXV262148:GXV327679 GXV327684:GXV393215 GXV393220:GXV458751 GXV458756:GXV524287 GXV524292:GXV589823 GXV589828:GXV655359 GXV655364:GXV720895 GXV720900:GXV786431 GXV786436:GXV851967 GXV851972:GXV917503 GXV917508:GXV983039 GXV983044:GXV1048576 HHR5:HHR65535 HHR65540:HHR131071 HHR131076:HHR196607 HHR196612:HHR262143 HHR262148:HHR327679 HHR327684:HHR393215 HHR393220:HHR458751 HHR458756:HHR524287 HHR524292:HHR589823 HHR589828:HHR655359 HHR655364:HHR720895 HHR720900:HHR786431 HHR786436:HHR851967 HHR851972:HHR917503 HHR917508:HHR983039 HHR983044:HHR1048576 HRN5:HRN65535 HRN65540:HRN131071 HRN131076:HRN196607 HRN196612:HRN262143 HRN262148:HRN327679 HRN327684:HRN393215 HRN393220:HRN458751 HRN458756:HRN524287 HRN524292:HRN589823 HRN589828:HRN655359 HRN655364:HRN720895 HRN720900:HRN786431 HRN786436:HRN851967 HRN851972:HRN917503 HRN917508:HRN983039 HRN983044:HRN1048576 IBJ5:IBJ65535 IBJ65540:IBJ131071 IBJ131076:IBJ196607 IBJ196612:IBJ262143 IBJ262148:IBJ327679 IBJ327684:IBJ393215 IBJ393220:IBJ458751 IBJ458756:IBJ524287 IBJ524292:IBJ589823 IBJ589828:IBJ655359 IBJ655364:IBJ720895 IBJ720900:IBJ786431 IBJ786436:IBJ851967 IBJ851972:IBJ917503 IBJ917508:IBJ983039 IBJ983044:IBJ1048576 ILF5:ILF65535 ILF65540:ILF131071 ILF131076:ILF196607 ILF196612:ILF262143 ILF262148:ILF327679 ILF327684:ILF393215 ILF393220:ILF458751 ILF458756:ILF524287 ILF524292:ILF589823 ILF589828:ILF655359 ILF655364:ILF720895 ILF720900:ILF786431 ILF786436:ILF851967 ILF851972:ILF917503 ILF917508:ILF983039 ILF983044:ILF1048576 IVB5:IVB65535 IVB65540:IVB131071 IVB131076:IVB196607 IVB196612:IVB262143 IVB262148:IVB327679 IVB327684:IVB393215 IVB393220:IVB458751 IVB458756:IVB524287 IVB524292:IVB589823 IVB589828:IVB655359 IVB655364:IVB720895 IVB720900:IVB786431 IVB786436:IVB851967 IVB851972:IVB917503 IVB917508:IVB983039 IVB983044:IVB1048576 JEX5:JEX65535 JEX65540:JEX131071 JEX131076:JEX196607 JEX196612:JEX262143 JEX262148:JEX327679 JEX327684:JEX393215 JEX393220:JEX458751 JEX458756:JEX524287 JEX524292:JEX589823 JEX589828:JEX655359 JEX655364:JEX720895 JEX720900:JEX786431 JEX786436:JEX851967 JEX851972:JEX917503 JEX917508:JEX983039 JEX983044:JEX1048576 JOT5:JOT65535 JOT65540:JOT131071 JOT131076:JOT196607 JOT196612:JOT262143 JOT262148:JOT327679 JOT327684:JOT393215 JOT393220:JOT458751 JOT458756:JOT524287 JOT524292:JOT589823 JOT589828:JOT655359 JOT655364:JOT720895 JOT720900:JOT786431 JOT786436:JOT851967 JOT851972:JOT917503 JOT917508:JOT983039 JOT983044:JOT1048576 JYP5:JYP65535 JYP65540:JYP131071 JYP131076:JYP196607 JYP196612:JYP262143 JYP262148:JYP327679 JYP327684:JYP393215 JYP393220:JYP458751 JYP458756:JYP524287 JYP524292:JYP589823 JYP589828:JYP655359 JYP655364:JYP720895 JYP720900:JYP786431 JYP786436:JYP851967 JYP851972:JYP917503 JYP917508:JYP983039 JYP983044:JYP1048576 KIL5:KIL65535 KIL65540:KIL131071 KIL131076:KIL196607 KIL196612:KIL262143 KIL262148:KIL327679 KIL327684:KIL393215 KIL393220:KIL458751 KIL458756:KIL524287 KIL524292:KIL589823 KIL589828:KIL655359 KIL655364:KIL720895 KIL720900:KIL786431 KIL786436:KIL851967 KIL851972:KIL917503 KIL917508:KIL983039 KIL983044:KIL1048576 KSH5:KSH65535 KSH65540:KSH131071 KSH131076:KSH196607 KSH196612:KSH262143 KSH262148:KSH327679 KSH327684:KSH393215 KSH393220:KSH458751 KSH458756:KSH524287 KSH524292:KSH589823 KSH589828:KSH655359 KSH655364:KSH720895 KSH720900:KSH786431 KSH786436:KSH851967 KSH851972:KSH917503 KSH917508:KSH983039 KSH983044:KSH1048576 LCD5:LCD65535 LCD65540:LCD131071 LCD131076:LCD196607 LCD196612:LCD262143 LCD262148:LCD327679 LCD327684:LCD393215 LCD393220:LCD458751 LCD458756:LCD524287 LCD524292:LCD589823 LCD589828:LCD655359 LCD655364:LCD720895 LCD720900:LCD786431 LCD786436:LCD851967 LCD851972:LCD917503 LCD917508:LCD983039 LCD983044:LCD1048576 LLZ5:LLZ65535 LLZ65540:LLZ131071 LLZ131076:LLZ196607 LLZ196612:LLZ262143 LLZ262148:LLZ327679 LLZ327684:LLZ393215 LLZ393220:LLZ458751 LLZ458756:LLZ524287 LLZ524292:LLZ589823 LLZ589828:LLZ655359 LLZ655364:LLZ720895 LLZ720900:LLZ786431 LLZ786436:LLZ851967 LLZ851972:LLZ917503 LLZ917508:LLZ983039 LLZ983044:LLZ1048576 LVV5:LVV65535 LVV65540:LVV131071 LVV131076:LVV196607 LVV196612:LVV262143 LVV262148:LVV327679 LVV327684:LVV393215 LVV393220:LVV458751 LVV458756:LVV524287 LVV524292:LVV589823 LVV589828:LVV655359 LVV655364:LVV720895 LVV720900:LVV786431 LVV786436:LVV851967 LVV851972:LVV917503 LVV917508:LVV983039 LVV983044:LVV1048576 MFR5:MFR65535 MFR65540:MFR131071 MFR131076:MFR196607 MFR196612:MFR262143 MFR262148:MFR327679 MFR327684:MFR393215 MFR393220:MFR458751 MFR458756:MFR524287 MFR524292:MFR589823 MFR589828:MFR655359 MFR655364:MFR720895 MFR720900:MFR786431 MFR786436:MFR851967 MFR851972:MFR917503 MFR917508:MFR983039 MFR983044:MFR1048576 MPN5:MPN65535 MPN65540:MPN131071 MPN131076:MPN196607 MPN196612:MPN262143 MPN262148:MPN327679 MPN327684:MPN393215 MPN393220:MPN458751 MPN458756:MPN524287 MPN524292:MPN589823 MPN589828:MPN655359 MPN655364:MPN720895 MPN720900:MPN786431 MPN786436:MPN851967 MPN851972:MPN917503 MPN917508:MPN983039 MPN983044:MPN1048576 MZJ5:MZJ65535 MZJ65540:MZJ131071 MZJ131076:MZJ196607 MZJ196612:MZJ262143 MZJ262148:MZJ327679 MZJ327684:MZJ393215 MZJ393220:MZJ458751 MZJ458756:MZJ524287 MZJ524292:MZJ589823 MZJ589828:MZJ655359 MZJ655364:MZJ720895 MZJ720900:MZJ786431 MZJ786436:MZJ851967 MZJ851972:MZJ917503 MZJ917508:MZJ983039 MZJ983044:MZJ1048576 NJF5:NJF65535 NJF65540:NJF131071 NJF131076:NJF196607 NJF196612:NJF262143 NJF262148:NJF327679 NJF327684:NJF393215 NJF393220:NJF458751 NJF458756:NJF524287 NJF524292:NJF589823 NJF589828:NJF655359 NJF655364:NJF720895 NJF720900:NJF786431 NJF786436:NJF851967 NJF851972:NJF917503 NJF917508:NJF983039 NJF983044:NJF1048576 NTB5:NTB65535 NTB65540:NTB131071 NTB131076:NTB196607 NTB196612:NTB262143 NTB262148:NTB327679 NTB327684:NTB393215 NTB393220:NTB458751 NTB458756:NTB524287 NTB524292:NTB589823 NTB589828:NTB655359 NTB655364:NTB720895 NTB720900:NTB786431 NTB786436:NTB851967 NTB851972:NTB917503 NTB917508:NTB983039 NTB983044:NTB1048576 OCX5:OCX65535 OCX65540:OCX131071 OCX131076:OCX196607 OCX196612:OCX262143 OCX262148:OCX327679 OCX327684:OCX393215 OCX393220:OCX458751 OCX458756:OCX524287 OCX524292:OCX589823 OCX589828:OCX655359 OCX655364:OCX720895 OCX720900:OCX786431 OCX786436:OCX851967 OCX851972:OCX917503 OCX917508:OCX983039 OCX983044:OCX1048576 OMT5:OMT65535 OMT65540:OMT131071 OMT131076:OMT196607 OMT196612:OMT262143 OMT262148:OMT327679 OMT327684:OMT393215 OMT393220:OMT458751 OMT458756:OMT524287 OMT524292:OMT589823 OMT589828:OMT655359 OMT655364:OMT720895 OMT720900:OMT786431 OMT786436:OMT851967 OMT851972:OMT917503 OMT917508:OMT983039 OMT983044:OMT1048576 OWP5:OWP65535 OWP65540:OWP131071 OWP131076:OWP196607 OWP196612:OWP262143 OWP262148:OWP327679 OWP327684:OWP393215 OWP393220:OWP458751 OWP458756:OWP524287 OWP524292:OWP589823 OWP589828:OWP655359 OWP655364:OWP720895 OWP720900:OWP786431 OWP786436:OWP851967 OWP851972:OWP917503 OWP917508:OWP983039 OWP983044:OWP1048576 PGL5:PGL65535 PGL65540:PGL131071 PGL131076:PGL196607 PGL196612:PGL262143 PGL262148:PGL327679 PGL327684:PGL393215 PGL393220:PGL458751 PGL458756:PGL524287 PGL524292:PGL589823 PGL589828:PGL655359 PGL655364:PGL720895 PGL720900:PGL786431 PGL786436:PGL851967 PGL851972:PGL917503 PGL917508:PGL983039 PGL983044:PGL1048576 PQH5:PQH65535 PQH65540:PQH131071 PQH131076:PQH196607 PQH196612:PQH262143 PQH262148:PQH327679 PQH327684:PQH393215 PQH393220:PQH458751 PQH458756:PQH524287 PQH524292:PQH589823 PQH589828:PQH655359 PQH655364:PQH720895 PQH720900:PQH786431 PQH786436:PQH851967 PQH851972:PQH917503 PQH917508:PQH983039 PQH983044:PQH1048576 QAD5:QAD65535 QAD65540:QAD131071 QAD131076:QAD196607 QAD196612:QAD262143 QAD262148:QAD327679 QAD327684:QAD393215 QAD393220:QAD458751 QAD458756:QAD524287 QAD524292:QAD589823 QAD589828:QAD655359 QAD655364:QAD720895 QAD720900:QAD786431 QAD786436:QAD851967 QAD851972:QAD917503 QAD917508:QAD983039 QAD983044:QAD1048576 QJZ5:QJZ65535 QJZ65540:QJZ131071 QJZ131076:QJZ196607 QJZ196612:QJZ262143 QJZ262148:QJZ327679 QJZ327684:QJZ393215 QJZ393220:QJZ458751 QJZ458756:QJZ524287 QJZ524292:QJZ589823 QJZ589828:QJZ655359 QJZ655364:QJZ720895 QJZ720900:QJZ786431 QJZ786436:QJZ851967 QJZ851972:QJZ917503 QJZ917508:QJZ983039 QJZ983044:QJZ1048576 QTV5:QTV65535 QTV65540:QTV131071 QTV131076:QTV196607 QTV196612:QTV262143 QTV262148:QTV327679 QTV327684:QTV393215 QTV393220:QTV458751 QTV458756:QTV524287 QTV524292:QTV589823 QTV589828:QTV655359 QTV655364:QTV720895 QTV720900:QTV786431 QTV786436:QTV851967 QTV851972:QTV917503 QTV917508:QTV983039 QTV983044:QTV1048576 RDR5:RDR65535 RDR65540:RDR131071 RDR131076:RDR196607 RDR196612:RDR262143 RDR262148:RDR327679 RDR327684:RDR393215 RDR393220:RDR458751 RDR458756:RDR524287 RDR524292:RDR589823 RDR589828:RDR655359 RDR655364:RDR720895 RDR720900:RDR786431 RDR786436:RDR851967 RDR851972:RDR917503 RDR917508:RDR983039 RDR983044:RDR1048576 RNN5:RNN65535 RNN65540:RNN131071 RNN131076:RNN196607 RNN196612:RNN262143 RNN262148:RNN327679 RNN327684:RNN393215 RNN393220:RNN458751 RNN458756:RNN524287 RNN524292:RNN589823 RNN589828:RNN655359 RNN655364:RNN720895 RNN720900:RNN786431 RNN786436:RNN851967 RNN851972:RNN917503 RNN917508:RNN983039 RNN983044:RNN1048576 RXJ5:RXJ65535 RXJ65540:RXJ131071 RXJ131076:RXJ196607 RXJ196612:RXJ262143 RXJ262148:RXJ327679 RXJ327684:RXJ393215 RXJ393220:RXJ458751 RXJ458756:RXJ524287 RXJ524292:RXJ589823 RXJ589828:RXJ655359 RXJ655364:RXJ720895 RXJ720900:RXJ786431 RXJ786436:RXJ851967 RXJ851972:RXJ917503 RXJ917508:RXJ983039 RXJ983044:RXJ1048576 SHF5:SHF65535 SHF65540:SHF131071 SHF131076:SHF196607 SHF196612:SHF262143 SHF262148:SHF327679 SHF327684:SHF393215 SHF393220:SHF458751 SHF458756:SHF524287 SHF524292:SHF589823 SHF589828:SHF655359 SHF655364:SHF720895 SHF720900:SHF786431 SHF786436:SHF851967 SHF851972:SHF917503 SHF917508:SHF983039 SHF983044:SHF1048576 SRB5:SRB65535 SRB65540:SRB131071 SRB131076:SRB196607 SRB196612:SRB262143 SRB262148:SRB327679 SRB327684:SRB393215 SRB393220:SRB458751 SRB458756:SRB524287 SRB524292:SRB589823 SRB589828:SRB655359 SRB655364:SRB720895 SRB720900:SRB786431 SRB786436:SRB851967 SRB851972:SRB917503 SRB917508:SRB983039 SRB983044:SRB1048576 TAX5:TAX65535 TAX65540:TAX131071 TAX131076:TAX196607 TAX196612:TAX262143 TAX262148:TAX327679 TAX327684:TAX393215 TAX393220:TAX458751 TAX458756:TAX524287 TAX524292:TAX589823 TAX589828:TAX655359 TAX655364:TAX720895 TAX720900:TAX786431 TAX786436:TAX851967 TAX851972:TAX917503 TAX917508:TAX983039 TAX983044:TAX1048576 TKT5:TKT65535 TKT65540:TKT131071 TKT131076:TKT196607 TKT196612:TKT262143 TKT262148:TKT327679 TKT327684:TKT393215 TKT393220:TKT458751 TKT458756:TKT524287 TKT524292:TKT589823 TKT589828:TKT655359 TKT655364:TKT720895 TKT720900:TKT786431 TKT786436:TKT851967 TKT851972:TKT917503 TKT917508:TKT983039 TKT983044:TKT1048576 TUP5:TUP65535 TUP65540:TUP131071 TUP131076:TUP196607 TUP196612:TUP262143 TUP262148:TUP327679 TUP327684:TUP393215 TUP393220:TUP458751 TUP458756:TUP524287 TUP524292:TUP589823 TUP589828:TUP655359 TUP655364:TUP720895 TUP720900:TUP786431 TUP786436:TUP851967 TUP851972:TUP917503 TUP917508:TUP983039 TUP983044:TUP1048576 UEL5:UEL65535 UEL65540:UEL131071 UEL131076:UEL196607 UEL196612:UEL262143 UEL262148:UEL327679 UEL327684:UEL393215 UEL393220:UEL458751 UEL458756:UEL524287 UEL524292:UEL589823 UEL589828:UEL655359 UEL655364:UEL720895 UEL720900:UEL786431 UEL786436:UEL851967 UEL851972:UEL917503 UEL917508:UEL983039 UEL983044:UEL1048576 UOH5:UOH65535 UOH65540:UOH131071 UOH131076:UOH196607 UOH196612:UOH262143 UOH262148:UOH327679 UOH327684:UOH393215 UOH393220:UOH458751 UOH458756:UOH524287 UOH524292:UOH589823 UOH589828:UOH655359 UOH655364:UOH720895 UOH720900:UOH786431 UOH786436:UOH851967 UOH851972:UOH917503 UOH917508:UOH983039 UOH983044:UOH1048576 UYD5:UYD65535 UYD65540:UYD131071 UYD131076:UYD196607 UYD196612:UYD262143 UYD262148:UYD327679 UYD327684:UYD393215 UYD393220:UYD458751 UYD458756:UYD524287 UYD524292:UYD589823 UYD589828:UYD655359 UYD655364:UYD720895 UYD720900:UYD786431 UYD786436:UYD851967 UYD851972:UYD917503 UYD917508:UYD983039 UYD983044:UYD1048576 VHZ5:VHZ65535 VHZ65540:VHZ131071 VHZ131076:VHZ196607 VHZ196612:VHZ262143 VHZ262148:VHZ327679 VHZ327684:VHZ393215 VHZ393220:VHZ458751 VHZ458756:VHZ524287 VHZ524292:VHZ589823 VHZ589828:VHZ655359 VHZ655364:VHZ720895 VHZ720900:VHZ786431 VHZ786436:VHZ851967 VHZ851972:VHZ917503 VHZ917508:VHZ983039 VHZ983044:VHZ1048576 VRV5:VRV65535 VRV65540:VRV131071 VRV131076:VRV196607 VRV196612:VRV262143 VRV262148:VRV327679 VRV327684:VRV393215 VRV393220:VRV458751 VRV458756:VRV524287 VRV524292:VRV589823 VRV589828:VRV655359 VRV655364:VRV720895 VRV720900:VRV786431 VRV786436:VRV851967 VRV851972:VRV917503 VRV917508:VRV983039 VRV983044:VRV1048576 WBR5:WBR65535 WBR65540:WBR131071 WBR131076:WBR196607 WBR196612:WBR262143 WBR262148:WBR327679 WBR327684:WBR393215 WBR393220:WBR458751 WBR458756:WBR524287 WBR524292:WBR589823 WBR589828:WBR655359 WBR655364:WBR720895 WBR720900:WBR786431 WBR786436:WBR851967 WBR851972:WBR917503 WBR917508:WBR983039 WBR983044:WBR1048576 WLN5:WLN65535 WLN65540:WLN131071 WLN131076:WLN196607 WLN196612:WLN262143 WLN262148:WLN327679 WLN327684:WLN393215 WLN393220:WLN458751 WLN458756:WLN524287 WLN524292:WLN589823 WLN589828:WLN655359 WLN655364:WLN720895 WLN720900:WLN786431 WLN786436:WLN851967 WLN851972:WLN917503 WLN917508:WLN983039 WLN983044:WLN1048576 WVJ5:WVJ65535 WVJ65540:WVJ131071 WVJ131076:WVJ196607 WVJ196612:WVJ262143 WVJ262148:WVJ327679 WVJ327684:WVJ393215 WVJ393220:WVJ458751 WVJ458756:WVJ524287 WVJ524292:WVJ589823 WVJ589828:WVJ655359 WVJ655364:WVJ720895 WVJ720900:WVJ786431 WVJ786436:WVJ851967 WVJ851972:WVJ917503 WVJ917508:WVJ983039 B5:B65535" xr:uid="{00000000-0002-0000-0500-000012000000}">
      <formula1>LstSection</formula1>
    </dataValidation>
    <dataValidation type="list" allowBlank="1" showErrorMessage="1" sqref="P5:P65535 P65540:P131071 P131076:P196607 P196612:P262143 P262148:P327679 P327684:P393215 P393220:P458751 P458756:P524287 P524292:P589823 P589828:P655359 P655364:P720895 P720900:P786431 P786436:P851967 P851972:P917503 P917508:P983039 P983044:P1048576 JL5:JL65535 JL65540:JL131071 JL131076:JL196607 JL196612:JL262143 JL262148:JL327679 JL327684:JL393215 JL393220:JL458751 JL458756:JL524287 JL524292:JL589823 JL589828:JL655359 JL655364:JL720895 JL720900:JL786431 JL786436:JL851967 JL851972:JL917503 JL917508:JL983039 JL983044:JL1048576 TH5:TH65535 TH65540:TH131071 TH131076:TH196607 TH196612:TH262143 TH262148:TH327679 TH327684:TH393215 TH393220:TH458751 TH458756:TH524287 TH524292:TH589823 TH589828:TH655359 TH655364:TH720895 TH720900:TH786431 TH786436:TH851967 TH851972:TH917503 TH917508:TH983039 TH983044:TH1048576 ADD5:ADD65535 ADD65540:ADD131071 ADD131076:ADD196607 ADD196612:ADD262143 ADD262148:ADD327679 ADD327684:ADD393215 ADD393220:ADD458751 ADD458756:ADD524287 ADD524292:ADD589823 ADD589828:ADD655359 ADD655364:ADD720895 ADD720900:ADD786431 ADD786436:ADD851967 ADD851972:ADD917503 ADD917508:ADD983039 ADD983044:ADD1048576 AMZ5:AMZ65535 AMZ65540:AMZ131071 AMZ131076:AMZ196607 AMZ196612:AMZ262143 AMZ262148:AMZ327679 AMZ327684:AMZ393215 AMZ393220:AMZ458751 AMZ458756:AMZ524287 AMZ524292:AMZ589823 AMZ589828:AMZ655359 AMZ655364:AMZ720895 AMZ720900:AMZ786431 AMZ786436:AMZ851967 AMZ851972:AMZ917503 AMZ917508:AMZ983039 AMZ983044:AMZ1048576 AWV5:AWV65535 AWV65540:AWV131071 AWV131076:AWV196607 AWV196612:AWV262143 AWV262148:AWV327679 AWV327684:AWV393215 AWV393220:AWV458751 AWV458756:AWV524287 AWV524292:AWV589823 AWV589828:AWV655359 AWV655364:AWV720895 AWV720900:AWV786431 AWV786436:AWV851967 AWV851972:AWV917503 AWV917508:AWV983039 AWV983044:AWV1048576 BGR5:BGR65535 BGR65540:BGR131071 BGR131076:BGR196607 BGR196612:BGR262143 BGR262148:BGR327679 BGR327684:BGR393215 BGR393220:BGR458751 BGR458756:BGR524287 BGR524292:BGR589823 BGR589828:BGR655359 BGR655364:BGR720895 BGR720900:BGR786431 BGR786436:BGR851967 BGR851972:BGR917503 BGR917508:BGR983039 BGR983044:BGR1048576 BQN5:BQN65535 BQN65540:BQN131071 BQN131076:BQN196607 BQN196612:BQN262143 BQN262148:BQN327679 BQN327684:BQN393215 BQN393220:BQN458751 BQN458756:BQN524287 BQN524292:BQN589823 BQN589828:BQN655359 BQN655364:BQN720895 BQN720900:BQN786431 BQN786436:BQN851967 BQN851972:BQN917503 BQN917508:BQN983039 BQN983044:BQN1048576 CAJ5:CAJ65535 CAJ65540:CAJ131071 CAJ131076:CAJ196607 CAJ196612:CAJ262143 CAJ262148:CAJ327679 CAJ327684:CAJ393215 CAJ393220:CAJ458751 CAJ458756:CAJ524287 CAJ524292:CAJ589823 CAJ589828:CAJ655359 CAJ655364:CAJ720895 CAJ720900:CAJ786431 CAJ786436:CAJ851967 CAJ851972:CAJ917503 CAJ917508:CAJ983039 CAJ983044:CAJ1048576 CKF5:CKF65535 CKF65540:CKF131071 CKF131076:CKF196607 CKF196612:CKF262143 CKF262148:CKF327679 CKF327684:CKF393215 CKF393220:CKF458751 CKF458756:CKF524287 CKF524292:CKF589823 CKF589828:CKF655359 CKF655364:CKF720895 CKF720900:CKF786431 CKF786436:CKF851967 CKF851972:CKF917503 CKF917508:CKF983039 CKF983044:CKF1048576 CUB5:CUB65535 CUB65540:CUB131071 CUB131076:CUB196607 CUB196612:CUB262143 CUB262148:CUB327679 CUB327684:CUB393215 CUB393220:CUB458751 CUB458756:CUB524287 CUB524292:CUB589823 CUB589828:CUB655359 CUB655364:CUB720895 CUB720900:CUB786431 CUB786436:CUB851967 CUB851972:CUB917503 CUB917508:CUB983039 CUB983044:CUB1048576 DDX5:DDX65535 DDX65540:DDX131071 DDX131076:DDX196607 DDX196612:DDX262143 DDX262148:DDX327679 DDX327684:DDX393215 DDX393220:DDX458751 DDX458756:DDX524287 DDX524292:DDX589823 DDX589828:DDX655359 DDX655364:DDX720895 DDX720900:DDX786431 DDX786436:DDX851967 DDX851972:DDX917503 DDX917508:DDX983039 DDX983044:DDX1048576 DNT5:DNT65535 DNT65540:DNT131071 DNT131076:DNT196607 DNT196612:DNT262143 DNT262148:DNT327679 DNT327684:DNT393215 DNT393220:DNT458751 DNT458756:DNT524287 DNT524292:DNT589823 DNT589828:DNT655359 DNT655364:DNT720895 DNT720900:DNT786431 DNT786436:DNT851967 DNT851972:DNT917503 DNT917508:DNT983039 DNT983044:DNT1048576 DXP5:DXP65535 DXP65540:DXP131071 DXP131076:DXP196607 DXP196612:DXP262143 DXP262148:DXP327679 DXP327684:DXP393215 DXP393220:DXP458751 DXP458756:DXP524287 DXP524292:DXP589823 DXP589828:DXP655359 DXP655364:DXP720895 DXP720900:DXP786431 DXP786436:DXP851967 DXP851972:DXP917503 DXP917508:DXP983039 DXP983044:DXP1048576 EHL5:EHL65535 EHL65540:EHL131071 EHL131076:EHL196607 EHL196612:EHL262143 EHL262148:EHL327679 EHL327684:EHL393215 EHL393220:EHL458751 EHL458756:EHL524287 EHL524292:EHL589823 EHL589828:EHL655359 EHL655364:EHL720895 EHL720900:EHL786431 EHL786436:EHL851967 EHL851972:EHL917503 EHL917508:EHL983039 EHL983044:EHL1048576 ERH5:ERH65535 ERH65540:ERH131071 ERH131076:ERH196607 ERH196612:ERH262143 ERH262148:ERH327679 ERH327684:ERH393215 ERH393220:ERH458751 ERH458756:ERH524287 ERH524292:ERH589823 ERH589828:ERH655359 ERH655364:ERH720895 ERH720900:ERH786431 ERH786436:ERH851967 ERH851972:ERH917503 ERH917508:ERH983039 ERH983044:ERH1048576 FBD5:FBD65535 FBD65540:FBD131071 FBD131076:FBD196607 FBD196612:FBD262143 FBD262148:FBD327679 FBD327684:FBD393215 FBD393220:FBD458751 FBD458756:FBD524287 FBD524292:FBD589823 FBD589828:FBD655359 FBD655364:FBD720895 FBD720900:FBD786431 FBD786436:FBD851967 FBD851972:FBD917503 FBD917508:FBD983039 FBD983044:FBD1048576 FKZ5:FKZ65535 FKZ65540:FKZ131071 FKZ131076:FKZ196607 FKZ196612:FKZ262143 FKZ262148:FKZ327679 FKZ327684:FKZ393215 FKZ393220:FKZ458751 FKZ458756:FKZ524287 FKZ524292:FKZ589823 FKZ589828:FKZ655359 FKZ655364:FKZ720895 FKZ720900:FKZ786431 FKZ786436:FKZ851967 FKZ851972:FKZ917503 FKZ917508:FKZ983039 FKZ983044:FKZ1048576 FUV5:FUV65535 FUV65540:FUV131071 FUV131076:FUV196607 FUV196612:FUV262143 FUV262148:FUV327679 FUV327684:FUV393215 FUV393220:FUV458751 FUV458756:FUV524287 FUV524292:FUV589823 FUV589828:FUV655359 FUV655364:FUV720895 FUV720900:FUV786431 FUV786436:FUV851967 FUV851972:FUV917503 FUV917508:FUV983039 FUV983044:FUV1048576 GER5:GER65535 GER65540:GER131071 GER131076:GER196607 GER196612:GER262143 GER262148:GER327679 GER327684:GER393215 GER393220:GER458751 GER458756:GER524287 GER524292:GER589823 GER589828:GER655359 GER655364:GER720895 GER720900:GER786431 GER786436:GER851967 GER851972:GER917503 GER917508:GER983039 GER983044:GER1048576 GON5:GON65535 GON65540:GON131071 GON131076:GON196607 GON196612:GON262143 GON262148:GON327679 GON327684:GON393215 GON393220:GON458751 GON458756:GON524287 GON524292:GON589823 GON589828:GON655359 GON655364:GON720895 GON720900:GON786431 GON786436:GON851967 GON851972:GON917503 GON917508:GON983039 GON983044:GON1048576 GYJ5:GYJ65535 GYJ65540:GYJ131071 GYJ131076:GYJ196607 GYJ196612:GYJ262143 GYJ262148:GYJ327679 GYJ327684:GYJ393215 GYJ393220:GYJ458751 GYJ458756:GYJ524287 GYJ524292:GYJ589823 GYJ589828:GYJ655359 GYJ655364:GYJ720895 GYJ720900:GYJ786431 GYJ786436:GYJ851967 GYJ851972:GYJ917503 GYJ917508:GYJ983039 GYJ983044:GYJ1048576 HIF5:HIF65535 HIF65540:HIF131071 HIF131076:HIF196607 HIF196612:HIF262143 HIF262148:HIF327679 HIF327684:HIF393215 HIF393220:HIF458751 HIF458756:HIF524287 HIF524292:HIF589823 HIF589828:HIF655359 HIF655364:HIF720895 HIF720900:HIF786431 HIF786436:HIF851967 HIF851972:HIF917503 HIF917508:HIF983039 HIF983044:HIF1048576 HSB5:HSB65535 HSB65540:HSB131071 HSB131076:HSB196607 HSB196612:HSB262143 HSB262148:HSB327679 HSB327684:HSB393215 HSB393220:HSB458751 HSB458756:HSB524287 HSB524292:HSB589823 HSB589828:HSB655359 HSB655364:HSB720895 HSB720900:HSB786431 HSB786436:HSB851967 HSB851972:HSB917503 HSB917508:HSB983039 HSB983044:HSB1048576 IBX5:IBX65535 IBX65540:IBX131071 IBX131076:IBX196607 IBX196612:IBX262143 IBX262148:IBX327679 IBX327684:IBX393215 IBX393220:IBX458751 IBX458756:IBX524287 IBX524292:IBX589823 IBX589828:IBX655359 IBX655364:IBX720895 IBX720900:IBX786431 IBX786436:IBX851967 IBX851972:IBX917503 IBX917508:IBX983039 IBX983044:IBX1048576 ILT5:ILT65535 ILT65540:ILT131071 ILT131076:ILT196607 ILT196612:ILT262143 ILT262148:ILT327679 ILT327684:ILT393215 ILT393220:ILT458751 ILT458756:ILT524287 ILT524292:ILT589823 ILT589828:ILT655359 ILT655364:ILT720895 ILT720900:ILT786431 ILT786436:ILT851967 ILT851972:ILT917503 ILT917508:ILT983039 ILT983044:ILT1048576 IVP5:IVP65535 IVP65540:IVP131071 IVP131076:IVP196607 IVP196612:IVP262143 IVP262148:IVP327679 IVP327684:IVP393215 IVP393220:IVP458751 IVP458756:IVP524287 IVP524292:IVP589823 IVP589828:IVP655359 IVP655364:IVP720895 IVP720900:IVP786431 IVP786436:IVP851967 IVP851972:IVP917503 IVP917508:IVP983039 IVP983044:IVP1048576 JFL5:JFL65535 JFL65540:JFL131071 JFL131076:JFL196607 JFL196612:JFL262143 JFL262148:JFL327679 JFL327684:JFL393215 JFL393220:JFL458751 JFL458756:JFL524287 JFL524292:JFL589823 JFL589828:JFL655359 JFL655364:JFL720895 JFL720900:JFL786431 JFL786436:JFL851967 JFL851972:JFL917503 JFL917508:JFL983039 JFL983044:JFL1048576 JPH5:JPH65535 JPH65540:JPH131071 JPH131076:JPH196607 JPH196612:JPH262143 JPH262148:JPH327679 JPH327684:JPH393215 JPH393220:JPH458751 JPH458756:JPH524287 JPH524292:JPH589823 JPH589828:JPH655359 JPH655364:JPH720895 JPH720900:JPH786431 JPH786436:JPH851967 JPH851972:JPH917503 JPH917508:JPH983039 JPH983044:JPH1048576 JZD5:JZD65535 JZD65540:JZD131071 JZD131076:JZD196607 JZD196612:JZD262143 JZD262148:JZD327679 JZD327684:JZD393215 JZD393220:JZD458751 JZD458756:JZD524287 JZD524292:JZD589823 JZD589828:JZD655359 JZD655364:JZD720895 JZD720900:JZD786431 JZD786436:JZD851967 JZD851972:JZD917503 JZD917508:JZD983039 JZD983044:JZD1048576 KIZ5:KIZ65535 KIZ65540:KIZ131071 KIZ131076:KIZ196607 KIZ196612:KIZ262143 KIZ262148:KIZ327679 KIZ327684:KIZ393215 KIZ393220:KIZ458751 KIZ458756:KIZ524287 KIZ524292:KIZ589823 KIZ589828:KIZ655359 KIZ655364:KIZ720895 KIZ720900:KIZ786431 KIZ786436:KIZ851967 KIZ851972:KIZ917503 KIZ917508:KIZ983039 KIZ983044:KIZ1048576 KSV5:KSV65535 KSV65540:KSV131071 KSV131076:KSV196607 KSV196612:KSV262143 KSV262148:KSV327679 KSV327684:KSV393215 KSV393220:KSV458751 KSV458756:KSV524287 KSV524292:KSV589823 KSV589828:KSV655359 KSV655364:KSV720895 KSV720900:KSV786431 KSV786436:KSV851967 KSV851972:KSV917503 KSV917508:KSV983039 KSV983044:KSV1048576 LCR5:LCR65535 LCR65540:LCR131071 LCR131076:LCR196607 LCR196612:LCR262143 LCR262148:LCR327679 LCR327684:LCR393215 LCR393220:LCR458751 LCR458756:LCR524287 LCR524292:LCR589823 LCR589828:LCR655359 LCR655364:LCR720895 LCR720900:LCR786431 LCR786436:LCR851967 LCR851972:LCR917503 LCR917508:LCR983039 LCR983044:LCR1048576 LMN5:LMN65535 LMN65540:LMN131071 LMN131076:LMN196607 LMN196612:LMN262143 LMN262148:LMN327679 LMN327684:LMN393215 LMN393220:LMN458751 LMN458756:LMN524287 LMN524292:LMN589823 LMN589828:LMN655359 LMN655364:LMN720895 LMN720900:LMN786431 LMN786436:LMN851967 LMN851972:LMN917503 LMN917508:LMN983039 LMN983044:LMN1048576 LWJ5:LWJ65535 LWJ65540:LWJ131071 LWJ131076:LWJ196607 LWJ196612:LWJ262143 LWJ262148:LWJ327679 LWJ327684:LWJ393215 LWJ393220:LWJ458751 LWJ458756:LWJ524287 LWJ524292:LWJ589823 LWJ589828:LWJ655359 LWJ655364:LWJ720895 LWJ720900:LWJ786431 LWJ786436:LWJ851967 LWJ851972:LWJ917503 LWJ917508:LWJ983039 LWJ983044:LWJ1048576 MGF5:MGF65535 MGF65540:MGF131071 MGF131076:MGF196607 MGF196612:MGF262143 MGF262148:MGF327679 MGF327684:MGF393215 MGF393220:MGF458751 MGF458756:MGF524287 MGF524292:MGF589823 MGF589828:MGF655359 MGF655364:MGF720895 MGF720900:MGF786431 MGF786436:MGF851967 MGF851972:MGF917503 MGF917508:MGF983039 MGF983044:MGF1048576 MQB5:MQB65535 MQB65540:MQB131071 MQB131076:MQB196607 MQB196612:MQB262143 MQB262148:MQB327679 MQB327684:MQB393215 MQB393220:MQB458751 MQB458756:MQB524287 MQB524292:MQB589823 MQB589828:MQB655359 MQB655364:MQB720895 MQB720900:MQB786431 MQB786436:MQB851967 MQB851972:MQB917503 MQB917508:MQB983039 MQB983044:MQB1048576 MZX5:MZX65535 MZX65540:MZX131071 MZX131076:MZX196607 MZX196612:MZX262143 MZX262148:MZX327679 MZX327684:MZX393215 MZX393220:MZX458751 MZX458756:MZX524287 MZX524292:MZX589823 MZX589828:MZX655359 MZX655364:MZX720895 MZX720900:MZX786431 MZX786436:MZX851967 MZX851972:MZX917503 MZX917508:MZX983039 MZX983044:MZX1048576 NJT5:NJT65535 NJT65540:NJT131071 NJT131076:NJT196607 NJT196612:NJT262143 NJT262148:NJT327679 NJT327684:NJT393215 NJT393220:NJT458751 NJT458756:NJT524287 NJT524292:NJT589823 NJT589828:NJT655359 NJT655364:NJT720895 NJT720900:NJT786431 NJT786436:NJT851967 NJT851972:NJT917503 NJT917508:NJT983039 NJT983044:NJT1048576 NTP5:NTP65535 NTP65540:NTP131071 NTP131076:NTP196607 NTP196612:NTP262143 NTP262148:NTP327679 NTP327684:NTP393215 NTP393220:NTP458751 NTP458756:NTP524287 NTP524292:NTP589823 NTP589828:NTP655359 NTP655364:NTP720895 NTP720900:NTP786431 NTP786436:NTP851967 NTP851972:NTP917503 NTP917508:NTP983039 NTP983044:NTP1048576 ODL5:ODL65535 ODL65540:ODL131071 ODL131076:ODL196607 ODL196612:ODL262143 ODL262148:ODL327679 ODL327684:ODL393215 ODL393220:ODL458751 ODL458756:ODL524287 ODL524292:ODL589823 ODL589828:ODL655359 ODL655364:ODL720895 ODL720900:ODL786431 ODL786436:ODL851967 ODL851972:ODL917503 ODL917508:ODL983039 ODL983044:ODL1048576 ONH5:ONH65535 ONH65540:ONH131071 ONH131076:ONH196607 ONH196612:ONH262143 ONH262148:ONH327679 ONH327684:ONH393215 ONH393220:ONH458751 ONH458756:ONH524287 ONH524292:ONH589823 ONH589828:ONH655359 ONH655364:ONH720895 ONH720900:ONH786431 ONH786436:ONH851967 ONH851972:ONH917503 ONH917508:ONH983039 ONH983044:ONH1048576 OXD5:OXD65535 OXD65540:OXD131071 OXD131076:OXD196607 OXD196612:OXD262143 OXD262148:OXD327679 OXD327684:OXD393215 OXD393220:OXD458751 OXD458756:OXD524287 OXD524292:OXD589823 OXD589828:OXD655359 OXD655364:OXD720895 OXD720900:OXD786431 OXD786436:OXD851967 OXD851972:OXD917503 OXD917508:OXD983039 OXD983044:OXD1048576 PGZ5:PGZ65535 PGZ65540:PGZ131071 PGZ131076:PGZ196607 PGZ196612:PGZ262143 PGZ262148:PGZ327679 PGZ327684:PGZ393215 PGZ393220:PGZ458751 PGZ458756:PGZ524287 PGZ524292:PGZ589823 PGZ589828:PGZ655359 PGZ655364:PGZ720895 PGZ720900:PGZ786431 PGZ786436:PGZ851967 PGZ851972:PGZ917503 PGZ917508:PGZ983039 PGZ983044:PGZ1048576 PQV5:PQV65535 PQV65540:PQV131071 PQV131076:PQV196607 PQV196612:PQV262143 PQV262148:PQV327679 PQV327684:PQV393215 PQV393220:PQV458751 PQV458756:PQV524287 PQV524292:PQV589823 PQV589828:PQV655359 PQV655364:PQV720895 PQV720900:PQV786431 PQV786436:PQV851967 PQV851972:PQV917503 PQV917508:PQV983039 PQV983044:PQV1048576 QAR5:QAR65535 QAR65540:QAR131071 QAR131076:QAR196607 QAR196612:QAR262143 QAR262148:QAR327679 QAR327684:QAR393215 QAR393220:QAR458751 QAR458756:QAR524287 QAR524292:QAR589823 QAR589828:QAR655359 QAR655364:QAR720895 QAR720900:QAR786431 QAR786436:QAR851967 QAR851972:QAR917503 QAR917508:QAR983039 QAR983044:QAR1048576 QKN5:QKN65535 QKN65540:QKN131071 QKN131076:QKN196607 QKN196612:QKN262143 QKN262148:QKN327679 QKN327684:QKN393215 QKN393220:QKN458751 QKN458756:QKN524287 QKN524292:QKN589823 QKN589828:QKN655359 QKN655364:QKN720895 QKN720900:QKN786431 QKN786436:QKN851967 QKN851972:QKN917503 QKN917508:QKN983039 QKN983044:QKN1048576 QUJ5:QUJ65535 QUJ65540:QUJ131071 QUJ131076:QUJ196607 QUJ196612:QUJ262143 QUJ262148:QUJ327679 QUJ327684:QUJ393215 QUJ393220:QUJ458751 QUJ458756:QUJ524287 QUJ524292:QUJ589823 QUJ589828:QUJ655359 QUJ655364:QUJ720895 QUJ720900:QUJ786431 QUJ786436:QUJ851967 QUJ851972:QUJ917503 QUJ917508:QUJ983039 QUJ983044:QUJ1048576 REF5:REF65535 REF65540:REF131071 REF131076:REF196607 REF196612:REF262143 REF262148:REF327679 REF327684:REF393215 REF393220:REF458751 REF458756:REF524287 REF524292:REF589823 REF589828:REF655359 REF655364:REF720895 REF720900:REF786431 REF786436:REF851967 REF851972:REF917503 REF917508:REF983039 REF983044:REF1048576 ROB5:ROB65535 ROB65540:ROB131071 ROB131076:ROB196607 ROB196612:ROB262143 ROB262148:ROB327679 ROB327684:ROB393215 ROB393220:ROB458751 ROB458756:ROB524287 ROB524292:ROB589823 ROB589828:ROB655359 ROB655364:ROB720895 ROB720900:ROB786431 ROB786436:ROB851967 ROB851972:ROB917503 ROB917508:ROB983039 ROB983044:ROB1048576 RXX5:RXX65535 RXX65540:RXX131071 RXX131076:RXX196607 RXX196612:RXX262143 RXX262148:RXX327679 RXX327684:RXX393215 RXX393220:RXX458751 RXX458756:RXX524287 RXX524292:RXX589823 RXX589828:RXX655359 RXX655364:RXX720895 RXX720900:RXX786431 RXX786436:RXX851967 RXX851972:RXX917503 RXX917508:RXX983039 RXX983044:RXX1048576 SHT5:SHT65535 SHT65540:SHT131071 SHT131076:SHT196607 SHT196612:SHT262143 SHT262148:SHT327679 SHT327684:SHT393215 SHT393220:SHT458751 SHT458756:SHT524287 SHT524292:SHT589823 SHT589828:SHT655359 SHT655364:SHT720895 SHT720900:SHT786431 SHT786436:SHT851967 SHT851972:SHT917503 SHT917508:SHT983039 SHT983044:SHT1048576 SRP5:SRP65535 SRP65540:SRP131071 SRP131076:SRP196607 SRP196612:SRP262143 SRP262148:SRP327679 SRP327684:SRP393215 SRP393220:SRP458751 SRP458756:SRP524287 SRP524292:SRP589823 SRP589828:SRP655359 SRP655364:SRP720895 SRP720900:SRP786431 SRP786436:SRP851967 SRP851972:SRP917503 SRP917508:SRP983039 SRP983044:SRP1048576 TBL5:TBL65535 TBL65540:TBL131071 TBL131076:TBL196607 TBL196612:TBL262143 TBL262148:TBL327679 TBL327684:TBL393215 TBL393220:TBL458751 TBL458756:TBL524287 TBL524292:TBL589823 TBL589828:TBL655359 TBL655364:TBL720895 TBL720900:TBL786431 TBL786436:TBL851967 TBL851972:TBL917503 TBL917508:TBL983039 TBL983044:TBL1048576 TLH5:TLH65535 TLH65540:TLH131071 TLH131076:TLH196607 TLH196612:TLH262143 TLH262148:TLH327679 TLH327684:TLH393215 TLH393220:TLH458751 TLH458756:TLH524287 TLH524292:TLH589823 TLH589828:TLH655359 TLH655364:TLH720895 TLH720900:TLH786431 TLH786436:TLH851967 TLH851972:TLH917503 TLH917508:TLH983039 TLH983044:TLH1048576 TVD5:TVD65535 TVD65540:TVD131071 TVD131076:TVD196607 TVD196612:TVD262143 TVD262148:TVD327679 TVD327684:TVD393215 TVD393220:TVD458751 TVD458756:TVD524287 TVD524292:TVD589823 TVD589828:TVD655359 TVD655364:TVD720895 TVD720900:TVD786431 TVD786436:TVD851967 TVD851972:TVD917503 TVD917508:TVD983039 TVD983044:TVD1048576 UEZ5:UEZ65535 UEZ65540:UEZ131071 UEZ131076:UEZ196607 UEZ196612:UEZ262143 UEZ262148:UEZ327679 UEZ327684:UEZ393215 UEZ393220:UEZ458751 UEZ458756:UEZ524287 UEZ524292:UEZ589823 UEZ589828:UEZ655359 UEZ655364:UEZ720895 UEZ720900:UEZ786431 UEZ786436:UEZ851967 UEZ851972:UEZ917503 UEZ917508:UEZ983039 UEZ983044:UEZ1048576 UOV5:UOV65535 UOV65540:UOV131071 UOV131076:UOV196607 UOV196612:UOV262143 UOV262148:UOV327679 UOV327684:UOV393215 UOV393220:UOV458751 UOV458756:UOV524287 UOV524292:UOV589823 UOV589828:UOV655359 UOV655364:UOV720895 UOV720900:UOV786431 UOV786436:UOV851967 UOV851972:UOV917503 UOV917508:UOV983039 UOV983044:UOV1048576 UYR5:UYR65535 UYR65540:UYR131071 UYR131076:UYR196607 UYR196612:UYR262143 UYR262148:UYR327679 UYR327684:UYR393215 UYR393220:UYR458751 UYR458756:UYR524287 UYR524292:UYR589823 UYR589828:UYR655359 UYR655364:UYR720895 UYR720900:UYR786431 UYR786436:UYR851967 UYR851972:UYR917503 UYR917508:UYR983039 UYR983044:UYR1048576 VIN5:VIN65535 VIN65540:VIN131071 VIN131076:VIN196607 VIN196612:VIN262143 VIN262148:VIN327679 VIN327684:VIN393215 VIN393220:VIN458751 VIN458756:VIN524287 VIN524292:VIN589823 VIN589828:VIN655359 VIN655364:VIN720895 VIN720900:VIN786431 VIN786436:VIN851967 VIN851972:VIN917503 VIN917508:VIN983039 VIN983044:VIN1048576 VSJ5:VSJ65535 VSJ65540:VSJ131071 VSJ131076:VSJ196607 VSJ196612:VSJ262143 VSJ262148:VSJ327679 VSJ327684:VSJ393215 VSJ393220:VSJ458751 VSJ458756:VSJ524287 VSJ524292:VSJ589823 VSJ589828:VSJ655359 VSJ655364:VSJ720895 VSJ720900:VSJ786431 VSJ786436:VSJ851967 VSJ851972:VSJ917503 VSJ917508:VSJ983039 VSJ983044:VSJ1048576 WCF5:WCF65535 WCF65540:WCF131071 WCF131076:WCF196607 WCF196612:WCF262143 WCF262148:WCF327679 WCF327684:WCF393215 WCF393220:WCF458751 WCF458756:WCF524287 WCF524292:WCF589823 WCF589828:WCF655359 WCF655364:WCF720895 WCF720900:WCF786431 WCF786436:WCF851967 WCF851972:WCF917503 WCF917508:WCF983039 WCF983044:WCF1048576 WMB5:WMB65535 WMB65540:WMB131071 WMB131076:WMB196607 WMB196612:WMB262143 WMB262148:WMB327679 WMB327684:WMB393215 WMB393220:WMB458751 WMB458756:WMB524287 WMB524292:WMB589823 WMB589828:WMB655359 WMB655364:WMB720895 WMB720900:WMB786431 WMB786436:WMB851967 WMB851972:WMB917503 WMB917508:WMB983039 WMB983044:WMB1048576 WVX5:WVX65535 WVX65540:WVX131071 WVX131076:WVX196607 WVX196612:WVX262143 WVX262148:WVX327679 WVX327684:WVX393215 WVX393220:WVX458751 WVX458756:WVX524287 WVX524292:WVX589823 WVX589828:WVX655359 WVX655364:WVX720895 WVX720900:WVX786431 WVX786436:WVX851967 WVX851972:WVX917503 WVX917508:WVX983039 WVX983044:WVX1048576" xr:uid="{00000000-0002-0000-0500-000013000000}">
      <formula1>"200,400"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9"/>
  <sheetViews>
    <sheetView workbookViewId="0">
      <selection activeCell="B3" sqref="B3"/>
    </sheetView>
  </sheetViews>
  <sheetFormatPr defaultColWidth="9.140625" defaultRowHeight="15" zeroHeight="1"/>
  <cols>
    <col min="1" max="1" width="39.140625" style="1" customWidth="1"/>
    <col min="2" max="2" width="55.42578125" customWidth="1"/>
    <col min="257" max="257" width="39.140625" customWidth="1"/>
    <col min="258" max="258" width="55.42578125" customWidth="1"/>
    <col min="513" max="513" width="39.140625" customWidth="1"/>
    <col min="514" max="514" width="55.42578125" customWidth="1"/>
    <col min="769" max="769" width="39.140625" customWidth="1"/>
    <col min="770" max="770" width="55.42578125" customWidth="1"/>
    <col min="1025" max="1025" width="39.140625" customWidth="1"/>
    <col min="1026" max="1026" width="55.42578125" customWidth="1"/>
    <col min="1281" max="1281" width="39.140625" customWidth="1"/>
    <col min="1282" max="1282" width="55.42578125" customWidth="1"/>
    <col min="1537" max="1537" width="39.140625" customWidth="1"/>
    <col min="1538" max="1538" width="55.42578125" customWidth="1"/>
    <col min="1793" max="1793" width="39.140625" customWidth="1"/>
    <col min="1794" max="1794" width="55.42578125" customWidth="1"/>
    <col min="2049" max="2049" width="39.140625" customWidth="1"/>
    <col min="2050" max="2050" width="55.42578125" customWidth="1"/>
    <col min="2305" max="2305" width="39.140625" customWidth="1"/>
    <col min="2306" max="2306" width="55.42578125" customWidth="1"/>
    <col min="2561" max="2561" width="39.140625" customWidth="1"/>
    <col min="2562" max="2562" width="55.42578125" customWidth="1"/>
    <col min="2817" max="2817" width="39.140625" customWidth="1"/>
    <col min="2818" max="2818" width="55.42578125" customWidth="1"/>
    <col min="3073" max="3073" width="39.140625" customWidth="1"/>
    <col min="3074" max="3074" width="55.42578125" customWidth="1"/>
    <col min="3329" max="3329" width="39.140625" customWidth="1"/>
    <col min="3330" max="3330" width="55.42578125" customWidth="1"/>
    <col min="3585" max="3585" width="39.140625" customWidth="1"/>
    <col min="3586" max="3586" width="55.42578125" customWidth="1"/>
    <col min="3841" max="3841" width="39.140625" customWidth="1"/>
    <col min="3842" max="3842" width="55.42578125" customWidth="1"/>
    <col min="4097" max="4097" width="39.140625" customWidth="1"/>
    <col min="4098" max="4098" width="55.42578125" customWidth="1"/>
    <col min="4353" max="4353" width="39.140625" customWidth="1"/>
    <col min="4354" max="4354" width="55.42578125" customWidth="1"/>
    <col min="4609" max="4609" width="39.140625" customWidth="1"/>
    <col min="4610" max="4610" width="55.42578125" customWidth="1"/>
    <col min="4865" max="4865" width="39.140625" customWidth="1"/>
    <col min="4866" max="4866" width="55.42578125" customWidth="1"/>
    <col min="5121" max="5121" width="39.140625" customWidth="1"/>
    <col min="5122" max="5122" width="55.42578125" customWidth="1"/>
    <col min="5377" max="5377" width="39.140625" customWidth="1"/>
    <col min="5378" max="5378" width="55.42578125" customWidth="1"/>
    <col min="5633" max="5633" width="39.140625" customWidth="1"/>
    <col min="5634" max="5634" width="55.42578125" customWidth="1"/>
    <col min="5889" max="5889" width="39.140625" customWidth="1"/>
    <col min="5890" max="5890" width="55.42578125" customWidth="1"/>
    <col min="6145" max="6145" width="39.140625" customWidth="1"/>
    <col min="6146" max="6146" width="55.42578125" customWidth="1"/>
    <col min="6401" max="6401" width="39.140625" customWidth="1"/>
    <col min="6402" max="6402" width="55.42578125" customWidth="1"/>
    <col min="6657" max="6657" width="39.140625" customWidth="1"/>
    <col min="6658" max="6658" width="55.42578125" customWidth="1"/>
    <col min="6913" max="6913" width="39.140625" customWidth="1"/>
    <col min="6914" max="6914" width="55.42578125" customWidth="1"/>
    <col min="7169" max="7169" width="39.140625" customWidth="1"/>
    <col min="7170" max="7170" width="55.42578125" customWidth="1"/>
    <col min="7425" max="7425" width="39.140625" customWidth="1"/>
    <col min="7426" max="7426" width="55.42578125" customWidth="1"/>
    <col min="7681" max="7681" width="39.140625" customWidth="1"/>
    <col min="7682" max="7682" width="55.42578125" customWidth="1"/>
    <col min="7937" max="7937" width="39.140625" customWidth="1"/>
    <col min="7938" max="7938" width="55.42578125" customWidth="1"/>
    <col min="8193" max="8193" width="39.140625" customWidth="1"/>
    <col min="8194" max="8194" width="55.42578125" customWidth="1"/>
    <col min="8449" max="8449" width="39.140625" customWidth="1"/>
    <col min="8450" max="8450" width="55.42578125" customWidth="1"/>
    <col min="8705" max="8705" width="39.140625" customWidth="1"/>
    <col min="8706" max="8706" width="55.42578125" customWidth="1"/>
    <col min="8961" max="8961" width="39.140625" customWidth="1"/>
    <col min="8962" max="8962" width="55.42578125" customWidth="1"/>
    <col min="9217" max="9217" width="39.140625" customWidth="1"/>
    <col min="9218" max="9218" width="55.42578125" customWidth="1"/>
    <col min="9473" max="9473" width="39.140625" customWidth="1"/>
    <col min="9474" max="9474" width="55.42578125" customWidth="1"/>
    <col min="9729" max="9729" width="39.140625" customWidth="1"/>
    <col min="9730" max="9730" width="55.42578125" customWidth="1"/>
    <col min="9985" max="9985" width="39.140625" customWidth="1"/>
    <col min="9986" max="9986" width="55.42578125" customWidth="1"/>
    <col min="10241" max="10241" width="39.140625" customWidth="1"/>
    <col min="10242" max="10242" width="55.42578125" customWidth="1"/>
    <col min="10497" max="10497" width="39.140625" customWidth="1"/>
    <col min="10498" max="10498" width="55.42578125" customWidth="1"/>
    <col min="10753" max="10753" width="39.140625" customWidth="1"/>
    <col min="10754" max="10754" width="55.42578125" customWidth="1"/>
    <col min="11009" max="11009" width="39.140625" customWidth="1"/>
    <col min="11010" max="11010" width="55.42578125" customWidth="1"/>
    <col min="11265" max="11265" width="39.140625" customWidth="1"/>
    <col min="11266" max="11266" width="55.42578125" customWidth="1"/>
    <col min="11521" max="11521" width="39.140625" customWidth="1"/>
    <col min="11522" max="11522" width="55.42578125" customWidth="1"/>
    <col min="11777" max="11777" width="39.140625" customWidth="1"/>
    <col min="11778" max="11778" width="55.42578125" customWidth="1"/>
    <col min="12033" max="12033" width="39.140625" customWidth="1"/>
    <col min="12034" max="12034" width="55.42578125" customWidth="1"/>
    <col min="12289" max="12289" width="39.140625" customWidth="1"/>
    <col min="12290" max="12290" width="55.42578125" customWidth="1"/>
    <col min="12545" max="12545" width="39.140625" customWidth="1"/>
    <col min="12546" max="12546" width="55.42578125" customWidth="1"/>
    <col min="12801" max="12801" width="39.140625" customWidth="1"/>
    <col min="12802" max="12802" width="55.42578125" customWidth="1"/>
    <col min="13057" max="13057" width="39.140625" customWidth="1"/>
    <col min="13058" max="13058" width="55.42578125" customWidth="1"/>
    <col min="13313" max="13313" width="39.140625" customWidth="1"/>
    <col min="13314" max="13314" width="55.42578125" customWidth="1"/>
    <col min="13569" max="13569" width="39.140625" customWidth="1"/>
    <col min="13570" max="13570" width="55.42578125" customWidth="1"/>
    <col min="13825" max="13825" width="39.140625" customWidth="1"/>
    <col min="13826" max="13826" width="55.42578125" customWidth="1"/>
    <col min="14081" max="14081" width="39.140625" customWidth="1"/>
    <col min="14082" max="14082" width="55.42578125" customWidth="1"/>
    <col min="14337" max="14337" width="39.140625" customWidth="1"/>
    <col min="14338" max="14338" width="55.42578125" customWidth="1"/>
    <col min="14593" max="14593" width="39.140625" customWidth="1"/>
    <col min="14594" max="14594" width="55.42578125" customWidth="1"/>
    <col min="14849" max="14849" width="39.140625" customWidth="1"/>
    <col min="14850" max="14850" width="55.42578125" customWidth="1"/>
    <col min="15105" max="15105" width="39.140625" customWidth="1"/>
    <col min="15106" max="15106" width="55.42578125" customWidth="1"/>
    <col min="15361" max="15361" width="39.140625" customWidth="1"/>
    <col min="15362" max="15362" width="55.42578125" customWidth="1"/>
    <col min="15617" max="15617" width="39.140625" customWidth="1"/>
    <col min="15618" max="15618" width="55.42578125" customWidth="1"/>
    <col min="15873" max="15873" width="39.140625" customWidth="1"/>
    <col min="15874" max="15874" width="55.42578125" customWidth="1"/>
    <col min="16129" max="16129" width="39.140625" customWidth="1"/>
    <col min="16130" max="16130" width="55.42578125" customWidth="1"/>
  </cols>
  <sheetData>
    <row r="1" spans="1:2" ht="15" customHeight="1">
      <c r="A1" s="2" t="s">
        <v>145</v>
      </c>
      <c r="B1" s="3" t="s">
        <v>146</v>
      </c>
    </row>
    <row r="2" spans="1:2" ht="15" customHeight="1">
      <c r="A2" s="4" t="s">
        <v>147</v>
      </c>
      <c r="B2" s="5" t="s">
        <v>148</v>
      </c>
    </row>
    <row r="3" spans="1:2" ht="15" customHeight="1">
      <c r="A3" s="4" t="s">
        <v>149</v>
      </c>
      <c r="B3" s="5" t="s">
        <v>150</v>
      </c>
    </row>
    <row r="4" spans="1:2" ht="15" customHeight="1">
      <c r="A4" s="4" t="s">
        <v>151</v>
      </c>
      <c r="B4" s="5" t="s">
        <v>152</v>
      </c>
    </row>
    <row r="5" spans="1:2" ht="15" customHeight="1">
      <c r="A5" s="4" t="s">
        <v>153</v>
      </c>
      <c r="B5" s="5" t="s">
        <v>154</v>
      </c>
    </row>
    <row r="6" spans="1:2" ht="15" customHeight="1">
      <c r="A6" s="4" t="s">
        <v>155</v>
      </c>
      <c r="B6" s="5" t="s">
        <v>156</v>
      </c>
    </row>
    <row r="7" spans="1:2" ht="15" customHeight="1">
      <c r="A7" s="4" t="s">
        <v>157</v>
      </c>
      <c r="B7" s="5" t="s">
        <v>158</v>
      </c>
    </row>
    <row r="8" spans="1:2" ht="15" customHeight="1">
      <c r="A8" s="4" t="s">
        <v>159</v>
      </c>
      <c r="B8" s="5"/>
    </row>
    <row r="9" spans="1:2" ht="15" customHeight="1">
      <c r="A9" s="4" t="s">
        <v>160</v>
      </c>
      <c r="B9" s="5" t="s">
        <v>152</v>
      </c>
    </row>
    <row r="10" spans="1:2" ht="15" customHeight="1">
      <c r="A10" s="4" t="s">
        <v>161</v>
      </c>
      <c r="B10" s="6">
        <v>500003</v>
      </c>
    </row>
    <row r="11" spans="1:2" ht="15" customHeight="1">
      <c r="A11" s="4" t="s">
        <v>162</v>
      </c>
      <c r="B11" s="6" t="s">
        <v>163</v>
      </c>
    </row>
    <row r="12" spans="1:2" ht="15" customHeight="1">
      <c r="A12" s="4" t="s">
        <v>164</v>
      </c>
      <c r="B12" s="6">
        <v>6633551</v>
      </c>
    </row>
    <row r="13" spans="1:2" ht="15" customHeight="1">
      <c r="A13" s="4" t="s">
        <v>165</v>
      </c>
      <c r="B13" s="7" t="s">
        <v>166</v>
      </c>
    </row>
    <row r="14" spans="1:2" ht="15" customHeight="1">
      <c r="A14" s="4" t="s">
        <v>167</v>
      </c>
      <c r="B14" s="8" t="s">
        <v>168</v>
      </c>
    </row>
    <row r="15" spans="1:2" ht="15" customHeight="1">
      <c r="A15" s="4" t="s">
        <v>153</v>
      </c>
      <c r="B15" s="5" t="s">
        <v>169</v>
      </c>
    </row>
    <row r="16" spans="1:2" ht="15" customHeight="1">
      <c r="A16" s="4" t="s">
        <v>155</v>
      </c>
      <c r="B16" s="5" t="s">
        <v>158</v>
      </c>
    </row>
    <row r="17" spans="1:2" ht="15" customHeight="1">
      <c r="A17" s="4" t="s">
        <v>157</v>
      </c>
      <c r="B17" s="5"/>
    </row>
    <row r="18" spans="1:2" ht="15" customHeight="1">
      <c r="A18" s="4" t="s">
        <v>159</v>
      </c>
      <c r="B18" s="5" t="s">
        <v>152</v>
      </c>
    </row>
    <row r="19" spans="1:2" ht="15" customHeight="1">
      <c r="A19" s="4" t="s">
        <v>160</v>
      </c>
      <c r="B19" s="5" t="s">
        <v>170</v>
      </c>
    </row>
    <row r="20" spans="1:2" ht="15" customHeight="1">
      <c r="A20" s="4" t="s">
        <v>161</v>
      </c>
      <c r="B20" s="6">
        <v>500003</v>
      </c>
    </row>
    <row r="21" spans="1:2" ht="15" customHeight="1">
      <c r="A21" s="4" t="s">
        <v>162</v>
      </c>
      <c r="B21" s="9" t="s">
        <v>163</v>
      </c>
    </row>
    <row r="22" spans="1:2" ht="15" customHeight="1">
      <c r="A22" s="4" t="s">
        <v>164</v>
      </c>
      <c r="B22" s="6">
        <v>6633551</v>
      </c>
    </row>
    <row r="23" spans="1:2" ht="15" customHeight="1">
      <c r="A23" s="4" t="s">
        <v>165</v>
      </c>
      <c r="B23" s="7" t="s">
        <v>166</v>
      </c>
    </row>
    <row r="24" spans="1:2" ht="15" customHeight="1">
      <c r="A24" s="4" t="s">
        <v>171</v>
      </c>
      <c r="B24" s="8"/>
    </row>
    <row r="25" spans="1:2" ht="15" customHeight="1">
      <c r="A25" s="10" t="s">
        <v>172</v>
      </c>
      <c r="B25" s="11"/>
    </row>
    <row r="26" spans="1:2" ht="15" customHeight="1">
      <c r="A26" s="12" t="s">
        <v>173</v>
      </c>
      <c r="B26" s="13"/>
    </row>
    <row r="27" spans="1:2" ht="15" customHeight="1"/>
    <row r="28" spans="1:2" ht="15" customHeight="1"/>
    <row r="29" spans="1:2" ht="15" customHeight="1"/>
    <row r="30" spans="1:2" ht="15" customHeight="1"/>
    <row r="31" spans="1:2" ht="15" customHeight="1"/>
    <row r="32" spans="1:2" ht="15" customHeight="1"/>
    <row r="33" ht="15" customHeight="1"/>
    <row r="34" ht="15" customHeight="1"/>
    <row r="35" ht="15" customHeight="1"/>
    <row r="36" ht="15" customHeight="1"/>
    <row r="37" ht="15" customHeight="1"/>
    <row r="38" ht="15" customHeight="1"/>
    <row r="39" ht="15" customHeight="1"/>
  </sheetData>
  <dataValidations count="25">
    <dataValidation allowBlank="1" showInputMessage="1" showErrorMessage="1" promptTitle="10 digit PAN number" prompt="Valid PAN of 10 Digit_x000a__x000a_ -SAG Infotech"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00000000-0002-0000-0600-000000000000}"/>
    <dataValidation allowBlank="1" showInputMessage="1" showErrorMessage="1" promptTitle="PIN Code" prompt="Six digits without spaces_x000a__x000a_-SAG Infotech"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00000000-0002-0000-0600-000001000000}"/>
    <dataValidation type="list" allowBlank="1" showInputMessage="1" showErrorMessage="1" promptTitle="Write State : Mandatory" prompt="Enter State Name._x000a__x000a_- SAG Infotech"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00000000-0002-0000-0600-000002000000}">
      <formula1>LstState</formula1>
    </dataValidation>
    <dataValidation allowBlank="1" showInputMessage="1" showErrorMessage="1" promptTitle="Name of the Deductor" prompt="Mention name of Deductor_x000a__x000a_Only Alphabets and Numbers allowed. Do not enter special characters._x000a_           - 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00000000-0002-0000-0600-000003000000}"/>
    <dataValidation allowBlank="1" showInputMessage="1" showErrorMessage="1" promptTitle="Telephone Number of Deductor" prompt="Valid Telephone number of Deductor without STD code_x000a__x000a_ - SAG Infotech"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00000000-0002-0000-0600-000004000000}"/>
    <dataValidation allowBlank="1" showInputMessage="1" showErrorMessage="1" promptTitle="Branch Name / Division" prompt="e.g. _x000a_   Mumbai branch, Latur branch_x000a_or_x000a_   Finance Division, Sales Dept._x000a__x000a_              -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00000000-0002-0000-0600-000005000000}"/>
    <dataValidation allowBlank="1" showInputMessage="1" showErrorMessage="1" promptTitle="Address1" prompt="The first line is mandatory as per the eTDS file format._x000a__x000a_- SAG Infotech"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xr:uid="{00000000-0002-0000-0600-000006000000}"/>
    <dataValidation allowBlank="1" showInputMessage="1" showErrorMessage="1" promptTitle="STD Code of Deductor" prompt="Enter STD Code e.g. 022_x000a_  -SAG Infotech"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00000000-0002-0000-0600-000007000000}"/>
    <dataValidation allowBlank="1" showInputMessage="1" showErrorMessage="1" promptTitle="Email of the Deductor" prompt="Valid email address_x000a__x000a_    - SAG Infotech"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00000000-0002-0000-0600-000008000000}"/>
    <dataValidation type="list" allowBlank="1" showInputMessage="1" showErrorMessage="1" promptTitle="Write one from the following:" prompt="Yes - if address has changed_x000a_No  - if address has not changed_x000a_  - SAG Infotech"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00000000-0002-0000-0600-000009000000}">
      <formula1>"No,Yes"</formula1>
    </dataValidation>
    <dataValidation type="list" allowBlank="1" showInputMessage="1" showErrorMessage="1" promptTitle="Write one from the following:" prompt="C  - Central Government_x000a_O  - Other than Central Government_x000a_- SAG Infotech"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00000000-0002-0000-0600-00000A000000}">
      <formula1>"C - Central Government,O - Other than Central Government"</formula1>
    </dataValidation>
    <dataValidation allowBlank="1" showInputMessage="1" showErrorMessage="1" promptTitle="Name of Responsible person" prompt="Mention the name of person responsible for deducting tax_x000a__x000a_Only Alphabets allowed. Do not enter special characters or numbers._x000a_    -SAG Infotech"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00000000-0002-0000-0600-00000B000000}"/>
    <dataValidation allowBlank="1" showInputMessage="1" showErrorMessage="1" promptTitle="Designation" prompt="Mention the designation of the Responsible person_x000a__x000a_Only Alphabets allowed. Do not enter special characters and numbers._x000a_    -SAG Infotech" sqref="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xr:uid="{00000000-0002-0000-0600-00000C000000}"/>
    <dataValidation type="list" allowBlank="1" showInputMessage="1" showErrorMessage="1" promptTitle="Write State : Mandatory" prompt="Enter State Name._x000a__x000a_                  - SAG Infotech"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xr:uid="{00000000-0002-0000-0600-00000D000000}">
      <formula1>LstState</formula1>
    </dataValidation>
    <dataValidation allowBlank="1" showInputMessage="1" showErrorMessage="1" promptTitle="PIN Code" prompt="Six digits without spaces_x000a_ -SAG Infotech"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00000000-0002-0000-0600-00000E000000}"/>
    <dataValidation allowBlank="1" showInputMessage="1" showErrorMessage="1" promptTitle="Email of the Responsible Person" prompt="Valid email address_x000a__x000a_    - SAG Infotech"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00000000-0002-0000-0600-00000F000000}"/>
    <dataValidation allowBlank="1" showInputMessage="1" showErrorMessage="1" promptTitle="Telephone of  Responsible Person" prompt="Valid Telephone number  without STD code_x000a__x000a_ - SAG Infotech"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00000000-0002-0000-0600-000010000000}"/>
    <dataValidation type="list" allowBlank="1" showErrorMessage="1" sqref="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xr:uid="{00000000-0002-0000-0600-000011000000}">
      <formula1>TypeOfDed</formula1>
    </dataValidation>
    <dataValidation allowBlank="1" showInputMessage="1" showErrorMessage="1" promptTitle="TAN Application Receipt No." prompt="TAN Application Acknowledgement No. should be Numeric._x000a__x000a_- SAG Infotech"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00000000-0002-0000-0600-000012000000}"/>
    <dataValidation allowBlank="1" showErrorMessage="1" promptTitle="Original Statement Receipt No." prompt="If Revised Return, Enter Receipt No. of Original Return._x000a__x000a_- SAG Infotech" sqref="B34:B35 B37:B39 B65570:B65571 B65573:B65575 B131106:B131107 B131109:B131111 B196642:B196643 B196645:B196647 B262178:B262179 B262181:B262183 B327714:B327715 B327717:B327719 B393250:B393251 B393253:B393255 B458786:B458787 B458789:B458791 B524322:B524323 B524325:B524327 B589858:B589859 B589861:B589863 B655394:B655395 B655397:B655399 B720930:B720931 B720933:B720935 B786466:B786467 B786469:B786471 B852002:B852003 B852005:B852007 B917538:B917539 B917541:B917543 B983074:B983075 B983077:B983079 IX34:IX35 IX37:IX39 IX65570:IX65571 IX65573:IX65575 IX131106:IX131107 IX131109:IX131111 IX196642:IX196643 IX196645:IX196647 IX262178:IX262179 IX262181:IX262183 IX327714:IX327715 IX327717:IX327719 IX393250:IX393251 IX393253:IX393255 IX458786:IX458787 IX458789:IX458791 IX524322:IX524323 IX524325:IX524327 IX589858:IX589859 IX589861:IX589863 IX655394:IX655395 IX655397:IX655399 IX720930:IX720931 IX720933:IX720935 IX786466:IX786467 IX786469:IX786471 IX852002:IX852003 IX852005:IX852007 IX917538:IX917539 IX917541:IX917543 IX983074:IX983075 IX983077:IX983079 ST34:ST35 ST37:ST39 ST65570:ST65571 ST65573:ST65575 ST131106:ST131107 ST131109:ST131111 ST196642:ST196643 ST196645:ST196647 ST262178:ST262179 ST262181:ST262183 ST327714:ST327715 ST327717:ST327719 ST393250:ST393251 ST393253:ST393255 ST458786:ST458787 ST458789:ST458791 ST524322:ST524323 ST524325:ST524327 ST589858:ST589859 ST589861:ST589863 ST655394:ST655395 ST655397:ST655399 ST720930:ST720931 ST720933:ST720935 ST786466:ST786467 ST786469:ST786471 ST852002:ST852003 ST852005:ST852007 ST917538:ST917539 ST917541:ST917543 ST983074:ST983075 ST983077:ST983079 ACP34:ACP35 ACP37:ACP39 ACP65570:ACP65571 ACP65573:ACP65575 ACP131106:ACP131107 ACP131109:ACP131111 ACP196642:ACP196643 ACP196645:ACP196647 ACP262178:ACP262179 ACP262181:ACP262183 ACP327714:ACP327715 ACP327717:ACP327719 ACP393250:ACP393251 ACP393253:ACP393255 ACP458786:ACP458787 ACP458789:ACP458791 ACP524322:ACP524323 ACP524325:ACP524327 ACP589858:ACP589859 ACP589861:ACP589863 ACP655394:ACP655395 ACP655397:ACP655399 ACP720930:ACP720931 ACP720933:ACP720935 ACP786466:ACP786467 ACP786469:ACP786471 ACP852002:ACP852003 ACP852005:ACP852007 ACP917538:ACP917539 ACP917541:ACP917543 ACP983074:ACP983075 ACP983077:ACP983079 AML34:AML35 AML37:AML39 AML65570:AML65571 AML65573:AML65575 AML131106:AML131107 AML131109:AML131111 AML196642:AML196643 AML196645:AML196647 AML262178:AML262179 AML262181:AML262183 AML327714:AML327715 AML327717:AML327719 AML393250:AML393251 AML393253:AML393255 AML458786:AML458787 AML458789:AML458791 AML524322:AML524323 AML524325:AML524327 AML589858:AML589859 AML589861:AML589863 AML655394:AML655395 AML655397:AML655399 AML720930:AML720931 AML720933:AML720935 AML786466:AML786467 AML786469:AML786471 AML852002:AML852003 AML852005:AML852007 AML917538:AML917539 AML917541:AML917543 AML983074:AML983075 AML983077:AML983079 AWH34:AWH35 AWH37:AWH39 AWH65570:AWH65571 AWH65573:AWH65575 AWH131106:AWH131107 AWH131109:AWH131111 AWH196642:AWH196643 AWH196645:AWH196647 AWH262178:AWH262179 AWH262181:AWH262183 AWH327714:AWH327715 AWH327717:AWH327719 AWH393250:AWH393251 AWH393253:AWH393255 AWH458786:AWH458787 AWH458789:AWH458791 AWH524322:AWH524323 AWH524325:AWH524327 AWH589858:AWH589859 AWH589861:AWH589863 AWH655394:AWH655395 AWH655397:AWH655399 AWH720930:AWH720931 AWH720933:AWH720935 AWH786466:AWH786467 AWH786469:AWH786471 AWH852002:AWH852003 AWH852005:AWH852007 AWH917538:AWH917539 AWH917541:AWH917543 AWH983074:AWH983075 AWH983077:AWH983079 BGD34:BGD35 BGD37:BGD39 BGD65570:BGD65571 BGD65573:BGD65575 BGD131106:BGD131107 BGD131109:BGD131111 BGD196642:BGD196643 BGD196645:BGD196647 BGD262178:BGD262179 BGD262181:BGD262183 BGD327714:BGD327715 BGD327717:BGD327719 BGD393250:BGD393251 BGD393253:BGD393255 BGD458786:BGD458787 BGD458789:BGD458791 BGD524322:BGD524323 BGD524325:BGD524327 BGD589858:BGD589859 BGD589861:BGD589863 BGD655394:BGD655395 BGD655397:BGD655399 BGD720930:BGD720931 BGD720933:BGD720935 BGD786466:BGD786467 BGD786469:BGD786471 BGD852002:BGD852003 BGD852005:BGD852007 BGD917538:BGD917539 BGD917541:BGD917543 BGD983074:BGD983075 BGD983077:BGD983079 BPZ34:BPZ35 BPZ37:BPZ39 BPZ65570:BPZ65571 BPZ65573:BPZ65575 BPZ131106:BPZ131107 BPZ131109:BPZ131111 BPZ196642:BPZ196643 BPZ196645:BPZ196647 BPZ262178:BPZ262179 BPZ262181:BPZ262183 BPZ327714:BPZ327715 BPZ327717:BPZ327719 BPZ393250:BPZ393251 BPZ393253:BPZ393255 BPZ458786:BPZ458787 BPZ458789:BPZ458791 BPZ524322:BPZ524323 BPZ524325:BPZ524327 BPZ589858:BPZ589859 BPZ589861:BPZ589863 BPZ655394:BPZ655395 BPZ655397:BPZ655399 BPZ720930:BPZ720931 BPZ720933:BPZ720935 BPZ786466:BPZ786467 BPZ786469:BPZ786471 BPZ852002:BPZ852003 BPZ852005:BPZ852007 BPZ917538:BPZ917539 BPZ917541:BPZ917543 BPZ983074:BPZ983075 BPZ983077:BPZ983079 BZV34:BZV35 BZV37:BZV39 BZV65570:BZV65571 BZV65573:BZV65575 BZV131106:BZV131107 BZV131109:BZV131111 BZV196642:BZV196643 BZV196645:BZV196647 BZV262178:BZV262179 BZV262181:BZV262183 BZV327714:BZV327715 BZV327717:BZV327719 BZV393250:BZV393251 BZV393253:BZV393255 BZV458786:BZV458787 BZV458789:BZV458791 BZV524322:BZV524323 BZV524325:BZV524327 BZV589858:BZV589859 BZV589861:BZV589863 BZV655394:BZV655395 BZV655397:BZV655399 BZV720930:BZV720931 BZV720933:BZV720935 BZV786466:BZV786467 BZV786469:BZV786471 BZV852002:BZV852003 BZV852005:BZV852007 BZV917538:BZV917539 BZV917541:BZV917543 BZV983074:BZV983075 BZV983077:BZV983079 CJR34:CJR35 CJR37:CJR39 CJR65570:CJR65571 CJR65573:CJR65575 CJR131106:CJR131107 CJR131109:CJR131111 CJR196642:CJR196643 CJR196645:CJR196647 CJR262178:CJR262179 CJR262181:CJR262183 CJR327714:CJR327715 CJR327717:CJR327719 CJR393250:CJR393251 CJR393253:CJR393255 CJR458786:CJR458787 CJR458789:CJR458791 CJR524322:CJR524323 CJR524325:CJR524327 CJR589858:CJR589859 CJR589861:CJR589863 CJR655394:CJR655395 CJR655397:CJR655399 CJR720930:CJR720931 CJR720933:CJR720935 CJR786466:CJR786467 CJR786469:CJR786471 CJR852002:CJR852003 CJR852005:CJR852007 CJR917538:CJR917539 CJR917541:CJR917543 CJR983074:CJR983075 CJR983077:CJR983079 CTN34:CTN35 CTN37:CTN39 CTN65570:CTN65571 CTN65573:CTN65575 CTN131106:CTN131107 CTN131109:CTN131111 CTN196642:CTN196643 CTN196645:CTN196647 CTN262178:CTN262179 CTN262181:CTN262183 CTN327714:CTN327715 CTN327717:CTN327719 CTN393250:CTN393251 CTN393253:CTN393255 CTN458786:CTN458787 CTN458789:CTN458791 CTN524322:CTN524323 CTN524325:CTN524327 CTN589858:CTN589859 CTN589861:CTN589863 CTN655394:CTN655395 CTN655397:CTN655399 CTN720930:CTN720931 CTN720933:CTN720935 CTN786466:CTN786467 CTN786469:CTN786471 CTN852002:CTN852003 CTN852005:CTN852007 CTN917538:CTN917539 CTN917541:CTN917543 CTN983074:CTN983075 CTN983077:CTN983079 DDJ34:DDJ35 DDJ37:DDJ39 DDJ65570:DDJ65571 DDJ65573:DDJ65575 DDJ131106:DDJ131107 DDJ131109:DDJ131111 DDJ196642:DDJ196643 DDJ196645:DDJ196647 DDJ262178:DDJ262179 DDJ262181:DDJ262183 DDJ327714:DDJ327715 DDJ327717:DDJ327719 DDJ393250:DDJ393251 DDJ393253:DDJ393255 DDJ458786:DDJ458787 DDJ458789:DDJ458791 DDJ524322:DDJ524323 DDJ524325:DDJ524327 DDJ589858:DDJ589859 DDJ589861:DDJ589863 DDJ655394:DDJ655395 DDJ655397:DDJ655399 DDJ720930:DDJ720931 DDJ720933:DDJ720935 DDJ786466:DDJ786467 DDJ786469:DDJ786471 DDJ852002:DDJ852003 DDJ852005:DDJ852007 DDJ917538:DDJ917539 DDJ917541:DDJ917543 DDJ983074:DDJ983075 DDJ983077:DDJ983079 DNF34:DNF35 DNF37:DNF39 DNF65570:DNF65571 DNF65573:DNF65575 DNF131106:DNF131107 DNF131109:DNF131111 DNF196642:DNF196643 DNF196645:DNF196647 DNF262178:DNF262179 DNF262181:DNF262183 DNF327714:DNF327715 DNF327717:DNF327719 DNF393250:DNF393251 DNF393253:DNF393255 DNF458786:DNF458787 DNF458789:DNF458791 DNF524322:DNF524323 DNF524325:DNF524327 DNF589858:DNF589859 DNF589861:DNF589863 DNF655394:DNF655395 DNF655397:DNF655399 DNF720930:DNF720931 DNF720933:DNF720935 DNF786466:DNF786467 DNF786469:DNF786471 DNF852002:DNF852003 DNF852005:DNF852007 DNF917538:DNF917539 DNF917541:DNF917543 DNF983074:DNF983075 DNF983077:DNF983079 DXB34:DXB35 DXB37:DXB39 DXB65570:DXB65571 DXB65573:DXB65575 DXB131106:DXB131107 DXB131109:DXB131111 DXB196642:DXB196643 DXB196645:DXB196647 DXB262178:DXB262179 DXB262181:DXB262183 DXB327714:DXB327715 DXB327717:DXB327719 DXB393250:DXB393251 DXB393253:DXB393255 DXB458786:DXB458787 DXB458789:DXB458791 DXB524322:DXB524323 DXB524325:DXB524327 DXB589858:DXB589859 DXB589861:DXB589863 DXB655394:DXB655395 DXB655397:DXB655399 DXB720930:DXB720931 DXB720933:DXB720935 DXB786466:DXB786467 DXB786469:DXB786471 DXB852002:DXB852003 DXB852005:DXB852007 DXB917538:DXB917539 DXB917541:DXB917543 DXB983074:DXB983075 DXB983077:DXB983079 EGX34:EGX35 EGX37:EGX39 EGX65570:EGX65571 EGX65573:EGX65575 EGX131106:EGX131107 EGX131109:EGX131111 EGX196642:EGX196643 EGX196645:EGX196647 EGX262178:EGX262179 EGX262181:EGX262183 EGX327714:EGX327715 EGX327717:EGX327719 EGX393250:EGX393251 EGX393253:EGX393255 EGX458786:EGX458787 EGX458789:EGX458791 EGX524322:EGX524323 EGX524325:EGX524327 EGX589858:EGX589859 EGX589861:EGX589863 EGX655394:EGX655395 EGX655397:EGX655399 EGX720930:EGX720931 EGX720933:EGX720935 EGX786466:EGX786467 EGX786469:EGX786471 EGX852002:EGX852003 EGX852005:EGX852007 EGX917538:EGX917539 EGX917541:EGX917543 EGX983074:EGX983075 EGX983077:EGX983079 EQT34:EQT35 EQT37:EQT39 EQT65570:EQT65571 EQT65573:EQT65575 EQT131106:EQT131107 EQT131109:EQT131111 EQT196642:EQT196643 EQT196645:EQT196647 EQT262178:EQT262179 EQT262181:EQT262183 EQT327714:EQT327715 EQT327717:EQT327719 EQT393250:EQT393251 EQT393253:EQT393255 EQT458786:EQT458787 EQT458789:EQT458791 EQT524322:EQT524323 EQT524325:EQT524327 EQT589858:EQT589859 EQT589861:EQT589863 EQT655394:EQT655395 EQT655397:EQT655399 EQT720930:EQT720931 EQT720933:EQT720935 EQT786466:EQT786467 EQT786469:EQT786471 EQT852002:EQT852003 EQT852005:EQT852007 EQT917538:EQT917539 EQT917541:EQT917543 EQT983074:EQT983075 EQT983077:EQT983079 FAP34:FAP35 FAP37:FAP39 FAP65570:FAP65571 FAP65573:FAP65575 FAP131106:FAP131107 FAP131109:FAP131111 FAP196642:FAP196643 FAP196645:FAP196647 FAP262178:FAP262179 FAP262181:FAP262183 FAP327714:FAP327715 FAP327717:FAP327719 FAP393250:FAP393251 FAP393253:FAP393255 FAP458786:FAP458787 FAP458789:FAP458791 FAP524322:FAP524323 FAP524325:FAP524327 FAP589858:FAP589859 FAP589861:FAP589863 FAP655394:FAP655395 FAP655397:FAP655399 FAP720930:FAP720931 FAP720933:FAP720935 FAP786466:FAP786467 FAP786469:FAP786471 FAP852002:FAP852003 FAP852005:FAP852007 FAP917538:FAP917539 FAP917541:FAP917543 FAP983074:FAP983075 FAP983077:FAP983079 FKL34:FKL35 FKL37:FKL39 FKL65570:FKL65571 FKL65573:FKL65575 FKL131106:FKL131107 FKL131109:FKL131111 FKL196642:FKL196643 FKL196645:FKL196647 FKL262178:FKL262179 FKL262181:FKL262183 FKL327714:FKL327715 FKL327717:FKL327719 FKL393250:FKL393251 FKL393253:FKL393255 FKL458786:FKL458787 FKL458789:FKL458791 FKL524322:FKL524323 FKL524325:FKL524327 FKL589858:FKL589859 FKL589861:FKL589863 FKL655394:FKL655395 FKL655397:FKL655399 FKL720930:FKL720931 FKL720933:FKL720935 FKL786466:FKL786467 FKL786469:FKL786471 FKL852002:FKL852003 FKL852005:FKL852007 FKL917538:FKL917539 FKL917541:FKL917543 FKL983074:FKL983075 FKL983077:FKL983079 FUH34:FUH35 FUH37:FUH39 FUH65570:FUH65571 FUH65573:FUH65575 FUH131106:FUH131107 FUH131109:FUH131111 FUH196642:FUH196643 FUH196645:FUH196647 FUH262178:FUH262179 FUH262181:FUH262183 FUH327714:FUH327715 FUH327717:FUH327719 FUH393250:FUH393251 FUH393253:FUH393255 FUH458786:FUH458787 FUH458789:FUH458791 FUH524322:FUH524323 FUH524325:FUH524327 FUH589858:FUH589859 FUH589861:FUH589863 FUH655394:FUH655395 FUH655397:FUH655399 FUH720930:FUH720931 FUH720933:FUH720935 FUH786466:FUH786467 FUH786469:FUH786471 FUH852002:FUH852003 FUH852005:FUH852007 FUH917538:FUH917539 FUH917541:FUH917543 FUH983074:FUH983075 FUH983077:FUH983079 GED34:GED35 GED37:GED39 GED65570:GED65571 GED65573:GED65575 GED131106:GED131107 GED131109:GED131111 GED196642:GED196643 GED196645:GED196647 GED262178:GED262179 GED262181:GED262183 GED327714:GED327715 GED327717:GED327719 GED393250:GED393251 GED393253:GED393255 GED458786:GED458787 GED458789:GED458791 GED524322:GED524323 GED524325:GED524327 GED589858:GED589859 GED589861:GED589863 GED655394:GED655395 GED655397:GED655399 GED720930:GED720931 GED720933:GED720935 GED786466:GED786467 GED786469:GED786471 GED852002:GED852003 GED852005:GED852007 GED917538:GED917539 GED917541:GED917543 GED983074:GED983075 GED983077:GED983079 GNZ34:GNZ35 GNZ37:GNZ39 GNZ65570:GNZ65571 GNZ65573:GNZ65575 GNZ131106:GNZ131107 GNZ131109:GNZ131111 GNZ196642:GNZ196643 GNZ196645:GNZ196647 GNZ262178:GNZ262179 GNZ262181:GNZ262183 GNZ327714:GNZ327715 GNZ327717:GNZ327719 GNZ393250:GNZ393251 GNZ393253:GNZ393255 GNZ458786:GNZ458787 GNZ458789:GNZ458791 GNZ524322:GNZ524323 GNZ524325:GNZ524327 GNZ589858:GNZ589859 GNZ589861:GNZ589863 GNZ655394:GNZ655395 GNZ655397:GNZ655399 GNZ720930:GNZ720931 GNZ720933:GNZ720935 GNZ786466:GNZ786467 GNZ786469:GNZ786471 GNZ852002:GNZ852003 GNZ852005:GNZ852007 GNZ917538:GNZ917539 GNZ917541:GNZ917543 GNZ983074:GNZ983075 GNZ983077:GNZ983079 GXV34:GXV35 GXV37:GXV39 GXV65570:GXV65571 GXV65573:GXV65575 GXV131106:GXV131107 GXV131109:GXV131111 GXV196642:GXV196643 GXV196645:GXV196647 GXV262178:GXV262179 GXV262181:GXV262183 GXV327714:GXV327715 GXV327717:GXV327719 GXV393250:GXV393251 GXV393253:GXV393255 GXV458786:GXV458787 GXV458789:GXV458791 GXV524322:GXV524323 GXV524325:GXV524327 GXV589858:GXV589859 GXV589861:GXV589863 GXV655394:GXV655395 GXV655397:GXV655399 GXV720930:GXV720931 GXV720933:GXV720935 GXV786466:GXV786467 GXV786469:GXV786471 GXV852002:GXV852003 GXV852005:GXV852007 GXV917538:GXV917539 GXV917541:GXV917543 GXV983074:GXV983075 GXV983077:GXV983079 HHR34:HHR35 HHR37:HHR39 HHR65570:HHR65571 HHR65573:HHR65575 HHR131106:HHR131107 HHR131109:HHR131111 HHR196642:HHR196643 HHR196645:HHR196647 HHR262178:HHR262179 HHR262181:HHR262183 HHR327714:HHR327715 HHR327717:HHR327719 HHR393250:HHR393251 HHR393253:HHR393255 HHR458786:HHR458787 HHR458789:HHR458791 HHR524322:HHR524323 HHR524325:HHR524327 HHR589858:HHR589859 HHR589861:HHR589863 HHR655394:HHR655395 HHR655397:HHR655399 HHR720930:HHR720931 HHR720933:HHR720935 HHR786466:HHR786467 HHR786469:HHR786471 HHR852002:HHR852003 HHR852005:HHR852007 HHR917538:HHR917539 HHR917541:HHR917543 HHR983074:HHR983075 HHR983077:HHR983079 HRN34:HRN35 HRN37:HRN39 HRN65570:HRN65571 HRN65573:HRN65575 HRN131106:HRN131107 HRN131109:HRN131111 HRN196642:HRN196643 HRN196645:HRN196647 HRN262178:HRN262179 HRN262181:HRN262183 HRN327714:HRN327715 HRN327717:HRN327719 HRN393250:HRN393251 HRN393253:HRN393255 HRN458786:HRN458787 HRN458789:HRN458791 HRN524322:HRN524323 HRN524325:HRN524327 HRN589858:HRN589859 HRN589861:HRN589863 HRN655394:HRN655395 HRN655397:HRN655399 HRN720930:HRN720931 HRN720933:HRN720935 HRN786466:HRN786467 HRN786469:HRN786471 HRN852002:HRN852003 HRN852005:HRN852007 HRN917538:HRN917539 HRN917541:HRN917543 HRN983074:HRN983075 HRN983077:HRN983079 IBJ34:IBJ35 IBJ37:IBJ39 IBJ65570:IBJ65571 IBJ65573:IBJ65575 IBJ131106:IBJ131107 IBJ131109:IBJ131111 IBJ196642:IBJ196643 IBJ196645:IBJ196647 IBJ262178:IBJ262179 IBJ262181:IBJ262183 IBJ327714:IBJ327715 IBJ327717:IBJ327719 IBJ393250:IBJ393251 IBJ393253:IBJ393255 IBJ458786:IBJ458787 IBJ458789:IBJ458791 IBJ524322:IBJ524323 IBJ524325:IBJ524327 IBJ589858:IBJ589859 IBJ589861:IBJ589863 IBJ655394:IBJ655395 IBJ655397:IBJ655399 IBJ720930:IBJ720931 IBJ720933:IBJ720935 IBJ786466:IBJ786467 IBJ786469:IBJ786471 IBJ852002:IBJ852003 IBJ852005:IBJ852007 IBJ917538:IBJ917539 IBJ917541:IBJ917543 IBJ983074:IBJ983075 IBJ983077:IBJ983079 ILF34:ILF35 ILF37:ILF39 ILF65570:ILF65571 ILF65573:ILF65575 ILF131106:ILF131107 ILF131109:ILF131111 ILF196642:ILF196643 ILF196645:ILF196647 ILF262178:ILF262179 ILF262181:ILF262183 ILF327714:ILF327715 ILF327717:ILF327719 ILF393250:ILF393251 ILF393253:ILF393255 ILF458786:ILF458787 ILF458789:ILF458791 ILF524322:ILF524323 ILF524325:ILF524327 ILF589858:ILF589859 ILF589861:ILF589863 ILF655394:ILF655395 ILF655397:ILF655399 ILF720930:ILF720931 ILF720933:ILF720935 ILF786466:ILF786467 ILF786469:ILF786471 ILF852002:ILF852003 ILF852005:ILF852007 ILF917538:ILF917539 ILF917541:ILF917543 ILF983074:ILF983075 ILF983077:ILF983079 IVB34:IVB35 IVB37:IVB39 IVB65570:IVB65571 IVB65573:IVB65575 IVB131106:IVB131107 IVB131109:IVB131111 IVB196642:IVB196643 IVB196645:IVB196647 IVB262178:IVB262179 IVB262181:IVB262183 IVB327714:IVB327715 IVB327717:IVB327719 IVB393250:IVB393251 IVB393253:IVB393255 IVB458786:IVB458787 IVB458789:IVB458791 IVB524322:IVB524323 IVB524325:IVB524327 IVB589858:IVB589859 IVB589861:IVB589863 IVB655394:IVB655395 IVB655397:IVB655399 IVB720930:IVB720931 IVB720933:IVB720935 IVB786466:IVB786467 IVB786469:IVB786471 IVB852002:IVB852003 IVB852005:IVB852007 IVB917538:IVB917539 IVB917541:IVB917543 IVB983074:IVB983075 IVB983077:IVB983079 JEX34:JEX35 JEX37:JEX39 JEX65570:JEX65571 JEX65573:JEX65575 JEX131106:JEX131107 JEX131109:JEX131111 JEX196642:JEX196643 JEX196645:JEX196647 JEX262178:JEX262179 JEX262181:JEX262183 JEX327714:JEX327715 JEX327717:JEX327719 JEX393250:JEX393251 JEX393253:JEX393255 JEX458786:JEX458787 JEX458789:JEX458791 JEX524322:JEX524323 JEX524325:JEX524327 JEX589858:JEX589859 JEX589861:JEX589863 JEX655394:JEX655395 JEX655397:JEX655399 JEX720930:JEX720931 JEX720933:JEX720935 JEX786466:JEX786467 JEX786469:JEX786471 JEX852002:JEX852003 JEX852005:JEX852007 JEX917538:JEX917539 JEX917541:JEX917543 JEX983074:JEX983075 JEX983077:JEX983079 JOT34:JOT35 JOT37:JOT39 JOT65570:JOT65571 JOT65573:JOT65575 JOT131106:JOT131107 JOT131109:JOT131111 JOT196642:JOT196643 JOT196645:JOT196647 JOT262178:JOT262179 JOT262181:JOT262183 JOT327714:JOT327715 JOT327717:JOT327719 JOT393250:JOT393251 JOT393253:JOT393255 JOT458786:JOT458787 JOT458789:JOT458791 JOT524322:JOT524323 JOT524325:JOT524327 JOT589858:JOT589859 JOT589861:JOT589863 JOT655394:JOT655395 JOT655397:JOT655399 JOT720930:JOT720931 JOT720933:JOT720935 JOT786466:JOT786467 JOT786469:JOT786471 JOT852002:JOT852003 JOT852005:JOT852007 JOT917538:JOT917539 JOT917541:JOT917543 JOT983074:JOT983075 JOT983077:JOT983079 JYP34:JYP35 JYP37:JYP39 JYP65570:JYP65571 JYP65573:JYP65575 JYP131106:JYP131107 JYP131109:JYP131111 JYP196642:JYP196643 JYP196645:JYP196647 JYP262178:JYP262179 JYP262181:JYP262183 JYP327714:JYP327715 JYP327717:JYP327719 JYP393250:JYP393251 JYP393253:JYP393255 JYP458786:JYP458787 JYP458789:JYP458791 JYP524322:JYP524323 JYP524325:JYP524327 JYP589858:JYP589859 JYP589861:JYP589863 JYP655394:JYP655395 JYP655397:JYP655399 JYP720930:JYP720931 JYP720933:JYP720935 JYP786466:JYP786467 JYP786469:JYP786471 JYP852002:JYP852003 JYP852005:JYP852007 JYP917538:JYP917539 JYP917541:JYP917543 JYP983074:JYP983075 JYP983077:JYP983079 KIL34:KIL35 KIL37:KIL39 KIL65570:KIL65571 KIL65573:KIL65575 KIL131106:KIL131107 KIL131109:KIL131111 KIL196642:KIL196643 KIL196645:KIL196647 KIL262178:KIL262179 KIL262181:KIL262183 KIL327714:KIL327715 KIL327717:KIL327719 KIL393250:KIL393251 KIL393253:KIL393255 KIL458786:KIL458787 KIL458789:KIL458791 KIL524322:KIL524323 KIL524325:KIL524327 KIL589858:KIL589859 KIL589861:KIL589863 KIL655394:KIL655395 KIL655397:KIL655399 KIL720930:KIL720931 KIL720933:KIL720935 KIL786466:KIL786467 KIL786469:KIL786471 KIL852002:KIL852003 KIL852005:KIL852007 KIL917538:KIL917539 KIL917541:KIL917543 KIL983074:KIL983075 KIL983077:KIL983079 KSH34:KSH35 KSH37:KSH39 KSH65570:KSH65571 KSH65573:KSH65575 KSH131106:KSH131107 KSH131109:KSH131111 KSH196642:KSH196643 KSH196645:KSH196647 KSH262178:KSH262179 KSH262181:KSH262183 KSH327714:KSH327715 KSH327717:KSH327719 KSH393250:KSH393251 KSH393253:KSH393255 KSH458786:KSH458787 KSH458789:KSH458791 KSH524322:KSH524323 KSH524325:KSH524327 KSH589858:KSH589859 KSH589861:KSH589863 KSH655394:KSH655395 KSH655397:KSH655399 KSH720930:KSH720931 KSH720933:KSH720935 KSH786466:KSH786467 KSH786469:KSH786471 KSH852002:KSH852003 KSH852005:KSH852007 KSH917538:KSH917539 KSH917541:KSH917543 KSH983074:KSH983075 KSH983077:KSH983079 LCD34:LCD35 LCD37:LCD39 LCD65570:LCD65571 LCD65573:LCD65575 LCD131106:LCD131107 LCD131109:LCD131111 LCD196642:LCD196643 LCD196645:LCD196647 LCD262178:LCD262179 LCD262181:LCD262183 LCD327714:LCD327715 LCD327717:LCD327719 LCD393250:LCD393251 LCD393253:LCD393255 LCD458786:LCD458787 LCD458789:LCD458791 LCD524322:LCD524323 LCD524325:LCD524327 LCD589858:LCD589859 LCD589861:LCD589863 LCD655394:LCD655395 LCD655397:LCD655399 LCD720930:LCD720931 LCD720933:LCD720935 LCD786466:LCD786467 LCD786469:LCD786471 LCD852002:LCD852003 LCD852005:LCD852007 LCD917538:LCD917539 LCD917541:LCD917543 LCD983074:LCD983075 LCD983077:LCD983079 LLZ34:LLZ35 LLZ37:LLZ39 LLZ65570:LLZ65571 LLZ65573:LLZ65575 LLZ131106:LLZ131107 LLZ131109:LLZ131111 LLZ196642:LLZ196643 LLZ196645:LLZ196647 LLZ262178:LLZ262179 LLZ262181:LLZ262183 LLZ327714:LLZ327715 LLZ327717:LLZ327719 LLZ393250:LLZ393251 LLZ393253:LLZ393255 LLZ458786:LLZ458787 LLZ458789:LLZ458791 LLZ524322:LLZ524323 LLZ524325:LLZ524327 LLZ589858:LLZ589859 LLZ589861:LLZ589863 LLZ655394:LLZ655395 LLZ655397:LLZ655399 LLZ720930:LLZ720931 LLZ720933:LLZ720935 LLZ786466:LLZ786467 LLZ786469:LLZ786471 LLZ852002:LLZ852003 LLZ852005:LLZ852007 LLZ917538:LLZ917539 LLZ917541:LLZ917543 LLZ983074:LLZ983075 LLZ983077:LLZ983079 LVV34:LVV35 LVV37:LVV39 LVV65570:LVV65571 LVV65573:LVV65575 LVV131106:LVV131107 LVV131109:LVV131111 LVV196642:LVV196643 LVV196645:LVV196647 LVV262178:LVV262179 LVV262181:LVV262183 LVV327714:LVV327715 LVV327717:LVV327719 LVV393250:LVV393251 LVV393253:LVV393255 LVV458786:LVV458787 LVV458789:LVV458791 LVV524322:LVV524323 LVV524325:LVV524327 LVV589858:LVV589859 LVV589861:LVV589863 LVV655394:LVV655395 LVV655397:LVV655399 LVV720930:LVV720931 LVV720933:LVV720935 LVV786466:LVV786467 LVV786469:LVV786471 LVV852002:LVV852003 LVV852005:LVV852007 LVV917538:LVV917539 LVV917541:LVV917543 LVV983074:LVV983075 LVV983077:LVV983079 MFR34:MFR35 MFR37:MFR39 MFR65570:MFR65571 MFR65573:MFR65575 MFR131106:MFR131107 MFR131109:MFR131111 MFR196642:MFR196643 MFR196645:MFR196647 MFR262178:MFR262179 MFR262181:MFR262183 MFR327714:MFR327715 MFR327717:MFR327719 MFR393250:MFR393251 MFR393253:MFR393255 MFR458786:MFR458787 MFR458789:MFR458791 MFR524322:MFR524323 MFR524325:MFR524327 MFR589858:MFR589859 MFR589861:MFR589863 MFR655394:MFR655395 MFR655397:MFR655399 MFR720930:MFR720931 MFR720933:MFR720935 MFR786466:MFR786467 MFR786469:MFR786471 MFR852002:MFR852003 MFR852005:MFR852007 MFR917538:MFR917539 MFR917541:MFR917543 MFR983074:MFR983075 MFR983077:MFR983079 MPN34:MPN35 MPN37:MPN39 MPN65570:MPN65571 MPN65573:MPN65575 MPN131106:MPN131107 MPN131109:MPN131111 MPN196642:MPN196643 MPN196645:MPN196647 MPN262178:MPN262179 MPN262181:MPN262183 MPN327714:MPN327715 MPN327717:MPN327719 MPN393250:MPN393251 MPN393253:MPN393255 MPN458786:MPN458787 MPN458789:MPN458791 MPN524322:MPN524323 MPN524325:MPN524327 MPN589858:MPN589859 MPN589861:MPN589863 MPN655394:MPN655395 MPN655397:MPN655399 MPN720930:MPN720931 MPN720933:MPN720935 MPN786466:MPN786467 MPN786469:MPN786471 MPN852002:MPN852003 MPN852005:MPN852007 MPN917538:MPN917539 MPN917541:MPN917543 MPN983074:MPN983075 MPN983077:MPN983079 MZJ34:MZJ35 MZJ37:MZJ39 MZJ65570:MZJ65571 MZJ65573:MZJ65575 MZJ131106:MZJ131107 MZJ131109:MZJ131111 MZJ196642:MZJ196643 MZJ196645:MZJ196647 MZJ262178:MZJ262179 MZJ262181:MZJ262183 MZJ327714:MZJ327715 MZJ327717:MZJ327719 MZJ393250:MZJ393251 MZJ393253:MZJ393255 MZJ458786:MZJ458787 MZJ458789:MZJ458791 MZJ524322:MZJ524323 MZJ524325:MZJ524327 MZJ589858:MZJ589859 MZJ589861:MZJ589863 MZJ655394:MZJ655395 MZJ655397:MZJ655399 MZJ720930:MZJ720931 MZJ720933:MZJ720935 MZJ786466:MZJ786467 MZJ786469:MZJ786471 MZJ852002:MZJ852003 MZJ852005:MZJ852007 MZJ917538:MZJ917539 MZJ917541:MZJ917543 MZJ983074:MZJ983075 MZJ983077:MZJ983079 NJF34:NJF35 NJF37:NJF39 NJF65570:NJF65571 NJF65573:NJF65575 NJF131106:NJF131107 NJF131109:NJF131111 NJF196642:NJF196643 NJF196645:NJF196647 NJF262178:NJF262179 NJF262181:NJF262183 NJF327714:NJF327715 NJF327717:NJF327719 NJF393250:NJF393251 NJF393253:NJF393255 NJF458786:NJF458787 NJF458789:NJF458791 NJF524322:NJF524323 NJF524325:NJF524327 NJF589858:NJF589859 NJF589861:NJF589863 NJF655394:NJF655395 NJF655397:NJF655399 NJF720930:NJF720931 NJF720933:NJF720935 NJF786466:NJF786467 NJF786469:NJF786471 NJF852002:NJF852003 NJF852005:NJF852007 NJF917538:NJF917539 NJF917541:NJF917543 NJF983074:NJF983075 NJF983077:NJF983079 NTB34:NTB35 NTB37:NTB39 NTB65570:NTB65571 NTB65573:NTB65575 NTB131106:NTB131107 NTB131109:NTB131111 NTB196642:NTB196643 NTB196645:NTB196647 NTB262178:NTB262179 NTB262181:NTB262183 NTB327714:NTB327715 NTB327717:NTB327719 NTB393250:NTB393251 NTB393253:NTB393255 NTB458786:NTB458787 NTB458789:NTB458791 NTB524322:NTB524323 NTB524325:NTB524327 NTB589858:NTB589859 NTB589861:NTB589863 NTB655394:NTB655395 NTB655397:NTB655399 NTB720930:NTB720931 NTB720933:NTB720935 NTB786466:NTB786467 NTB786469:NTB786471 NTB852002:NTB852003 NTB852005:NTB852007 NTB917538:NTB917539 NTB917541:NTB917543 NTB983074:NTB983075 NTB983077:NTB983079 OCX34:OCX35 OCX37:OCX39 OCX65570:OCX65571 OCX65573:OCX65575 OCX131106:OCX131107 OCX131109:OCX131111 OCX196642:OCX196643 OCX196645:OCX196647 OCX262178:OCX262179 OCX262181:OCX262183 OCX327714:OCX327715 OCX327717:OCX327719 OCX393250:OCX393251 OCX393253:OCX393255 OCX458786:OCX458787 OCX458789:OCX458791 OCX524322:OCX524323 OCX524325:OCX524327 OCX589858:OCX589859 OCX589861:OCX589863 OCX655394:OCX655395 OCX655397:OCX655399 OCX720930:OCX720931 OCX720933:OCX720935 OCX786466:OCX786467 OCX786469:OCX786471 OCX852002:OCX852003 OCX852005:OCX852007 OCX917538:OCX917539 OCX917541:OCX917543 OCX983074:OCX983075 OCX983077:OCX983079 OMT34:OMT35 OMT37:OMT39 OMT65570:OMT65571 OMT65573:OMT65575 OMT131106:OMT131107 OMT131109:OMT131111 OMT196642:OMT196643 OMT196645:OMT196647 OMT262178:OMT262179 OMT262181:OMT262183 OMT327714:OMT327715 OMT327717:OMT327719 OMT393250:OMT393251 OMT393253:OMT393255 OMT458786:OMT458787 OMT458789:OMT458791 OMT524322:OMT524323 OMT524325:OMT524327 OMT589858:OMT589859 OMT589861:OMT589863 OMT655394:OMT655395 OMT655397:OMT655399 OMT720930:OMT720931 OMT720933:OMT720935 OMT786466:OMT786467 OMT786469:OMT786471 OMT852002:OMT852003 OMT852005:OMT852007 OMT917538:OMT917539 OMT917541:OMT917543 OMT983074:OMT983075 OMT983077:OMT983079 OWP34:OWP35 OWP37:OWP39 OWP65570:OWP65571 OWP65573:OWP65575 OWP131106:OWP131107 OWP131109:OWP131111 OWP196642:OWP196643 OWP196645:OWP196647 OWP262178:OWP262179 OWP262181:OWP262183 OWP327714:OWP327715 OWP327717:OWP327719 OWP393250:OWP393251 OWP393253:OWP393255 OWP458786:OWP458787 OWP458789:OWP458791 OWP524322:OWP524323 OWP524325:OWP524327 OWP589858:OWP589859 OWP589861:OWP589863 OWP655394:OWP655395 OWP655397:OWP655399 OWP720930:OWP720931 OWP720933:OWP720935 OWP786466:OWP786467 OWP786469:OWP786471 OWP852002:OWP852003 OWP852005:OWP852007 OWP917538:OWP917539 OWP917541:OWP917543 OWP983074:OWP983075 OWP983077:OWP983079 PGL34:PGL35 PGL37:PGL39 PGL65570:PGL65571 PGL65573:PGL65575 PGL131106:PGL131107 PGL131109:PGL131111 PGL196642:PGL196643 PGL196645:PGL196647 PGL262178:PGL262179 PGL262181:PGL262183 PGL327714:PGL327715 PGL327717:PGL327719 PGL393250:PGL393251 PGL393253:PGL393255 PGL458786:PGL458787 PGL458789:PGL458791 PGL524322:PGL524323 PGL524325:PGL524327 PGL589858:PGL589859 PGL589861:PGL589863 PGL655394:PGL655395 PGL655397:PGL655399 PGL720930:PGL720931 PGL720933:PGL720935 PGL786466:PGL786467 PGL786469:PGL786471 PGL852002:PGL852003 PGL852005:PGL852007 PGL917538:PGL917539 PGL917541:PGL917543 PGL983074:PGL983075 PGL983077:PGL983079 PQH34:PQH35 PQH37:PQH39 PQH65570:PQH65571 PQH65573:PQH65575 PQH131106:PQH131107 PQH131109:PQH131111 PQH196642:PQH196643 PQH196645:PQH196647 PQH262178:PQH262179 PQH262181:PQH262183 PQH327714:PQH327715 PQH327717:PQH327719 PQH393250:PQH393251 PQH393253:PQH393255 PQH458786:PQH458787 PQH458789:PQH458791 PQH524322:PQH524323 PQH524325:PQH524327 PQH589858:PQH589859 PQH589861:PQH589863 PQH655394:PQH655395 PQH655397:PQH655399 PQH720930:PQH720931 PQH720933:PQH720935 PQH786466:PQH786467 PQH786469:PQH786471 PQH852002:PQH852003 PQH852005:PQH852007 PQH917538:PQH917539 PQH917541:PQH917543 PQH983074:PQH983075 PQH983077:PQH983079 QAD34:QAD35 QAD37:QAD39 QAD65570:QAD65571 QAD65573:QAD65575 QAD131106:QAD131107 QAD131109:QAD131111 QAD196642:QAD196643 QAD196645:QAD196647 QAD262178:QAD262179 QAD262181:QAD262183 QAD327714:QAD327715 QAD327717:QAD327719 QAD393250:QAD393251 QAD393253:QAD393255 QAD458786:QAD458787 QAD458789:QAD458791 QAD524322:QAD524323 QAD524325:QAD524327 QAD589858:QAD589859 QAD589861:QAD589863 QAD655394:QAD655395 QAD655397:QAD655399 QAD720930:QAD720931 QAD720933:QAD720935 QAD786466:QAD786467 QAD786469:QAD786471 QAD852002:QAD852003 QAD852005:QAD852007 QAD917538:QAD917539 QAD917541:QAD917543 QAD983074:QAD983075 QAD983077:QAD983079 QJZ34:QJZ35 QJZ37:QJZ39 QJZ65570:QJZ65571 QJZ65573:QJZ65575 QJZ131106:QJZ131107 QJZ131109:QJZ131111 QJZ196642:QJZ196643 QJZ196645:QJZ196647 QJZ262178:QJZ262179 QJZ262181:QJZ262183 QJZ327714:QJZ327715 QJZ327717:QJZ327719 QJZ393250:QJZ393251 QJZ393253:QJZ393255 QJZ458786:QJZ458787 QJZ458789:QJZ458791 QJZ524322:QJZ524323 QJZ524325:QJZ524327 QJZ589858:QJZ589859 QJZ589861:QJZ589863 QJZ655394:QJZ655395 QJZ655397:QJZ655399 QJZ720930:QJZ720931 QJZ720933:QJZ720935 QJZ786466:QJZ786467 QJZ786469:QJZ786471 QJZ852002:QJZ852003 QJZ852005:QJZ852007 QJZ917538:QJZ917539 QJZ917541:QJZ917543 QJZ983074:QJZ983075 QJZ983077:QJZ983079 QTV34:QTV35 QTV37:QTV39 QTV65570:QTV65571 QTV65573:QTV65575 QTV131106:QTV131107 QTV131109:QTV131111 QTV196642:QTV196643 QTV196645:QTV196647 QTV262178:QTV262179 QTV262181:QTV262183 QTV327714:QTV327715 QTV327717:QTV327719 QTV393250:QTV393251 QTV393253:QTV393255 QTV458786:QTV458787 QTV458789:QTV458791 QTV524322:QTV524323 QTV524325:QTV524327 QTV589858:QTV589859 QTV589861:QTV589863 QTV655394:QTV655395 QTV655397:QTV655399 QTV720930:QTV720931 QTV720933:QTV720935 QTV786466:QTV786467 QTV786469:QTV786471 QTV852002:QTV852003 QTV852005:QTV852007 QTV917538:QTV917539 QTV917541:QTV917543 QTV983074:QTV983075 QTV983077:QTV983079 RDR34:RDR35 RDR37:RDR39 RDR65570:RDR65571 RDR65573:RDR65575 RDR131106:RDR131107 RDR131109:RDR131111 RDR196642:RDR196643 RDR196645:RDR196647 RDR262178:RDR262179 RDR262181:RDR262183 RDR327714:RDR327715 RDR327717:RDR327719 RDR393250:RDR393251 RDR393253:RDR393255 RDR458786:RDR458787 RDR458789:RDR458791 RDR524322:RDR524323 RDR524325:RDR524327 RDR589858:RDR589859 RDR589861:RDR589863 RDR655394:RDR655395 RDR655397:RDR655399 RDR720930:RDR720931 RDR720933:RDR720935 RDR786466:RDR786467 RDR786469:RDR786471 RDR852002:RDR852003 RDR852005:RDR852007 RDR917538:RDR917539 RDR917541:RDR917543 RDR983074:RDR983075 RDR983077:RDR983079 RNN34:RNN35 RNN37:RNN39 RNN65570:RNN65571 RNN65573:RNN65575 RNN131106:RNN131107 RNN131109:RNN131111 RNN196642:RNN196643 RNN196645:RNN196647 RNN262178:RNN262179 RNN262181:RNN262183 RNN327714:RNN327715 RNN327717:RNN327719 RNN393250:RNN393251 RNN393253:RNN393255 RNN458786:RNN458787 RNN458789:RNN458791 RNN524322:RNN524323 RNN524325:RNN524327 RNN589858:RNN589859 RNN589861:RNN589863 RNN655394:RNN655395 RNN655397:RNN655399 RNN720930:RNN720931 RNN720933:RNN720935 RNN786466:RNN786467 RNN786469:RNN786471 RNN852002:RNN852003 RNN852005:RNN852007 RNN917538:RNN917539 RNN917541:RNN917543 RNN983074:RNN983075 RNN983077:RNN983079 RXJ34:RXJ35 RXJ37:RXJ39 RXJ65570:RXJ65571 RXJ65573:RXJ65575 RXJ131106:RXJ131107 RXJ131109:RXJ131111 RXJ196642:RXJ196643 RXJ196645:RXJ196647 RXJ262178:RXJ262179 RXJ262181:RXJ262183 RXJ327714:RXJ327715 RXJ327717:RXJ327719 RXJ393250:RXJ393251 RXJ393253:RXJ393255 RXJ458786:RXJ458787 RXJ458789:RXJ458791 RXJ524322:RXJ524323 RXJ524325:RXJ524327 RXJ589858:RXJ589859 RXJ589861:RXJ589863 RXJ655394:RXJ655395 RXJ655397:RXJ655399 RXJ720930:RXJ720931 RXJ720933:RXJ720935 RXJ786466:RXJ786467 RXJ786469:RXJ786471 RXJ852002:RXJ852003 RXJ852005:RXJ852007 RXJ917538:RXJ917539 RXJ917541:RXJ917543 RXJ983074:RXJ983075 RXJ983077:RXJ983079 SHF34:SHF35 SHF37:SHF39 SHF65570:SHF65571 SHF65573:SHF65575 SHF131106:SHF131107 SHF131109:SHF131111 SHF196642:SHF196643 SHF196645:SHF196647 SHF262178:SHF262179 SHF262181:SHF262183 SHF327714:SHF327715 SHF327717:SHF327719 SHF393250:SHF393251 SHF393253:SHF393255 SHF458786:SHF458787 SHF458789:SHF458791 SHF524322:SHF524323 SHF524325:SHF524327 SHF589858:SHF589859 SHF589861:SHF589863 SHF655394:SHF655395 SHF655397:SHF655399 SHF720930:SHF720931 SHF720933:SHF720935 SHF786466:SHF786467 SHF786469:SHF786471 SHF852002:SHF852003 SHF852005:SHF852007 SHF917538:SHF917539 SHF917541:SHF917543 SHF983074:SHF983075 SHF983077:SHF983079 SRB34:SRB35 SRB37:SRB39 SRB65570:SRB65571 SRB65573:SRB65575 SRB131106:SRB131107 SRB131109:SRB131111 SRB196642:SRB196643 SRB196645:SRB196647 SRB262178:SRB262179 SRB262181:SRB262183 SRB327714:SRB327715 SRB327717:SRB327719 SRB393250:SRB393251 SRB393253:SRB393255 SRB458786:SRB458787 SRB458789:SRB458791 SRB524322:SRB524323 SRB524325:SRB524327 SRB589858:SRB589859 SRB589861:SRB589863 SRB655394:SRB655395 SRB655397:SRB655399 SRB720930:SRB720931 SRB720933:SRB720935 SRB786466:SRB786467 SRB786469:SRB786471 SRB852002:SRB852003 SRB852005:SRB852007 SRB917538:SRB917539 SRB917541:SRB917543 SRB983074:SRB983075 SRB983077:SRB983079 TAX34:TAX35 TAX37:TAX39 TAX65570:TAX65571 TAX65573:TAX65575 TAX131106:TAX131107 TAX131109:TAX131111 TAX196642:TAX196643 TAX196645:TAX196647 TAX262178:TAX262179 TAX262181:TAX262183 TAX327714:TAX327715 TAX327717:TAX327719 TAX393250:TAX393251 TAX393253:TAX393255 TAX458786:TAX458787 TAX458789:TAX458791 TAX524322:TAX524323 TAX524325:TAX524327 TAX589858:TAX589859 TAX589861:TAX589863 TAX655394:TAX655395 TAX655397:TAX655399 TAX720930:TAX720931 TAX720933:TAX720935 TAX786466:TAX786467 TAX786469:TAX786471 TAX852002:TAX852003 TAX852005:TAX852007 TAX917538:TAX917539 TAX917541:TAX917543 TAX983074:TAX983075 TAX983077:TAX983079 TKT34:TKT35 TKT37:TKT39 TKT65570:TKT65571 TKT65573:TKT65575 TKT131106:TKT131107 TKT131109:TKT131111 TKT196642:TKT196643 TKT196645:TKT196647 TKT262178:TKT262179 TKT262181:TKT262183 TKT327714:TKT327715 TKT327717:TKT327719 TKT393250:TKT393251 TKT393253:TKT393255 TKT458786:TKT458787 TKT458789:TKT458791 TKT524322:TKT524323 TKT524325:TKT524327 TKT589858:TKT589859 TKT589861:TKT589863 TKT655394:TKT655395 TKT655397:TKT655399 TKT720930:TKT720931 TKT720933:TKT720935 TKT786466:TKT786467 TKT786469:TKT786471 TKT852002:TKT852003 TKT852005:TKT852007 TKT917538:TKT917539 TKT917541:TKT917543 TKT983074:TKT983075 TKT983077:TKT983079 TUP34:TUP35 TUP37:TUP39 TUP65570:TUP65571 TUP65573:TUP65575 TUP131106:TUP131107 TUP131109:TUP131111 TUP196642:TUP196643 TUP196645:TUP196647 TUP262178:TUP262179 TUP262181:TUP262183 TUP327714:TUP327715 TUP327717:TUP327719 TUP393250:TUP393251 TUP393253:TUP393255 TUP458786:TUP458787 TUP458789:TUP458791 TUP524322:TUP524323 TUP524325:TUP524327 TUP589858:TUP589859 TUP589861:TUP589863 TUP655394:TUP655395 TUP655397:TUP655399 TUP720930:TUP720931 TUP720933:TUP720935 TUP786466:TUP786467 TUP786469:TUP786471 TUP852002:TUP852003 TUP852005:TUP852007 TUP917538:TUP917539 TUP917541:TUP917543 TUP983074:TUP983075 TUP983077:TUP983079 UEL34:UEL35 UEL37:UEL39 UEL65570:UEL65571 UEL65573:UEL65575 UEL131106:UEL131107 UEL131109:UEL131111 UEL196642:UEL196643 UEL196645:UEL196647 UEL262178:UEL262179 UEL262181:UEL262183 UEL327714:UEL327715 UEL327717:UEL327719 UEL393250:UEL393251 UEL393253:UEL393255 UEL458786:UEL458787 UEL458789:UEL458791 UEL524322:UEL524323 UEL524325:UEL524327 UEL589858:UEL589859 UEL589861:UEL589863 UEL655394:UEL655395 UEL655397:UEL655399 UEL720930:UEL720931 UEL720933:UEL720935 UEL786466:UEL786467 UEL786469:UEL786471 UEL852002:UEL852003 UEL852005:UEL852007 UEL917538:UEL917539 UEL917541:UEL917543 UEL983074:UEL983075 UEL983077:UEL983079 UOH34:UOH35 UOH37:UOH39 UOH65570:UOH65571 UOH65573:UOH65575 UOH131106:UOH131107 UOH131109:UOH131111 UOH196642:UOH196643 UOH196645:UOH196647 UOH262178:UOH262179 UOH262181:UOH262183 UOH327714:UOH327715 UOH327717:UOH327719 UOH393250:UOH393251 UOH393253:UOH393255 UOH458786:UOH458787 UOH458789:UOH458791 UOH524322:UOH524323 UOH524325:UOH524327 UOH589858:UOH589859 UOH589861:UOH589863 UOH655394:UOH655395 UOH655397:UOH655399 UOH720930:UOH720931 UOH720933:UOH720935 UOH786466:UOH786467 UOH786469:UOH786471 UOH852002:UOH852003 UOH852005:UOH852007 UOH917538:UOH917539 UOH917541:UOH917543 UOH983074:UOH983075 UOH983077:UOH983079 UYD34:UYD35 UYD37:UYD39 UYD65570:UYD65571 UYD65573:UYD65575 UYD131106:UYD131107 UYD131109:UYD131111 UYD196642:UYD196643 UYD196645:UYD196647 UYD262178:UYD262179 UYD262181:UYD262183 UYD327714:UYD327715 UYD327717:UYD327719 UYD393250:UYD393251 UYD393253:UYD393255 UYD458786:UYD458787 UYD458789:UYD458791 UYD524322:UYD524323 UYD524325:UYD524327 UYD589858:UYD589859 UYD589861:UYD589863 UYD655394:UYD655395 UYD655397:UYD655399 UYD720930:UYD720931 UYD720933:UYD720935 UYD786466:UYD786467 UYD786469:UYD786471 UYD852002:UYD852003 UYD852005:UYD852007 UYD917538:UYD917539 UYD917541:UYD917543 UYD983074:UYD983075 UYD983077:UYD983079 VHZ34:VHZ35 VHZ37:VHZ39 VHZ65570:VHZ65571 VHZ65573:VHZ65575 VHZ131106:VHZ131107 VHZ131109:VHZ131111 VHZ196642:VHZ196643 VHZ196645:VHZ196647 VHZ262178:VHZ262179 VHZ262181:VHZ262183 VHZ327714:VHZ327715 VHZ327717:VHZ327719 VHZ393250:VHZ393251 VHZ393253:VHZ393255 VHZ458786:VHZ458787 VHZ458789:VHZ458791 VHZ524322:VHZ524323 VHZ524325:VHZ524327 VHZ589858:VHZ589859 VHZ589861:VHZ589863 VHZ655394:VHZ655395 VHZ655397:VHZ655399 VHZ720930:VHZ720931 VHZ720933:VHZ720935 VHZ786466:VHZ786467 VHZ786469:VHZ786471 VHZ852002:VHZ852003 VHZ852005:VHZ852007 VHZ917538:VHZ917539 VHZ917541:VHZ917543 VHZ983074:VHZ983075 VHZ983077:VHZ983079 VRV34:VRV35 VRV37:VRV39 VRV65570:VRV65571 VRV65573:VRV65575 VRV131106:VRV131107 VRV131109:VRV131111 VRV196642:VRV196643 VRV196645:VRV196647 VRV262178:VRV262179 VRV262181:VRV262183 VRV327714:VRV327715 VRV327717:VRV327719 VRV393250:VRV393251 VRV393253:VRV393255 VRV458786:VRV458787 VRV458789:VRV458791 VRV524322:VRV524323 VRV524325:VRV524327 VRV589858:VRV589859 VRV589861:VRV589863 VRV655394:VRV655395 VRV655397:VRV655399 VRV720930:VRV720931 VRV720933:VRV720935 VRV786466:VRV786467 VRV786469:VRV786471 VRV852002:VRV852003 VRV852005:VRV852007 VRV917538:VRV917539 VRV917541:VRV917543 VRV983074:VRV983075 VRV983077:VRV983079 WBR34:WBR35 WBR37:WBR39 WBR65570:WBR65571 WBR65573:WBR65575 WBR131106:WBR131107 WBR131109:WBR131111 WBR196642:WBR196643 WBR196645:WBR196647 WBR262178:WBR262179 WBR262181:WBR262183 WBR327714:WBR327715 WBR327717:WBR327719 WBR393250:WBR393251 WBR393253:WBR393255 WBR458786:WBR458787 WBR458789:WBR458791 WBR524322:WBR524323 WBR524325:WBR524327 WBR589858:WBR589859 WBR589861:WBR589863 WBR655394:WBR655395 WBR655397:WBR655399 WBR720930:WBR720931 WBR720933:WBR720935 WBR786466:WBR786467 WBR786469:WBR786471 WBR852002:WBR852003 WBR852005:WBR852007 WBR917538:WBR917539 WBR917541:WBR917543 WBR983074:WBR983075 WBR983077:WBR983079 WLN34:WLN35 WLN37:WLN39 WLN65570:WLN65571 WLN65573:WLN65575 WLN131106:WLN131107 WLN131109:WLN131111 WLN196642:WLN196643 WLN196645:WLN196647 WLN262178:WLN262179 WLN262181:WLN262183 WLN327714:WLN327715 WLN327717:WLN327719 WLN393250:WLN393251 WLN393253:WLN393255 WLN458786:WLN458787 WLN458789:WLN458791 WLN524322:WLN524323 WLN524325:WLN524327 WLN589858:WLN589859 WLN589861:WLN589863 WLN655394:WLN655395 WLN655397:WLN655399 WLN720930:WLN720931 WLN720933:WLN720935 WLN786466:WLN786467 WLN786469:WLN786471 WLN852002:WLN852003 WLN852005:WLN852007 WLN917538:WLN917539 WLN917541:WLN917543 WLN983074:WLN983075 WLN983077:WLN983079 WVJ34:WVJ35 WVJ37:WVJ39 WVJ65570:WVJ65571 WVJ65573:WVJ65575 WVJ131106:WVJ131107 WVJ131109:WVJ131111 WVJ196642:WVJ196643 WVJ196645:WVJ196647 WVJ262178:WVJ262179 WVJ262181:WVJ262183 WVJ327714:WVJ327715 WVJ327717:WVJ327719 WVJ393250:WVJ393251 WVJ393253:WVJ393255 WVJ458786:WVJ458787 WVJ458789:WVJ458791 WVJ524322:WVJ524323 WVJ524325:WVJ524327 WVJ589858:WVJ589859 WVJ589861:WVJ589863 WVJ655394:WVJ655395 WVJ655397:WVJ655399 WVJ720930:WVJ720931 WVJ720933:WVJ720935 WVJ786466:WVJ786467 WVJ786469:WVJ786471 WVJ852002:WVJ852003 WVJ852005:WVJ852007 WVJ917538:WVJ917539 WVJ917541:WVJ917543 WVJ983074:WVJ983075 WVJ983077:WVJ983079" xr:uid="{00000000-0002-0000-0600-000013000000}"/>
    <dataValidation allowBlank="1" showInputMessage="1" showErrorMessage="1" promptTitle="Revised Return :" prompt="Enter 'Y' for Revised Return_x000a_'N' for Original Return._x000a__x000a_- SAG Infotech" sqref="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xr:uid="{00000000-0002-0000-0600-000014000000}"/>
    <dataValidation allowBlank="1" showInputMessage="1" showErrorMessage="1" promptTitle="Original Statement Receipt No." prompt="If Revised Return, Enter Receipt No. of Original Return._x000a__x000a_- SAG Infotech"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xr:uid="{00000000-0002-0000-0600-000015000000}"/>
    <dataValidation type="list" allowBlank="1" showErrorMessage="1" sqref="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00000000-0002-0000-0600-000016000000}">
      <formula1>LstGovState</formula1>
    </dataValidation>
    <dataValidation type="list" allowBlank="1" showErrorMessage="1" promptTitle="Original Statement Receipt No." prompt="If Revised Return, Enter Receipt No. of Original Return._x000a__x000a_- SAG Infotech" sqref="B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xr:uid="{00000000-0002-0000-0600-000017000000}">
      <formula1>LSTMINIA</formula1>
    </dataValidation>
    <dataValidation allowBlank="1" showInputMessage="1" showErrorMessage="1" sqref="B6:B9 B20:B23 B65542:B65545 B65556:B65559 B131078:B131081 B131092:B131095 B196614:B196617 B196628:B196631 B262150:B262153 B262164:B262167 B327686:B327689 B327700:B327703 B393222:B393225 B393236:B393239 B458758:B458761 B458772:B458775 B524294:B524297 B524308:B524311 B589830:B589833 B589844:B589847 B655366:B655369 B655380:B655383 B720902:B720905 B720916:B720919 B786438:B786441 B786452:B786455 B851974:B851977 B851988:B851991 B917510:B917513 B917524:B917527 B983046:B983049 B983060:B983063 IX6:IX9 IX20:IX23 IX65542:IX65545 IX65556:IX65559 IX131078:IX131081 IX131092:IX131095 IX196614:IX196617 IX196628:IX196631 IX262150:IX262153 IX262164:IX262167 IX327686:IX327689 IX327700:IX327703 IX393222:IX393225 IX393236:IX393239 IX458758:IX458761 IX458772:IX458775 IX524294:IX524297 IX524308:IX524311 IX589830:IX589833 IX589844:IX589847 IX655366:IX655369 IX655380:IX655383 IX720902:IX720905 IX720916:IX720919 IX786438:IX786441 IX786452:IX786455 IX851974:IX851977 IX851988:IX851991 IX917510:IX917513 IX917524:IX917527 IX983046:IX983049 IX983060:IX983063 ST6:ST9 ST20:ST23 ST65542:ST65545 ST65556:ST65559 ST131078:ST131081 ST131092:ST131095 ST196614:ST196617 ST196628:ST196631 ST262150:ST262153 ST262164:ST262167 ST327686:ST327689 ST327700:ST327703 ST393222:ST393225 ST393236:ST393239 ST458758:ST458761 ST458772:ST458775 ST524294:ST524297 ST524308:ST524311 ST589830:ST589833 ST589844:ST589847 ST655366:ST655369 ST655380:ST655383 ST720902:ST720905 ST720916:ST720919 ST786438:ST786441 ST786452:ST786455 ST851974:ST851977 ST851988:ST851991 ST917510:ST917513 ST917524:ST917527 ST983046:ST983049 ST983060:ST983063 ACP6:ACP9 ACP20:ACP23 ACP65542:ACP65545 ACP65556:ACP65559 ACP131078:ACP131081 ACP131092:ACP131095 ACP196614:ACP196617 ACP196628:ACP196631 ACP262150:ACP262153 ACP262164:ACP262167 ACP327686:ACP327689 ACP327700:ACP327703 ACP393222:ACP393225 ACP393236:ACP393239 ACP458758:ACP458761 ACP458772:ACP458775 ACP524294:ACP524297 ACP524308:ACP524311 ACP589830:ACP589833 ACP589844:ACP589847 ACP655366:ACP655369 ACP655380:ACP655383 ACP720902:ACP720905 ACP720916:ACP720919 ACP786438:ACP786441 ACP786452:ACP786455 ACP851974:ACP851977 ACP851988:ACP851991 ACP917510:ACP917513 ACP917524:ACP917527 ACP983046:ACP983049 ACP983060:ACP983063 AML6:AML9 AML20:AML23 AML65542:AML65545 AML65556:AML65559 AML131078:AML131081 AML131092:AML131095 AML196614:AML196617 AML196628:AML196631 AML262150:AML262153 AML262164:AML262167 AML327686:AML327689 AML327700:AML327703 AML393222:AML393225 AML393236:AML393239 AML458758:AML458761 AML458772:AML458775 AML524294:AML524297 AML524308:AML524311 AML589830:AML589833 AML589844:AML589847 AML655366:AML655369 AML655380:AML655383 AML720902:AML720905 AML720916:AML720919 AML786438:AML786441 AML786452:AML786455 AML851974:AML851977 AML851988:AML851991 AML917510:AML917513 AML917524:AML917527 AML983046:AML983049 AML983060:AML983063 AWH6:AWH9 AWH20:AWH23 AWH65542:AWH65545 AWH65556:AWH65559 AWH131078:AWH131081 AWH131092:AWH131095 AWH196614:AWH196617 AWH196628:AWH196631 AWH262150:AWH262153 AWH262164:AWH262167 AWH327686:AWH327689 AWH327700:AWH327703 AWH393222:AWH393225 AWH393236:AWH393239 AWH458758:AWH458761 AWH458772:AWH458775 AWH524294:AWH524297 AWH524308:AWH524311 AWH589830:AWH589833 AWH589844:AWH589847 AWH655366:AWH655369 AWH655380:AWH655383 AWH720902:AWH720905 AWH720916:AWH720919 AWH786438:AWH786441 AWH786452:AWH786455 AWH851974:AWH851977 AWH851988:AWH851991 AWH917510:AWH917513 AWH917524:AWH917527 AWH983046:AWH983049 AWH983060:AWH983063 BGD6:BGD9 BGD20:BGD23 BGD65542:BGD65545 BGD65556:BGD65559 BGD131078:BGD131081 BGD131092:BGD131095 BGD196614:BGD196617 BGD196628:BGD196631 BGD262150:BGD262153 BGD262164:BGD262167 BGD327686:BGD327689 BGD327700:BGD327703 BGD393222:BGD393225 BGD393236:BGD393239 BGD458758:BGD458761 BGD458772:BGD458775 BGD524294:BGD524297 BGD524308:BGD524311 BGD589830:BGD589833 BGD589844:BGD589847 BGD655366:BGD655369 BGD655380:BGD655383 BGD720902:BGD720905 BGD720916:BGD720919 BGD786438:BGD786441 BGD786452:BGD786455 BGD851974:BGD851977 BGD851988:BGD851991 BGD917510:BGD917513 BGD917524:BGD917527 BGD983046:BGD983049 BGD983060:BGD983063 BPZ6:BPZ9 BPZ20:BPZ23 BPZ65542:BPZ65545 BPZ65556:BPZ65559 BPZ131078:BPZ131081 BPZ131092:BPZ131095 BPZ196614:BPZ196617 BPZ196628:BPZ196631 BPZ262150:BPZ262153 BPZ262164:BPZ262167 BPZ327686:BPZ327689 BPZ327700:BPZ327703 BPZ393222:BPZ393225 BPZ393236:BPZ393239 BPZ458758:BPZ458761 BPZ458772:BPZ458775 BPZ524294:BPZ524297 BPZ524308:BPZ524311 BPZ589830:BPZ589833 BPZ589844:BPZ589847 BPZ655366:BPZ655369 BPZ655380:BPZ655383 BPZ720902:BPZ720905 BPZ720916:BPZ720919 BPZ786438:BPZ786441 BPZ786452:BPZ786455 BPZ851974:BPZ851977 BPZ851988:BPZ851991 BPZ917510:BPZ917513 BPZ917524:BPZ917527 BPZ983046:BPZ983049 BPZ983060:BPZ983063 BZV6:BZV9 BZV20:BZV23 BZV65542:BZV65545 BZV65556:BZV65559 BZV131078:BZV131081 BZV131092:BZV131095 BZV196614:BZV196617 BZV196628:BZV196631 BZV262150:BZV262153 BZV262164:BZV262167 BZV327686:BZV327689 BZV327700:BZV327703 BZV393222:BZV393225 BZV393236:BZV393239 BZV458758:BZV458761 BZV458772:BZV458775 BZV524294:BZV524297 BZV524308:BZV524311 BZV589830:BZV589833 BZV589844:BZV589847 BZV655366:BZV655369 BZV655380:BZV655383 BZV720902:BZV720905 BZV720916:BZV720919 BZV786438:BZV786441 BZV786452:BZV786455 BZV851974:BZV851977 BZV851988:BZV851991 BZV917510:BZV917513 BZV917524:BZV917527 BZV983046:BZV983049 BZV983060:BZV983063 CJR6:CJR9 CJR20:CJR23 CJR65542:CJR65545 CJR65556:CJR65559 CJR131078:CJR131081 CJR131092:CJR131095 CJR196614:CJR196617 CJR196628:CJR196631 CJR262150:CJR262153 CJR262164:CJR262167 CJR327686:CJR327689 CJR327700:CJR327703 CJR393222:CJR393225 CJR393236:CJR393239 CJR458758:CJR458761 CJR458772:CJR458775 CJR524294:CJR524297 CJR524308:CJR524311 CJR589830:CJR589833 CJR589844:CJR589847 CJR655366:CJR655369 CJR655380:CJR655383 CJR720902:CJR720905 CJR720916:CJR720919 CJR786438:CJR786441 CJR786452:CJR786455 CJR851974:CJR851977 CJR851988:CJR851991 CJR917510:CJR917513 CJR917524:CJR917527 CJR983046:CJR983049 CJR983060:CJR983063 CTN6:CTN9 CTN20:CTN23 CTN65542:CTN65545 CTN65556:CTN65559 CTN131078:CTN131081 CTN131092:CTN131095 CTN196614:CTN196617 CTN196628:CTN196631 CTN262150:CTN262153 CTN262164:CTN262167 CTN327686:CTN327689 CTN327700:CTN327703 CTN393222:CTN393225 CTN393236:CTN393239 CTN458758:CTN458761 CTN458772:CTN458775 CTN524294:CTN524297 CTN524308:CTN524311 CTN589830:CTN589833 CTN589844:CTN589847 CTN655366:CTN655369 CTN655380:CTN655383 CTN720902:CTN720905 CTN720916:CTN720919 CTN786438:CTN786441 CTN786452:CTN786455 CTN851974:CTN851977 CTN851988:CTN851991 CTN917510:CTN917513 CTN917524:CTN917527 CTN983046:CTN983049 CTN983060:CTN983063 DDJ6:DDJ9 DDJ20:DDJ23 DDJ65542:DDJ65545 DDJ65556:DDJ65559 DDJ131078:DDJ131081 DDJ131092:DDJ131095 DDJ196614:DDJ196617 DDJ196628:DDJ196631 DDJ262150:DDJ262153 DDJ262164:DDJ262167 DDJ327686:DDJ327689 DDJ327700:DDJ327703 DDJ393222:DDJ393225 DDJ393236:DDJ393239 DDJ458758:DDJ458761 DDJ458772:DDJ458775 DDJ524294:DDJ524297 DDJ524308:DDJ524311 DDJ589830:DDJ589833 DDJ589844:DDJ589847 DDJ655366:DDJ655369 DDJ655380:DDJ655383 DDJ720902:DDJ720905 DDJ720916:DDJ720919 DDJ786438:DDJ786441 DDJ786452:DDJ786455 DDJ851974:DDJ851977 DDJ851988:DDJ851991 DDJ917510:DDJ917513 DDJ917524:DDJ917527 DDJ983046:DDJ983049 DDJ983060:DDJ983063 DNF6:DNF9 DNF20:DNF23 DNF65542:DNF65545 DNF65556:DNF65559 DNF131078:DNF131081 DNF131092:DNF131095 DNF196614:DNF196617 DNF196628:DNF196631 DNF262150:DNF262153 DNF262164:DNF262167 DNF327686:DNF327689 DNF327700:DNF327703 DNF393222:DNF393225 DNF393236:DNF393239 DNF458758:DNF458761 DNF458772:DNF458775 DNF524294:DNF524297 DNF524308:DNF524311 DNF589830:DNF589833 DNF589844:DNF589847 DNF655366:DNF655369 DNF655380:DNF655383 DNF720902:DNF720905 DNF720916:DNF720919 DNF786438:DNF786441 DNF786452:DNF786455 DNF851974:DNF851977 DNF851988:DNF851991 DNF917510:DNF917513 DNF917524:DNF917527 DNF983046:DNF983049 DNF983060:DNF983063 DXB6:DXB9 DXB20:DXB23 DXB65542:DXB65545 DXB65556:DXB65559 DXB131078:DXB131081 DXB131092:DXB131095 DXB196614:DXB196617 DXB196628:DXB196631 DXB262150:DXB262153 DXB262164:DXB262167 DXB327686:DXB327689 DXB327700:DXB327703 DXB393222:DXB393225 DXB393236:DXB393239 DXB458758:DXB458761 DXB458772:DXB458775 DXB524294:DXB524297 DXB524308:DXB524311 DXB589830:DXB589833 DXB589844:DXB589847 DXB655366:DXB655369 DXB655380:DXB655383 DXB720902:DXB720905 DXB720916:DXB720919 DXB786438:DXB786441 DXB786452:DXB786455 DXB851974:DXB851977 DXB851988:DXB851991 DXB917510:DXB917513 DXB917524:DXB917527 DXB983046:DXB983049 DXB983060:DXB983063 EGX6:EGX9 EGX20:EGX23 EGX65542:EGX65545 EGX65556:EGX65559 EGX131078:EGX131081 EGX131092:EGX131095 EGX196614:EGX196617 EGX196628:EGX196631 EGX262150:EGX262153 EGX262164:EGX262167 EGX327686:EGX327689 EGX327700:EGX327703 EGX393222:EGX393225 EGX393236:EGX393239 EGX458758:EGX458761 EGX458772:EGX458775 EGX524294:EGX524297 EGX524308:EGX524311 EGX589830:EGX589833 EGX589844:EGX589847 EGX655366:EGX655369 EGX655380:EGX655383 EGX720902:EGX720905 EGX720916:EGX720919 EGX786438:EGX786441 EGX786452:EGX786455 EGX851974:EGX851977 EGX851988:EGX851991 EGX917510:EGX917513 EGX917524:EGX917527 EGX983046:EGX983049 EGX983060:EGX983063 EQT6:EQT9 EQT20:EQT23 EQT65542:EQT65545 EQT65556:EQT65559 EQT131078:EQT131081 EQT131092:EQT131095 EQT196614:EQT196617 EQT196628:EQT196631 EQT262150:EQT262153 EQT262164:EQT262167 EQT327686:EQT327689 EQT327700:EQT327703 EQT393222:EQT393225 EQT393236:EQT393239 EQT458758:EQT458761 EQT458772:EQT458775 EQT524294:EQT524297 EQT524308:EQT524311 EQT589830:EQT589833 EQT589844:EQT589847 EQT655366:EQT655369 EQT655380:EQT655383 EQT720902:EQT720905 EQT720916:EQT720919 EQT786438:EQT786441 EQT786452:EQT786455 EQT851974:EQT851977 EQT851988:EQT851991 EQT917510:EQT917513 EQT917524:EQT917527 EQT983046:EQT983049 EQT983060:EQT983063 FAP6:FAP9 FAP20:FAP23 FAP65542:FAP65545 FAP65556:FAP65559 FAP131078:FAP131081 FAP131092:FAP131095 FAP196614:FAP196617 FAP196628:FAP196631 FAP262150:FAP262153 FAP262164:FAP262167 FAP327686:FAP327689 FAP327700:FAP327703 FAP393222:FAP393225 FAP393236:FAP393239 FAP458758:FAP458761 FAP458772:FAP458775 FAP524294:FAP524297 FAP524308:FAP524311 FAP589830:FAP589833 FAP589844:FAP589847 FAP655366:FAP655369 FAP655380:FAP655383 FAP720902:FAP720905 FAP720916:FAP720919 FAP786438:FAP786441 FAP786452:FAP786455 FAP851974:FAP851977 FAP851988:FAP851991 FAP917510:FAP917513 FAP917524:FAP917527 FAP983046:FAP983049 FAP983060:FAP983063 FKL6:FKL9 FKL20:FKL23 FKL65542:FKL65545 FKL65556:FKL65559 FKL131078:FKL131081 FKL131092:FKL131095 FKL196614:FKL196617 FKL196628:FKL196631 FKL262150:FKL262153 FKL262164:FKL262167 FKL327686:FKL327689 FKL327700:FKL327703 FKL393222:FKL393225 FKL393236:FKL393239 FKL458758:FKL458761 FKL458772:FKL458775 FKL524294:FKL524297 FKL524308:FKL524311 FKL589830:FKL589833 FKL589844:FKL589847 FKL655366:FKL655369 FKL655380:FKL655383 FKL720902:FKL720905 FKL720916:FKL720919 FKL786438:FKL786441 FKL786452:FKL786455 FKL851974:FKL851977 FKL851988:FKL851991 FKL917510:FKL917513 FKL917524:FKL917527 FKL983046:FKL983049 FKL983060:FKL983063 FUH6:FUH9 FUH20:FUH23 FUH65542:FUH65545 FUH65556:FUH65559 FUH131078:FUH131081 FUH131092:FUH131095 FUH196614:FUH196617 FUH196628:FUH196631 FUH262150:FUH262153 FUH262164:FUH262167 FUH327686:FUH327689 FUH327700:FUH327703 FUH393222:FUH393225 FUH393236:FUH393239 FUH458758:FUH458761 FUH458772:FUH458775 FUH524294:FUH524297 FUH524308:FUH524311 FUH589830:FUH589833 FUH589844:FUH589847 FUH655366:FUH655369 FUH655380:FUH655383 FUH720902:FUH720905 FUH720916:FUH720919 FUH786438:FUH786441 FUH786452:FUH786455 FUH851974:FUH851977 FUH851988:FUH851991 FUH917510:FUH917513 FUH917524:FUH917527 FUH983046:FUH983049 FUH983060:FUH983063 GED6:GED9 GED20:GED23 GED65542:GED65545 GED65556:GED65559 GED131078:GED131081 GED131092:GED131095 GED196614:GED196617 GED196628:GED196631 GED262150:GED262153 GED262164:GED262167 GED327686:GED327689 GED327700:GED327703 GED393222:GED393225 GED393236:GED393239 GED458758:GED458761 GED458772:GED458775 GED524294:GED524297 GED524308:GED524311 GED589830:GED589833 GED589844:GED589847 GED655366:GED655369 GED655380:GED655383 GED720902:GED720905 GED720916:GED720919 GED786438:GED786441 GED786452:GED786455 GED851974:GED851977 GED851988:GED851991 GED917510:GED917513 GED917524:GED917527 GED983046:GED983049 GED983060:GED983063 GNZ6:GNZ9 GNZ20:GNZ23 GNZ65542:GNZ65545 GNZ65556:GNZ65559 GNZ131078:GNZ131081 GNZ131092:GNZ131095 GNZ196614:GNZ196617 GNZ196628:GNZ196631 GNZ262150:GNZ262153 GNZ262164:GNZ262167 GNZ327686:GNZ327689 GNZ327700:GNZ327703 GNZ393222:GNZ393225 GNZ393236:GNZ393239 GNZ458758:GNZ458761 GNZ458772:GNZ458775 GNZ524294:GNZ524297 GNZ524308:GNZ524311 GNZ589830:GNZ589833 GNZ589844:GNZ589847 GNZ655366:GNZ655369 GNZ655380:GNZ655383 GNZ720902:GNZ720905 GNZ720916:GNZ720919 GNZ786438:GNZ786441 GNZ786452:GNZ786455 GNZ851974:GNZ851977 GNZ851988:GNZ851991 GNZ917510:GNZ917513 GNZ917524:GNZ917527 GNZ983046:GNZ983049 GNZ983060:GNZ983063 GXV6:GXV9 GXV20:GXV23 GXV65542:GXV65545 GXV65556:GXV65559 GXV131078:GXV131081 GXV131092:GXV131095 GXV196614:GXV196617 GXV196628:GXV196631 GXV262150:GXV262153 GXV262164:GXV262167 GXV327686:GXV327689 GXV327700:GXV327703 GXV393222:GXV393225 GXV393236:GXV393239 GXV458758:GXV458761 GXV458772:GXV458775 GXV524294:GXV524297 GXV524308:GXV524311 GXV589830:GXV589833 GXV589844:GXV589847 GXV655366:GXV655369 GXV655380:GXV655383 GXV720902:GXV720905 GXV720916:GXV720919 GXV786438:GXV786441 GXV786452:GXV786455 GXV851974:GXV851977 GXV851988:GXV851991 GXV917510:GXV917513 GXV917524:GXV917527 GXV983046:GXV983049 GXV983060:GXV983063 HHR6:HHR9 HHR20:HHR23 HHR65542:HHR65545 HHR65556:HHR65559 HHR131078:HHR131081 HHR131092:HHR131095 HHR196614:HHR196617 HHR196628:HHR196631 HHR262150:HHR262153 HHR262164:HHR262167 HHR327686:HHR327689 HHR327700:HHR327703 HHR393222:HHR393225 HHR393236:HHR393239 HHR458758:HHR458761 HHR458772:HHR458775 HHR524294:HHR524297 HHR524308:HHR524311 HHR589830:HHR589833 HHR589844:HHR589847 HHR655366:HHR655369 HHR655380:HHR655383 HHR720902:HHR720905 HHR720916:HHR720919 HHR786438:HHR786441 HHR786452:HHR786455 HHR851974:HHR851977 HHR851988:HHR851991 HHR917510:HHR917513 HHR917524:HHR917527 HHR983046:HHR983049 HHR983060:HHR983063 HRN6:HRN9 HRN20:HRN23 HRN65542:HRN65545 HRN65556:HRN65559 HRN131078:HRN131081 HRN131092:HRN131095 HRN196614:HRN196617 HRN196628:HRN196631 HRN262150:HRN262153 HRN262164:HRN262167 HRN327686:HRN327689 HRN327700:HRN327703 HRN393222:HRN393225 HRN393236:HRN393239 HRN458758:HRN458761 HRN458772:HRN458775 HRN524294:HRN524297 HRN524308:HRN524311 HRN589830:HRN589833 HRN589844:HRN589847 HRN655366:HRN655369 HRN655380:HRN655383 HRN720902:HRN720905 HRN720916:HRN720919 HRN786438:HRN786441 HRN786452:HRN786455 HRN851974:HRN851977 HRN851988:HRN851991 HRN917510:HRN917513 HRN917524:HRN917527 HRN983046:HRN983049 HRN983060:HRN983063 IBJ6:IBJ9 IBJ20:IBJ23 IBJ65542:IBJ65545 IBJ65556:IBJ65559 IBJ131078:IBJ131081 IBJ131092:IBJ131095 IBJ196614:IBJ196617 IBJ196628:IBJ196631 IBJ262150:IBJ262153 IBJ262164:IBJ262167 IBJ327686:IBJ327689 IBJ327700:IBJ327703 IBJ393222:IBJ393225 IBJ393236:IBJ393239 IBJ458758:IBJ458761 IBJ458772:IBJ458775 IBJ524294:IBJ524297 IBJ524308:IBJ524311 IBJ589830:IBJ589833 IBJ589844:IBJ589847 IBJ655366:IBJ655369 IBJ655380:IBJ655383 IBJ720902:IBJ720905 IBJ720916:IBJ720919 IBJ786438:IBJ786441 IBJ786452:IBJ786455 IBJ851974:IBJ851977 IBJ851988:IBJ851991 IBJ917510:IBJ917513 IBJ917524:IBJ917527 IBJ983046:IBJ983049 IBJ983060:IBJ983063 ILF6:ILF9 ILF20:ILF23 ILF65542:ILF65545 ILF65556:ILF65559 ILF131078:ILF131081 ILF131092:ILF131095 ILF196614:ILF196617 ILF196628:ILF196631 ILF262150:ILF262153 ILF262164:ILF262167 ILF327686:ILF327689 ILF327700:ILF327703 ILF393222:ILF393225 ILF393236:ILF393239 ILF458758:ILF458761 ILF458772:ILF458775 ILF524294:ILF524297 ILF524308:ILF524311 ILF589830:ILF589833 ILF589844:ILF589847 ILF655366:ILF655369 ILF655380:ILF655383 ILF720902:ILF720905 ILF720916:ILF720919 ILF786438:ILF786441 ILF786452:ILF786455 ILF851974:ILF851977 ILF851988:ILF851991 ILF917510:ILF917513 ILF917524:ILF917527 ILF983046:ILF983049 ILF983060:ILF983063 IVB6:IVB9 IVB20:IVB23 IVB65542:IVB65545 IVB65556:IVB65559 IVB131078:IVB131081 IVB131092:IVB131095 IVB196614:IVB196617 IVB196628:IVB196631 IVB262150:IVB262153 IVB262164:IVB262167 IVB327686:IVB327689 IVB327700:IVB327703 IVB393222:IVB393225 IVB393236:IVB393239 IVB458758:IVB458761 IVB458772:IVB458775 IVB524294:IVB524297 IVB524308:IVB524311 IVB589830:IVB589833 IVB589844:IVB589847 IVB655366:IVB655369 IVB655380:IVB655383 IVB720902:IVB720905 IVB720916:IVB720919 IVB786438:IVB786441 IVB786452:IVB786455 IVB851974:IVB851977 IVB851988:IVB851991 IVB917510:IVB917513 IVB917524:IVB917527 IVB983046:IVB983049 IVB983060:IVB983063 JEX6:JEX9 JEX20:JEX23 JEX65542:JEX65545 JEX65556:JEX65559 JEX131078:JEX131081 JEX131092:JEX131095 JEX196614:JEX196617 JEX196628:JEX196631 JEX262150:JEX262153 JEX262164:JEX262167 JEX327686:JEX327689 JEX327700:JEX327703 JEX393222:JEX393225 JEX393236:JEX393239 JEX458758:JEX458761 JEX458772:JEX458775 JEX524294:JEX524297 JEX524308:JEX524311 JEX589830:JEX589833 JEX589844:JEX589847 JEX655366:JEX655369 JEX655380:JEX655383 JEX720902:JEX720905 JEX720916:JEX720919 JEX786438:JEX786441 JEX786452:JEX786455 JEX851974:JEX851977 JEX851988:JEX851991 JEX917510:JEX917513 JEX917524:JEX917527 JEX983046:JEX983049 JEX983060:JEX983063 JOT6:JOT9 JOT20:JOT23 JOT65542:JOT65545 JOT65556:JOT65559 JOT131078:JOT131081 JOT131092:JOT131095 JOT196614:JOT196617 JOT196628:JOT196631 JOT262150:JOT262153 JOT262164:JOT262167 JOT327686:JOT327689 JOT327700:JOT327703 JOT393222:JOT393225 JOT393236:JOT393239 JOT458758:JOT458761 JOT458772:JOT458775 JOT524294:JOT524297 JOT524308:JOT524311 JOT589830:JOT589833 JOT589844:JOT589847 JOT655366:JOT655369 JOT655380:JOT655383 JOT720902:JOT720905 JOT720916:JOT720919 JOT786438:JOT786441 JOT786452:JOT786455 JOT851974:JOT851977 JOT851988:JOT851991 JOT917510:JOT917513 JOT917524:JOT917527 JOT983046:JOT983049 JOT983060:JOT983063 JYP6:JYP9 JYP20:JYP23 JYP65542:JYP65545 JYP65556:JYP65559 JYP131078:JYP131081 JYP131092:JYP131095 JYP196614:JYP196617 JYP196628:JYP196631 JYP262150:JYP262153 JYP262164:JYP262167 JYP327686:JYP327689 JYP327700:JYP327703 JYP393222:JYP393225 JYP393236:JYP393239 JYP458758:JYP458761 JYP458772:JYP458775 JYP524294:JYP524297 JYP524308:JYP524311 JYP589830:JYP589833 JYP589844:JYP589847 JYP655366:JYP655369 JYP655380:JYP655383 JYP720902:JYP720905 JYP720916:JYP720919 JYP786438:JYP786441 JYP786452:JYP786455 JYP851974:JYP851977 JYP851988:JYP851991 JYP917510:JYP917513 JYP917524:JYP917527 JYP983046:JYP983049 JYP983060:JYP983063 KIL6:KIL9 KIL20:KIL23 KIL65542:KIL65545 KIL65556:KIL65559 KIL131078:KIL131081 KIL131092:KIL131095 KIL196614:KIL196617 KIL196628:KIL196631 KIL262150:KIL262153 KIL262164:KIL262167 KIL327686:KIL327689 KIL327700:KIL327703 KIL393222:KIL393225 KIL393236:KIL393239 KIL458758:KIL458761 KIL458772:KIL458775 KIL524294:KIL524297 KIL524308:KIL524311 KIL589830:KIL589833 KIL589844:KIL589847 KIL655366:KIL655369 KIL655380:KIL655383 KIL720902:KIL720905 KIL720916:KIL720919 KIL786438:KIL786441 KIL786452:KIL786455 KIL851974:KIL851977 KIL851988:KIL851991 KIL917510:KIL917513 KIL917524:KIL917527 KIL983046:KIL983049 KIL983060:KIL983063 KSH6:KSH9 KSH20:KSH23 KSH65542:KSH65545 KSH65556:KSH65559 KSH131078:KSH131081 KSH131092:KSH131095 KSH196614:KSH196617 KSH196628:KSH196631 KSH262150:KSH262153 KSH262164:KSH262167 KSH327686:KSH327689 KSH327700:KSH327703 KSH393222:KSH393225 KSH393236:KSH393239 KSH458758:KSH458761 KSH458772:KSH458775 KSH524294:KSH524297 KSH524308:KSH524311 KSH589830:KSH589833 KSH589844:KSH589847 KSH655366:KSH655369 KSH655380:KSH655383 KSH720902:KSH720905 KSH720916:KSH720919 KSH786438:KSH786441 KSH786452:KSH786455 KSH851974:KSH851977 KSH851988:KSH851991 KSH917510:KSH917513 KSH917524:KSH917527 KSH983046:KSH983049 KSH983060:KSH983063 LCD6:LCD9 LCD20:LCD23 LCD65542:LCD65545 LCD65556:LCD65559 LCD131078:LCD131081 LCD131092:LCD131095 LCD196614:LCD196617 LCD196628:LCD196631 LCD262150:LCD262153 LCD262164:LCD262167 LCD327686:LCD327689 LCD327700:LCD327703 LCD393222:LCD393225 LCD393236:LCD393239 LCD458758:LCD458761 LCD458772:LCD458775 LCD524294:LCD524297 LCD524308:LCD524311 LCD589830:LCD589833 LCD589844:LCD589847 LCD655366:LCD655369 LCD655380:LCD655383 LCD720902:LCD720905 LCD720916:LCD720919 LCD786438:LCD786441 LCD786452:LCD786455 LCD851974:LCD851977 LCD851988:LCD851991 LCD917510:LCD917513 LCD917524:LCD917527 LCD983046:LCD983049 LCD983060:LCD983063 LLZ6:LLZ9 LLZ20:LLZ23 LLZ65542:LLZ65545 LLZ65556:LLZ65559 LLZ131078:LLZ131081 LLZ131092:LLZ131095 LLZ196614:LLZ196617 LLZ196628:LLZ196631 LLZ262150:LLZ262153 LLZ262164:LLZ262167 LLZ327686:LLZ327689 LLZ327700:LLZ327703 LLZ393222:LLZ393225 LLZ393236:LLZ393239 LLZ458758:LLZ458761 LLZ458772:LLZ458775 LLZ524294:LLZ524297 LLZ524308:LLZ524311 LLZ589830:LLZ589833 LLZ589844:LLZ589847 LLZ655366:LLZ655369 LLZ655380:LLZ655383 LLZ720902:LLZ720905 LLZ720916:LLZ720919 LLZ786438:LLZ786441 LLZ786452:LLZ786455 LLZ851974:LLZ851977 LLZ851988:LLZ851991 LLZ917510:LLZ917513 LLZ917524:LLZ917527 LLZ983046:LLZ983049 LLZ983060:LLZ983063 LVV6:LVV9 LVV20:LVV23 LVV65542:LVV65545 LVV65556:LVV65559 LVV131078:LVV131081 LVV131092:LVV131095 LVV196614:LVV196617 LVV196628:LVV196631 LVV262150:LVV262153 LVV262164:LVV262167 LVV327686:LVV327689 LVV327700:LVV327703 LVV393222:LVV393225 LVV393236:LVV393239 LVV458758:LVV458761 LVV458772:LVV458775 LVV524294:LVV524297 LVV524308:LVV524311 LVV589830:LVV589833 LVV589844:LVV589847 LVV655366:LVV655369 LVV655380:LVV655383 LVV720902:LVV720905 LVV720916:LVV720919 LVV786438:LVV786441 LVV786452:LVV786455 LVV851974:LVV851977 LVV851988:LVV851991 LVV917510:LVV917513 LVV917524:LVV917527 LVV983046:LVV983049 LVV983060:LVV983063 MFR6:MFR9 MFR20:MFR23 MFR65542:MFR65545 MFR65556:MFR65559 MFR131078:MFR131081 MFR131092:MFR131095 MFR196614:MFR196617 MFR196628:MFR196631 MFR262150:MFR262153 MFR262164:MFR262167 MFR327686:MFR327689 MFR327700:MFR327703 MFR393222:MFR393225 MFR393236:MFR393239 MFR458758:MFR458761 MFR458772:MFR458775 MFR524294:MFR524297 MFR524308:MFR524311 MFR589830:MFR589833 MFR589844:MFR589847 MFR655366:MFR655369 MFR655380:MFR655383 MFR720902:MFR720905 MFR720916:MFR720919 MFR786438:MFR786441 MFR786452:MFR786455 MFR851974:MFR851977 MFR851988:MFR851991 MFR917510:MFR917513 MFR917524:MFR917527 MFR983046:MFR983049 MFR983060:MFR983063 MPN6:MPN9 MPN20:MPN23 MPN65542:MPN65545 MPN65556:MPN65559 MPN131078:MPN131081 MPN131092:MPN131095 MPN196614:MPN196617 MPN196628:MPN196631 MPN262150:MPN262153 MPN262164:MPN262167 MPN327686:MPN327689 MPN327700:MPN327703 MPN393222:MPN393225 MPN393236:MPN393239 MPN458758:MPN458761 MPN458772:MPN458775 MPN524294:MPN524297 MPN524308:MPN524311 MPN589830:MPN589833 MPN589844:MPN589847 MPN655366:MPN655369 MPN655380:MPN655383 MPN720902:MPN720905 MPN720916:MPN720919 MPN786438:MPN786441 MPN786452:MPN786455 MPN851974:MPN851977 MPN851988:MPN851991 MPN917510:MPN917513 MPN917524:MPN917527 MPN983046:MPN983049 MPN983060:MPN983063 MZJ6:MZJ9 MZJ20:MZJ23 MZJ65542:MZJ65545 MZJ65556:MZJ65559 MZJ131078:MZJ131081 MZJ131092:MZJ131095 MZJ196614:MZJ196617 MZJ196628:MZJ196631 MZJ262150:MZJ262153 MZJ262164:MZJ262167 MZJ327686:MZJ327689 MZJ327700:MZJ327703 MZJ393222:MZJ393225 MZJ393236:MZJ393239 MZJ458758:MZJ458761 MZJ458772:MZJ458775 MZJ524294:MZJ524297 MZJ524308:MZJ524311 MZJ589830:MZJ589833 MZJ589844:MZJ589847 MZJ655366:MZJ655369 MZJ655380:MZJ655383 MZJ720902:MZJ720905 MZJ720916:MZJ720919 MZJ786438:MZJ786441 MZJ786452:MZJ786455 MZJ851974:MZJ851977 MZJ851988:MZJ851991 MZJ917510:MZJ917513 MZJ917524:MZJ917527 MZJ983046:MZJ983049 MZJ983060:MZJ983063 NJF6:NJF9 NJF20:NJF23 NJF65542:NJF65545 NJF65556:NJF65559 NJF131078:NJF131081 NJF131092:NJF131095 NJF196614:NJF196617 NJF196628:NJF196631 NJF262150:NJF262153 NJF262164:NJF262167 NJF327686:NJF327689 NJF327700:NJF327703 NJF393222:NJF393225 NJF393236:NJF393239 NJF458758:NJF458761 NJF458772:NJF458775 NJF524294:NJF524297 NJF524308:NJF524311 NJF589830:NJF589833 NJF589844:NJF589847 NJF655366:NJF655369 NJF655380:NJF655383 NJF720902:NJF720905 NJF720916:NJF720919 NJF786438:NJF786441 NJF786452:NJF786455 NJF851974:NJF851977 NJF851988:NJF851991 NJF917510:NJF917513 NJF917524:NJF917527 NJF983046:NJF983049 NJF983060:NJF983063 NTB6:NTB9 NTB20:NTB23 NTB65542:NTB65545 NTB65556:NTB65559 NTB131078:NTB131081 NTB131092:NTB131095 NTB196614:NTB196617 NTB196628:NTB196631 NTB262150:NTB262153 NTB262164:NTB262167 NTB327686:NTB327689 NTB327700:NTB327703 NTB393222:NTB393225 NTB393236:NTB393239 NTB458758:NTB458761 NTB458772:NTB458775 NTB524294:NTB524297 NTB524308:NTB524311 NTB589830:NTB589833 NTB589844:NTB589847 NTB655366:NTB655369 NTB655380:NTB655383 NTB720902:NTB720905 NTB720916:NTB720919 NTB786438:NTB786441 NTB786452:NTB786455 NTB851974:NTB851977 NTB851988:NTB851991 NTB917510:NTB917513 NTB917524:NTB917527 NTB983046:NTB983049 NTB983060:NTB983063 OCX6:OCX9 OCX20:OCX23 OCX65542:OCX65545 OCX65556:OCX65559 OCX131078:OCX131081 OCX131092:OCX131095 OCX196614:OCX196617 OCX196628:OCX196631 OCX262150:OCX262153 OCX262164:OCX262167 OCX327686:OCX327689 OCX327700:OCX327703 OCX393222:OCX393225 OCX393236:OCX393239 OCX458758:OCX458761 OCX458772:OCX458775 OCX524294:OCX524297 OCX524308:OCX524311 OCX589830:OCX589833 OCX589844:OCX589847 OCX655366:OCX655369 OCX655380:OCX655383 OCX720902:OCX720905 OCX720916:OCX720919 OCX786438:OCX786441 OCX786452:OCX786455 OCX851974:OCX851977 OCX851988:OCX851991 OCX917510:OCX917513 OCX917524:OCX917527 OCX983046:OCX983049 OCX983060:OCX983063 OMT6:OMT9 OMT20:OMT23 OMT65542:OMT65545 OMT65556:OMT65559 OMT131078:OMT131081 OMT131092:OMT131095 OMT196614:OMT196617 OMT196628:OMT196631 OMT262150:OMT262153 OMT262164:OMT262167 OMT327686:OMT327689 OMT327700:OMT327703 OMT393222:OMT393225 OMT393236:OMT393239 OMT458758:OMT458761 OMT458772:OMT458775 OMT524294:OMT524297 OMT524308:OMT524311 OMT589830:OMT589833 OMT589844:OMT589847 OMT655366:OMT655369 OMT655380:OMT655383 OMT720902:OMT720905 OMT720916:OMT720919 OMT786438:OMT786441 OMT786452:OMT786455 OMT851974:OMT851977 OMT851988:OMT851991 OMT917510:OMT917513 OMT917524:OMT917527 OMT983046:OMT983049 OMT983060:OMT983063 OWP6:OWP9 OWP20:OWP23 OWP65542:OWP65545 OWP65556:OWP65559 OWP131078:OWP131081 OWP131092:OWP131095 OWP196614:OWP196617 OWP196628:OWP196631 OWP262150:OWP262153 OWP262164:OWP262167 OWP327686:OWP327689 OWP327700:OWP327703 OWP393222:OWP393225 OWP393236:OWP393239 OWP458758:OWP458761 OWP458772:OWP458775 OWP524294:OWP524297 OWP524308:OWP524311 OWP589830:OWP589833 OWP589844:OWP589847 OWP655366:OWP655369 OWP655380:OWP655383 OWP720902:OWP720905 OWP720916:OWP720919 OWP786438:OWP786441 OWP786452:OWP786455 OWP851974:OWP851977 OWP851988:OWP851991 OWP917510:OWP917513 OWP917524:OWP917527 OWP983046:OWP983049 OWP983060:OWP983063 PGL6:PGL9 PGL20:PGL23 PGL65542:PGL65545 PGL65556:PGL65559 PGL131078:PGL131081 PGL131092:PGL131095 PGL196614:PGL196617 PGL196628:PGL196631 PGL262150:PGL262153 PGL262164:PGL262167 PGL327686:PGL327689 PGL327700:PGL327703 PGL393222:PGL393225 PGL393236:PGL393239 PGL458758:PGL458761 PGL458772:PGL458775 PGL524294:PGL524297 PGL524308:PGL524311 PGL589830:PGL589833 PGL589844:PGL589847 PGL655366:PGL655369 PGL655380:PGL655383 PGL720902:PGL720905 PGL720916:PGL720919 PGL786438:PGL786441 PGL786452:PGL786455 PGL851974:PGL851977 PGL851988:PGL851991 PGL917510:PGL917513 PGL917524:PGL917527 PGL983046:PGL983049 PGL983060:PGL983063 PQH6:PQH9 PQH20:PQH23 PQH65542:PQH65545 PQH65556:PQH65559 PQH131078:PQH131081 PQH131092:PQH131095 PQH196614:PQH196617 PQH196628:PQH196631 PQH262150:PQH262153 PQH262164:PQH262167 PQH327686:PQH327689 PQH327700:PQH327703 PQH393222:PQH393225 PQH393236:PQH393239 PQH458758:PQH458761 PQH458772:PQH458775 PQH524294:PQH524297 PQH524308:PQH524311 PQH589830:PQH589833 PQH589844:PQH589847 PQH655366:PQH655369 PQH655380:PQH655383 PQH720902:PQH720905 PQH720916:PQH720919 PQH786438:PQH786441 PQH786452:PQH786455 PQH851974:PQH851977 PQH851988:PQH851991 PQH917510:PQH917513 PQH917524:PQH917527 PQH983046:PQH983049 PQH983060:PQH983063 QAD6:QAD9 QAD20:QAD23 QAD65542:QAD65545 QAD65556:QAD65559 QAD131078:QAD131081 QAD131092:QAD131095 QAD196614:QAD196617 QAD196628:QAD196631 QAD262150:QAD262153 QAD262164:QAD262167 QAD327686:QAD327689 QAD327700:QAD327703 QAD393222:QAD393225 QAD393236:QAD393239 QAD458758:QAD458761 QAD458772:QAD458775 QAD524294:QAD524297 QAD524308:QAD524311 QAD589830:QAD589833 QAD589844:QAD589847 QAD655366:QAD655369 QAD655380:QAD655383 QAD720902:QAD720905 QAD720916:QAD720919 QAD786438:QAD786441 QAD786452:QAD786455 QAD851974:QAD851977 QAD851988:QAD851991 QAD917510:QAD917513 QAD917524:QAD917527 QAD983046:QAD983049 QAD983060:QAD983063 QJZ6:QJZ9 QJZ20:QJZ23 QJZ65542:QJZ65545 QJZ65556:QJZ65559 QJZ131078:QJZ131081 QJZ131092:QJZ131095 QJZ196614:QJZ196617 QJZ196628:QJZ196631 QJZ262150:QJZ262153 QJZ262164:QJZ262167 QJZ327686:QJZ327689 QJZ327700:QJZ327703 QJZ393222:QJZ393225 QJZ393236:QJZ393239 QJZ458758:QJZ458761 QJZ458772:QJZ458775 QJZ524294:QJZ524297 QJZ524308:QJZ524311 QJZ589830:QJZ589833 QJZ589844:QJZ589847 QJZ655366:QJZ655369 QJZ655380:QJZ655383 QJZ720902:QJZ720905 QJZ720916:QJZ720919 QJZ786438:QJZ786441 QJZ786452:QJZ786455 QJZ851974:QJZ851977 QJZ851988:QJZ851991 QJZ917510:QJZ917513 QJZ917524:QJZ917527 QJZ983046:QJZ983049 QJZ983060:QJZ983063 QTV6:QTV9 QTV20:QTV23 QTV65542:QTV65545 QTV65556:QTV65559 QTV131078:QTV131081 QTV131092:QTV131095 QTV196614:QTV196617 QTV196628:QTV196631 QTV262150:QTV262153 QTV262164:QTV262167 QTV327686:QTV327689 QTV327700:QTV327703 QTV393222:QTV393225 QTV393236:QTV393239 QTV458758:QTV458761 QTV458772:QTV458775 QTV524294:QTV524297 QTV524308:QTV524311 QTV589830:QTV589833 QTV589844:QTV589847 QTV655366:QTV655369 QTV655380:QTV655383 QTV720902:QTV720905 QTV720916:QTV720919 QTV786438:QTV786441 QTV786452:QTV786455 QTV851974:QTV851977 QTV851988:QTV851991 QTV917510:QTV917513 QTV917524:QTV917527 QTV983046:QTV983049 QTV983060:QTV983063 RDR6:RDR9 RDR20:RDR23 RDR65542:RDR65545 RDR65556:RDR65559 RDR131078:RDR131081 RDR131092:RDR131095 RDR196614:RDR196617 RDR196628:RDR196631 RDR262150:RDR262153 RDR262164:RDR262167 RDR327686:RDR327689 RDR327700:RDR327703 RDR393222:RDR393225 RDR393236:RDR393239 RDR458758:RDR458761 RDR458772:RDR458775 RDR524294:RDR524297 RDR524308:RDR524311 RDR589830:RDR589833 RDR589844:RDR589847 RDR655366:RDR655369 RDR655380:RDR655383 RDR720902:RDR720905 RDR720916:RDR720919 RDR786438:RDR786441 RDR786452:RDR786455 RDR851974:RDR851977 RDR851988:RDR851991 RDR917510:RDR917513 RDR917524:RDR917527 RDR983046:RDR983049 RDR983060:RDR983063 RNN6:RNN9 RNN20:RNN23 RNN65542:RNN65545 RNN65556:RNN65559 RNN131078:RNN131081 RNN131092:RNN131095 RNN196614:RNN196617 RNN196628:RNN196631 RNN262150:RNN262153 RNN262164:RNN262167 RNN327686:RNN327689 RNN327700:RNN327703 RNN393222:RNN393225 RNN393236:RNN393239 RNN458758:RNN458761 RNN458772:RNN458775 RNN524294:RNN524297 RNN524308:RNN524311 RNN589830:RNN589833 RNN589844:RNN589847 RNN655366:RNN655369 RNN655380:RNN655383 RNN720902:RNN720905 RNN720916:RNN720919 RNN786438:RNN786441 RNN786452:RNN786455 RNN851974:RNN851977 RNN851988:RNN851991 RNN917510:RNN917513 RNN917524:RNN917527 RNN983046:RNN983049 RNN983060:RNN983063 RXJ6:RXJ9 RXJ20:RXJ23 RXJ65542:RXJ65545 RXJ65556:RXJ65559 RXJ131078:RXJ131081 RXJ131092:RXJ131095 RXJ196614:RXJ196617 RXJ196628:RXJ196631 RXJ262150:RXJ262153 RXJ262164:RXJ262167 RXJ327686:RXJ327689 RXJ327700:RXJ327703 RXJ393222:RXJ393225 RXJ393236:RXJ393239 RXJ458758:RXJ458761 RXJ458772:RXJ458775 RXJ524294:RXJ524297 RXJ524308:RXJ524311 RXJ589830:RXJ589833 RXJ589844:RXJ589847 RXJ655366:RXJ655369 RXJ655380:RXJ655383 RXJ720902:RXJ720905 RXJ720916:RXJ720919 RXJ786438:RXJ786441 RXJ786452:RXJ786455 RXJ851974:RXJ851977 RXJ851988:RXJ851991 RXJ917510:RXJ917513 RXJ917524:RXJ917527 RXJ983046:RXJ983049 RXJ983060:RXJ983063 SHF6:SHF9 SHF20:SHF23 SHF65542:SHF65545 SHF65556:SHF65559 SHF131078:SHF131081 SHF131092:SHF131095 SHF196614:SHF196617 SHF196628:SHF196631 SHF262150:SHF262153 SHF262164:SHF262167 SHF327686:SHF327689 SHF327700:SHF327703 SHF393222:SHF393225 SHF393236:SHF393239 SHF458758:SHF458761 SHF458772:SHF458775 SHF524294:SHF524297 SHF524308:SHF524311 SHF589830:SHF589833 SHF589844:SHF589847 SHF655366:SHF655369 SHF655380:SHF655383 SHF720902:SHF720905 SHF720916:SHF720919 SHF786438:SHF786441 SHF786452:SHF786455 SHF851974:SHF851977 SHF851988:SHF851991 SHF917510:SHF917513 SHF917524:SHF917527 SHF983046:SHF983049 SHF983060:SHF983063 SRB6:SRB9 SRB20:SRB23 SRB65542:SRB65545 SRB65556:SRB65559 SRB131078:SRB131081 SRB131092:SRB131095 SRB196614:SRB196617 SRB196628:SRB196631 SRB262150:SRB262153 SRB262164:SRB262167 SRB327686:SRB327689 SRB327700:SRB327703 SRB393222:SRB393225 SRB393236:SRB393239 SRB458758:SRB458761 SRB458772:SRB458775 SRB524294:SRB524297 SRB524308:SRB524311 SRB589830:SRB589833 SRB589844:SRB589847 SRB655366:SRB655369 SRB655380:SRB655383 SRB720902:SRB720905 SRB720916:SRB720919 SRB786438:SRB786441 SRB786452:SRB786455 SRB851974:SRB851977 SRB851988:SRB851991 SRB917510:SRB917513 SRB917524:SRB917527 SRB983046:SRB983049 SRB983060:SRB983063 TAX6:TAX9 TAX20:TAX23 TAX65542:TAX65545 TAX65556:TAX65559 TAX131078:TAX131081 TAX131092:TAX131095 TAX196614:TAX196617 TAX196628:TAX196631 TAX262150:TAX262153 TAX262164:TAX262167 TAX327686:TAX327689 TAX327700:TAX327703 TAX393222:TAX393225 TAX393236:TAX393239 TAX458758:TAX458761 TAX458772:TAX458775 TAX524294:TAX524297 TAX524308:TAX524311 TAX589830:TAX589833 TAX589844:TAX589847 TAX655366:TAX655369 TAX655380:TAX655383 TAX720902:TAX720905 TAX720916:TAX720919 TAX786438:TAX786441 TAX786452:TAX786455 TAX851974:TAX851977 TAX851988:TAX851991 TAX917510:TAX917513 TAX917524:TAX917527 TAX983046:TAX983049 TAX983060:TAX983063 TKT6:TKT9 TKT20:TKT23 TKT65542:TKT65545 TKT65556:TKT65559 TKT131078:TKT131081 TKT131092:TKT131095 TKT196614:TKT196617 TKT196628:TKT196631 TKT262150:TKT262153 TKT262164:TKT262167 TKT327686:TKT327689 TKT327700:TKT327703 TKT393222:TKT393225 TKT393236:TKT393239 TKT458758:TKT458761 TKT458772:TKT458775 TKT524294:TKT524297 TKT524308:TKT524311 TKT589830:TKT589833 TKT589844:TKT589847 TKT655366:TKT655369 TKT655380:TKT655383 TKT720902:TKT720905 TKT720916:TKT720919 TKT786438:TKT786441 TKT786452:TKT786455 TKT851974:TKT851977 TKT851988:TKT851991 TKT917510:TKT917513 TKT917524:TKT917527 TKT983046:TKT983049 TKT983060:TKT983063 TUP6:TUP9 TUP20:TUP23 TUP65542:TUP65545 TUP65556:TUP65559 TUP131078:TUP131081 TUP131092:TUP131095 TUP196614:TUP196617 TUP196628:TUP196631 TUP262150:TUP262153 TUP262164:TUP262167 TUP327686:TUP327689 TUP327700:TUP327703 TUP393222:TUP393225 TUP393236:TUP393239 TUP458758:TUP458761 TUP458772:TUP458775 TUP524294:TUP524297 TUP524308:TUP524311 TUP589830:TUP589833 TUP589844:TUP589847 TUP655366:TUP655369 TUP655380:TUP655383 TUP720902:TUP720905 TUP720916:TUP720919 TUP786438:TUP786441 TUP786452:TUP786455 TUP851974:TUP851977 TUP851988:TUP851991 TUP917510:TUP917513 TUP917524:TUP917527 TUP983046:TUP983049 TUP983060:TUP983063 UEL6:UEL9 UEL20:UEL23 UEL65542:UEL65545 UEL65556:UEL65559 UEL131078:UEL131081 UEL131092:UEL131095 UEL196614:UEL196617 UEL196628:UEL196631 UEL262150:UEL262153 UEL262164:UEL262167 UEL327686:UEL327689 UEL327700:UEL327703 UEL393222:UEL393225 UEL393236:UEL393239 UEL458758:UEL458761 UEL458772:UEL458775 UEL524294:UEL524297 UEL524308:UEL524311 UEL589830:UEL589833 UEL589844:UEL589847 UEL655366:UEL655369 UEL655380:UEL655383 UEL720902:UEL720905 UEL720916:UEL720919 UEL786438:UEL786441 UEL786452:UEL786455 UEL851974:UEL851977 UEL851988:UEL851991 UEL917510:UEL917513 UEL917524:UEL917527 UEL983046:UEL983049 UEL983060:UEL983063 UOH6:UOH9 UOH20:UOH23 UOH65542:UOH65545 UOH65556:UOH65559 UOH131078:UOH131081 UOH131092:UOH131095 UOH196614:UOH196617 UOH196628:UOH196631 UOH262150:UOH262153 UOH262164:UOH262167 UOH327686:UOH327689 UOH327700:UOH327703 UOH393222:UOH393225 UOH393236:UOH393239 UOH458758:UOH458761 UOH458772:UOH458775 UOH524294:UOH524297 UOH524308:UOH524311 UOH589830:UOH589833 UOH589844:UOH589847 UOH655366:UOH655369 UOH655380:UOH655383 UOH720902:UOH720905 UOH720916:UOH720919 UOH786438:UOH786441 UOH786452:UOH786455 UOH851974:UOH851977 UOH851988:UOH851991 UOH917510:UOH917513 UOH917524:UOH917527 UOH983046:UOH983049 UOH983060:UOH983063 UYD6:UYD9 UYD20:UYD23 UYD65542:UYD65545 UYD65556:UYD65559 UYD131078:UYD131081 UYD131092:UYD131095 UYD196614:UYD196617 UYD196628:UYD196631 UYD262150:UYD262153 UYD262164:UYD262167 UYD327686:UYD327689 UYD327700:UYD327703 UYD393222:UYD393225 UYD393236:UYD393239 UYD458758:UYD458761 UYD458772:UYD458775 UYD524294:UYD524297 UYD524308:UYD524311 UYD589830:UYD589833 UYD589844:UYD589847 UYD655366:UYD655369 UYD655380:UYD655383 UYD720902:UYD720905 UYD720916:UYD720919 UYD786438:UYD786441 UYD786452:UYD786455 UYD851974:UYD851977 UYD851988:UYD851991 UYD917510:UYD917513 UYD917524:UYD917527 UYD983046:UYD983049 UYD983060:UYD983063 VHZ6:VHZ9 VHZ20:VHZ23 VHZ65542:VHZ65545 VHZ65556:VHZ65559 VHZ131078:VHZ131081 VHZ131092:VHZ131095 VHZ196614:VHZ196617 VHZ196628:VHZ196631 VHZ262150:VHZ262153 VHZ262164:VHZ262167 VHZ327686:VHZ327689 VHZ327700:VHZ327703 VHZ393222:VHZ393225 VHZ393236:VHZ393239 VHZ458758:VHZ458761 VHZ458772:VHZ458775 VHZ524294:VHZ524297 VHZ524308:VHZ524311 VHZ589830:VHZ589833 VHZ589844:VHZ589847 VHZ655366:VHZ655369 VHZ655380:VHZ655383 VHZ720902:VHZ720905 VHZ720916:VHZ720919 VHZ786438:VHZ786441 VHZ786452:VHZ786455 VHZ851974:VHZ851977 VHZ851988:VHZ851991 VHZ917510:VHZ917513 VHZ917524:VHZ917527 VHZ983046:VHZ983049 VHZ983060:VHZ983063 VRV6:VRV9 VRV20:VRV23 VRV65542:VRV65545 VRV65556:VRV65559 VRV131078:VRV131081 VRV131092:VRV131095 VRV196614:VRV196617 VRV196628:VRV196631 VRV262150:VRV262153 VRV262164:VRV262167 VRV327686:VRV327689 VRV327700:VRV327703 VRV393222:VRV393225 VRV393236:VRV393239 VRV458758:VRV458761 VRV458772:VRV458775 VRV524294:VRV524297 VRV524308:VRV524311 VRV589830:VRV589833 VRV589844:VRV589847 VRV655366:VRV655369 VRV655380:VRV655383 VRV720902:VRV720905 VRV720916:VRV720919 VRV786438:VRV786441 VRV786452:VRV786455 VRV851974:VRV851977 VRV851988:VRV851991 VRV917510:VRV917513 VRV917524:VRV917527 VRV983046:VRV983049 VRV983060:VRV983063 WBR6:WBR9 WBR20:WBR23 WBR65542:WBR65545 WBR65556:WBR65559 WBR131078:WBR131081 WBR131092:WBR131095 WBR196614:WBR196617 WBR196628:WBR196631 WBR262150:WBR262153 WBR262164:WBR262167 WBR327686:WBR327689 WBR327700:WBR327703 WBR393222:WBR393225 WBR393236:WBR393239 WBR458758:WBR458761 WBR458772:WBR458775 WBR524294:WBR524297 WBR524308:WBR524311 WBR589830:WBR589833 WBR589844:WBR589847 WBR655366:WBR655369 WBR655380:WBR655383 WBR720902:WBR720905 WBR720916:WBR720919 WBR786438:WBR786441 WBR786452:WBR786455 WBR851974:WBR851977 WBR851988:WBR851991 WBR917510:WBR917513 WBR917524:WBR917527 WBR983046:WBR983049 WBR983060:WBR983063 WLN6:WLN9 WLN20:WLN23 WLN65542:WLN65545 WLN65556:WLN65559 WLN131078:WLN131081 WLN131092:WLN131095 WLN196614:WLN196617 WLN196628:WLN196631 WLN262150:WLN262153 WLN262164:WLN262167 WLN327686:WLN327689 WLN327700:WLN327703 WLN393222:WLN393225 WLN393236:WLN393239 WLN458758:WLN458761 WLN458772:WLN458775 WLN524294:WLN524297 WLN524308:WLN524311 WLN589830:WLN589833 WLN589844:WLN589847 WLN655366:WLN655369 WLN655380:WLN655383 WLN720902:WLN720905 WLN720916:WLN720919 WLN786438:WLN786441 WLN786452:WLN786455 WLN851974:WLN851977 WLN851988:WLN851991 WLN917510:WLN917513 WLN917524:WLN917527 WLN983046:WLN983049 WLN983060:WLN983063 WVJ6:WVJ9 WVJ20:WVJ23 WVJ65542:WVJ65545 WVJ65556:WVJ65559 WVJ131078:WVJ131081 WVJ131092:WVJ131095 WVJ196614:WVJ196617 WVJ196628:WVJ196631 WVJ262150:WVJ262153 WVJ262164:WVJ262167 WVJ327686:WVJ327689 WVJ327700:WVJ327703 WVJ393222:WVJ393225 WVJ393236:WVJ393239 WVJ458758:WVJ458761 WVJ458772:WVJ458775 WVJ524294:WVJ524297 WVJ524308:WVJ524311 WVJ589830:WVJ589833 WVJ589844:WVJ589847 WVJ655366:WVJ655369 WVJ655380:WVJ655383 WVJ720902:WVJ720905 WVJ720916:WVJ720919 WVJ786438:WVJ786441 WVJ786452:WVJ786455 WVJ851974:WVJ851977 WVJ851988:WVJ851991 WVJ917510:WVJ917513 WVJ917524:WVJ917527 WVJ983046:WVJ983049 WVJ983060:WVJ983063" xr:uid="{00000000-0002-0000-0600-000018000000}"/>
  </dataValidations>
  <hyperlinks>
    <hyperlink ref="B13" r:id="rId1" xr:uid="{00000000-0004-0000-0600-000000000000}"/>
    <hyperlink ref="B23" r:id="rId2" xr:uid="{00000000-0004-0000-0600-000001000000}"/>
  </hyperlinks>
  <pageMargins left="0.7" right="0.7" top="0.75" bottom="0.75" header="0.3" footer="0.3"/>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jan-22</vt:lpstr>
      <vt:lpstr>feb-22</vt:lpstr>
      <vt:lpstr>March-22</vt:lpstr>
      <vt:lpstr>book tds</vt:lpstr>
      <vt:lpstr>consolidated</vt:lpstr>
      <vt:lpstr>summary consoildated</vt:lpstr>
      <vt:lpstr>Deducator Details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accts</dc:creator>
  <cp:lastModifiedBy>accts</cp:lastModifiedBy>
  <cp:lastPrinted>2022-07-21T05:45:01Z</cp:lastPrinted>
  <dcterms:created xsi:type="dcterms:W3CDTF">2022-03-01T11:38:00Z</dcterms:created>
  <dcterms:modified xsi:type="dcterms:W3CDTF">2022-07-30T13:05:58Z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D9A5CB7F85544344BEDAB05CD1D2FBCB</vt:lpwstr>
  </property>
  <property fmtid="{D5CDD505-2E9C-101B-9397-08002B2CF9AE}" pid="3" name="KSOProductBuildVer">
    <vt:lpwstr>1033-11.2.0.11130</vt:lpwstr>
  </property>
</Properties>
</file>