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C:\Ramesh\TDS\TDS 2022-23\MHPL-SOV-III\"/>
    </mc:Choice>
  </mc:AlternateContent>
  <xr:revisionPtr revIDLastSave="0" documentId="13_ncr:1_{FCB3AC7A-CF64-4DF9-BC8E-E82D582E234E}" xr6:coauthVersionLast="47" xr6:coauthVersionMax="47" xr10:uidLastSave="{00000000-0000-0000-0000-000000000000}"/>
  <bookViews>
    <workbookView xWindow="30" yWindow="0" windowWidth="20460" windowHeight="10920" firstSheet="4" activeTab="4" xr2:uid="{00000000-000D-0000-FFFF-FFFF00000000}"/>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s>
  <definedNames>
    <definedName name="_xlnm._FilterDatabase" localSheetId="4" hidden="1">consolidated!$A$3:$W$238</definedName>
    <definedName name="LstDedSection">[1]Master!$E$2:$E$16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3" i="9" l="1"/>
  <c r="J12" i="9"/>
  <c r="J11" i="9"/>
  <c r="J10" i="9"/>
  <c r="I238" i="6"/>
  <c r="F238" i="6"/>
  <c r="I236" i="6"/>
  <c r="F236" i="6"/>
  <c r="C13" i="9"/>
  <c r="I227" i="6"/>
  <c r="F227" i="6"/>
  <c r="F165" i="6"/>
  <c r="I155" i="6"/>
  <c r="I154" i="6"/>
  <c r="F92" i="6"/>
  <c r="I91" i="6"/>
  <c r="I90" i="6"/>
  <c r="I89" i="6"/>
  <c r="I88" i="6"/>
  <c r="I87" i="6"/>
  <c r="I86" i="6"/>
  <c r="I85" i="6"/>
  <c r="I165" i="6" l="1"/>
  <c r="I92" i="6"/>
  <c r="G13" i="9" l="1"/>
  <c r="E19" i="5"/>
  <c r="E17" i="5"/>
  <c r="E13" i="5"/>
  <c r="D13" i="5"/>
  <c r="A11" i="5"/>
  <c r="A12" i="5" s="1"/>
  <c r="E7" i="5"/>
  <c r="D7" i="5"/>
  <c r="D19" i="5" s="1"/>
  <c r="E128" i="3"/>
  <c r="D128" i="3"/>
  <c r="E121" i="3"/>
  <c r="D121" i="3"/>
  <c r="D134" i="3" s="1"/>
  <c r="A93" i="3"/>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92" i="3"/>
  <c r="E88" i="3"/>
  <c r="E134" i="3" s="1"/>
  <c r="D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6" i="2"/>
  <c r="E82" i="2"/>
  <c r="E86" i="2" s="1"/>
  <c r="D79" i="2"/>
  <c r="D78" i="2"/>
  <c r="D80" i="2" s="1"/>
  <c r="D91" i="2" s="1"/>
  <c r="E75" i="2"/>
  <c r="E80" i="2" s="1"/>
  <c r="E71" i="2"/>
  <c r="E91" i="2" s="1"/>
  <c r="D71"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41" i="4"/>
  <c r="D41" i="4"/>
  <c r="C40" i="4"/>
  <c r="E38" i="4"/>
  <c r="D38" i="4"/>
  <c r="C37" i="4"/>
  <c r="E34" i="4"/>
  <c r="C34" i="4" s="1"/>
  <c r="E33" i="4"/>
  <c r="D33" i="4"/>
  <c r="D35" i="4" s="1"/>
  <c r="C33" i="4"/>
  <c r="C32" i="4"/>
  <c r="C31" i="4"/>
  <c r="C30" i="4"/>
  <c r="E28" i="4"/>
  <c r="D28" i="4"/>
  <c r="D43" i="4" s="1"/>
  <c r="E26" i="4"/>
  <c r="D26" i="4"/>
  <c r="C26" i="4"/>
  <c r="C25" i="4"/>
  <c r="E24" i="4"/>
  <c r="D24" i="4"/>
  <c r="C24" i="4"/>
  <c r="C23" i="4"/>
  <c r="C22" i="4"/>
  <c r="C21" i="4"/>
  <c r="C20" i="4"/>
  <c r="C19" i="4"/>
  <c r="C18" i="4"/>
  <c r="C17" i="4"/>
  <c r="C16" i="4"/>
  <c r="C15" i="4"/>
  <c r="C14" i="4"/>
  <c r="C13" i="4"/>
  <c r="C12" i="4"/>
  <c r="C11" i="4"/>
  <c r="C10" i="4"/>
  <c r="C9" i="4"/>
  <c r="C8" i="4"/>
  <c r="C7" i="4"/>
  <c r="C6" i="4"/>
  <c r="E35" i="4" l="1"/>
  <c r="E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Fastfacts</author>
  </authors>
  <commentList>
    <comment ref="A1" authorId="0" shapeId="0" xr:uid="{00000000-0006-0000-0600-000001000000}">
      <text>
        <r>
          <rPr>
            <sz val="9"/>
            <rFont val="Times New Roman"/>
            <family val="1"/>
          </rPr>
          <t xml:space="preserve">eTdsWizard :
Leave no Spaces Between Characters
</t>
        </r>
      </text>
    </comment>
    <comment ref="A2" authorId="0" shapeId="0" xr:uid="{00000000-0006-0000-0600-000002000000}">
      <text>
        <r>
          <rPr>
            <sz val="9"/>
            <rFont val="Times New Roman"/>
            <family val="1"/>
          </rPr>
          <t xml:space="preserve">eTdsWizard :
Leave no Spaces Between Characters
</t>
        </r>
      </text>
    </comment>
  </commentList>
</comments>
</file>

<file path=xl/sharedStrings.xml><?xml version="1.0" encoding="utf-8"?>
<sst xmlns="http://schemas.openxmlformats.org/spreadsheetml/2006/main" count="1584" uniqueCount="264">
  <si>
    <t>Company:</t>
  </si>
  <si>
    <t>Silver Oak Villas - III</t>
  </si>
  <si>
    <t>Prepared by:</t>
  </si>
  <si>
    <t>Akhilandeswari</t>
  </si>
  <si>
    <t>Date:</t>
  </si>
  <si>
    <t>TDS Statement For the month of  January-2021</t>
  </si>
  <si>
    <t>PAN No</t>
  </si>
  <si>
    <t>Particulars</t>
  </si>
  <si>
    <t>Rate</t>
  </si>
  <si>
    <t>Amount</t>
  </si>
  <si>
    <t>TDS</t>
  </si>
  <si>
    <t>AGHPG14308</t>
  </si>
  <si>
    <t>CONJBDW-G Mannem</t>
  </si>
  <si>
    <t>AVAPN7566M</t>
  </si>
  <si>
    <t>CONJBDW-N Nagaraju</t>
  </si>
  <si>
    <t>CONT- J Sushanth Kumar</t>
  </si>
  <si>
    <t>DLMPS9411K</t>
  </si>
  <si>
    <t>CONT- Sanku Suresh</t>
  </si>
  <si>
    <t>AUYPD0452B</t>
  </si>
  <si>
    <t>CONT-Anirudh</t>
  </si>
  <si>
    <t>ARYPB7461M</t>
  </si>
  <si>
    <t>CONT-Bohini Basappa</t>
  </si>
  <si>
    <t>CONT-Janardhan Prasad on Alc</t>
  </si>
  <si>
    <t>ALMPG5350Q</t>
  </si>
  <si>
    <t>CONT-Jyothiram</t>
  </si>
  <si>
    <t>CONT-V Bal Reddy</t>
  </si>
  <si>
    <t>DW- Biroporida</t>
  </si>
  <si>
    <t>DW- N. Nagaraju</t>
  </si>
  <si>
    <t>DW-Anirudh Dhal</t>
  </si>
  <si>
    <t>AYLPD2561N</t>
  </si>
  <si>
    <t>DW-Duguru Ramulu</t>
  </si>
  <si>
    <t>DW-G Mannem</t>
  </si>
  <si>
    <t>ADYPA2972Q</t>
  </si>
  <si>
    <t>DW-Radha Krishna</t>
  </si>
  <si>
    <t>SUP-Y.Pushpalatha</t>
  </si>
  <si>
    <t>AAJPI1995B</t>
  </si>
  <si>
    <t>WO-Mohd Ishaq</t>
  </si>
  <si>
    <t>WO-Mohd Ishaq( Turnkey Contractor)</t>
  </si>
  <si>
    <t>AARFR0861M</t>
  </si>
  <si>
    <t>WO-Rohan Constructions</t>
  </si>
  <si>
    <t>AALCS4817P</t>
  </si>
  <si>
    <t>WO-Surasani Constructions Pvt Ltd-III</t>
  </si>
  <si>
    <t>WO-Vasanthi Constructions &amp; Developers</t>
  </si>
  <si>
    <t>Total of 94C(1%)</t>
  </si>
  <si>
    <t>SP-Expert Security Guards</t>
  </si>
  <si>
    <t>ACIFS6178F</t>
  </si>
  <si>
    <t>SP-Shreyas Services</t>
  </si>
  <si>
    <t>ACVF57909P</t>
  </si>
  <si>
    <t>SUP-Serene Constructions LLP</t>
  </si>
  <si>
    <t>Total of 94C(2%)</t>
  </si>
  <si>
    <t>ACQFS2044C</t>
  </si>
  <si>
    <t>Summit Sales LLP Logistics</t>
  </si>
  <si>
    <t>Total of 94J(10%)</t>
  </si>
  <si>
    <t>SP-Summit Sales LLP</t>
  </si>
  <si>
    <t>Total of 94Q(0.1%)</t>
  </si>
  <si>
    <t>Grand Total</t>
  </si>
  <si>
    <t>SILVER OAK VILLS -III</t>
  </si>
  <si>
    <t>TDS STATEMENT FOR THE MONTH OF FEB-2022</t>
  </si>
  <si>
    <t>SL.No</t>
  </si>
  <si>
    <t>Percentage</t>
  </si>
  <si>
    <t>Section</t>
  </si>
  <si>
    <t>Contractors 194C</t>
  </si>
  <si>
    <t>194C</t>
  </si>
  <si>
    <t>CONJBDW-Baijnath</t>
  </si>
  <si>
    <t>CONJBDW-Basappa</t>
  </si>
  <si>
    <t>CONT- Tirupathi Singh</t>
  </si>
  <si>
    <t>CONT-Baijnath</t>
  </si>
  <si>
    <t>CONT-Benumadabdas</t>
  </si>
  <si>
    <t>CONT-Biroporida</t>
  </si>
  <si>
    <t>CONT-Duguru Ramulu</t>
  </si>
  <si>
    <t>CONT-K Krishna</t>
  </si>
  <si>
    <t>CONT-K Sravan Kumar</t>
  </si>
  <si>
    <t>CONT-Shaik Iqbal</t>
  </si>
  <si>
    <t>CONT-V Balreddy</t>
  </si>
  <si>
    <t>DW-Benumadab Das</t>
  </si>
  <si>
    <t>DW-G.Mannem</t>
  </si>
  <si>
    <t>DW-Vasanthi Construction &amp; Developers</t>
  </si>
  <si>
    <t>JW-Anirudhal</t>
  </si>
  <si>
    <t>Y pushpalatha</t>
  </si>
  <si>
    <t>Total</t>
  </si>
  <si>
    <t>Contractors 194C(2%)</t>
  </si>
  <si>
    <t>SP-Expert Security guards</t>
  </si>
  <si>
    <t>SUP-Serene Constructions llp</t>
  </si>
  <si>
    <t>WO-Rohan constructions</t>
  </si>
  <si>
    <t>Professional 194J 10%</t>
  </si>
  <si>
    <t>Shruthi  Agarwal</t>
  </si>
  <si>
    <t>KGM &amp;Co.</t>
  </si>
  <si>
    <t>194J</t>
  </si>
  <si>
    <t>SUP-Summit sales LLP</t>
  </si>
  <si>
    <t>TDS STATEMENT FOR THE MONTH OF MARCH-2022</t>
  </si>
  <si>
    <t>contractors 194c</t>
  </si>
  <si>
    <t>OEUD-House Keeping Services</t>
  </si>
  <si>
    <t>Steel GST 18%</t>
  </si>
  <si>
    <t>DW-Bhaijnath A/c</t>
  </si>
  <si>
    <t>CONT-N Nagaraju</t>
  </si>
  <si>
    <t>CONJBDW-Anirudh Dhal</t>
  </si>
  <si>
    <t>DW- Radhakrishna. Y</t>
  </si>
  <si>
    <t>CONT-MD Ishaq</t>
  </si>
  <si>
    <t>TOTAL</t>
  </si>
  <si>
    <t>summit sales LLP Logistics</t>
  </si>
  <si>
    <t>Ajay meta</t>
  </si>
  <si>
    <t>KGM&amp;co</t>
  </si>
  <si>
    <t>Sub Total</t>
  </si>
  <si>
    <t xml:space="preserve">Company Name </t>
  </si>
  <si>
    <t>Modi housing pvt ltd SOV-III</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</si>
  <si>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</si>
  <si>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</si>
  <si>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</si>
  <si>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</si>
  <si>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</si>
  <si>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</si>
  <si>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</si>
  <si>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</si>
  <si>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</si>
  <si>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</si>
  <si>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</si>
  <si>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DW- Nadeem( Gvsh)</t>
  </si>
  <si>
    <t>DW- T.Kurmanna</t>
  </si>
  <si>
    <t>DW-Nagaraju</t>
  </si>
  <si>
    <t>Naveen Ads</t>
  </si>
  <si>
    <t>CONT-T. Yellanna</t>
  </si>
  <si>
    <t>194H</t>
  </si>
  <si>
    <t>CONT-Benumadhavu Das</t>
  </si>
  <si>
    <t>CONT-Kailsh Pandey</t>
  </si>
  <si>
    <t>DW-Benu Madhav Das</t>
  </si>
  <si>
    <t>Summary_Statement of e-TDS  SOV-III_COnsolidated for Q 4 of FY 2021-22</t>
  </si>
  <si>
    <t xml:space="preserve">Statementof e-TDS for Q-I(April 2021 to June 2021) </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</si>
  <si>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</si>
  <si>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</si>
  <si>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</si>
  <si>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</si>
  <si>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</si>
  <si>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</si>
  <si>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</si>
  <si>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</si>
  <si>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</si>
  <si>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</si>
  <si>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</si>
  <si>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</si>
  <si>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</si>
  <si>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</si>
  <si>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</si>
  <si>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</si>
  <si>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 xml:space="preserve">Tax Deduction Account Number     </t>
  </si>
  <si>
    <t>HYDM04919F</t>
  </si>
  <si>
    <t xml:space="preserve">Permanent Account Number         </t>
  </si>
  <si>
    <t>AADCM5906D</t>
  </si>
  <si>
    <t>Name of the Company</t>
  </si>
  <si>
    <t>MODI HOUSING PVT. LTD.</t>
  </si>
  <si>
    <t>Branch/ Divison</t>
  </si>
  <si>
    <t>SECUNDERABAD</t>
  </si>
  <si>
    <t>Flat / Door / Block No</t>
  </si>
  <si>
    <t>5-4-187/3&amp;4, 2ND FLOOR</t>
  </si>
  <si>
    <t xml:space="preserve">Name of Premises / Building      </t>
  </si>
  <si>
    <t>SOHAM MANSION</t>
  </si>
  <si>
    <t xml:space="preserve">Road / Street / Lane             </t>
  </si>
  <si>
    <t>M.G. ROAD</t>
  </si>
  <si>
    <t xml:space="preserve">Area / Locality                  </t>
  </si>
  <si>
    <t xml:space="preserve">Town / District / City           </t>
  </si>
  <si>
    <t>PIN Code</t>
  </si>
  <si>
    <t>STD Code</t>
  </si>
  <si>
    <t>040-</t>
  </si>
  <si>
    <t>Telephone No.</t>
  </si>
  <si>
    <t>Email</t>
  </si>
  <si>
    <t>accounts@modiproperties.com</t>
  </si>
  <si>
    <t>Name of the Responsible Person</t>
  </si>
  <si>
    <t>MR. SOHAM MODI</t>
  </si>
  <si>
    <t>5-4-187/3&amp;4, IIND FLOOR, SOHAM MANSION</t>
  </si>
  <si>
    <t>HYDERABAD</t>
  </si>
  <si>
    <t>Designation</t>
  </si>
  <si>
    <t>Remarks</t>
  </si>
  <si>
    <t>TDS Circle</t>
  </si>
  <si>
    <t>CONJBDW-Surasani Assosiates</t>
  </si>
  <si>
    <t>EUC- Janardhan Prasad</t>
  </si>
  <si>
    <t>EUC-G.Sneha Latha</t>
  </si>
  <si>
    <t>EUC-Dara Vijay Kumar ( Gvsh)</t>
  </si>
  <si>
    <t>EUC-Benumadhav Das</t>
  </si>
  <si>
    <t>0.1%</t>
  </si>
  <si>
    <t>CONT- Mohmmad Imtiyaz</t>
  </si>
  <si>
    <t>EUC-GSnehalatha</t>
  </si>
  <si>
    <t>EUC-Janardhan Prasad</t>
  </si>
  <si>
    <t>Emp-Nagarjuna Saved Discount</t>
  </si>
  <si>
    <t>SP- Modi Properties Pvt Ltd</t>
  </si>
  <si>
    <t>SP- SSLLP Logistics</t>
  </si>
  <si>
    <t>DW-T Kurmanna</t>
  </si>
  <si>
    <t>DW-Chhotelal Mahto</t>
  </si>
  <si>
    <t>CONT-Janardhan Prasad</t>
  </si>
  <si>
    <t>CONT-Snehalatha G</t>
  </si>
  <si>
    <t>M Rajukumar</t>
  </si>
  <si>
    <t>EUC- G.Narsimha Reddy</t>
  </si>
  <si>
    <t>01-Companies</t>
  </si>
  <si>
    <t>DW-Amlesh sharma</t>
  </si>
  <si>
    <t>CONT- M Raju Kumar</t>
  </si>
  <si>
    <t>sri Bhavani ads</t>
  </si>
  <si>
    <t>CONT-G Mannem</t>
  </si>
  <si>
    <t>SP-R S Bajaj and Associates</t>
  </si>
  <si>
    <t>31.07.2022</t>
  </si>
  <si>
    <t>CONT-Tulasi Rani</t>
  </si>
  <si>
    <t>CONT-G.Mannem</t>
  </si>
  <si>
    <t>CONT- D Ramulu</t>
  </si>
  <si>
    <t>DW-Nille Krishna( Civil Work) Gvsh)</t>
  </si>
  <si>
    <t>CONT-Thirupathi Singh</t>
  </si>
  <si>
    <t>JW-N Nagaraju</t>
  </si>
  <si>
    <t>DW-Putla Sai Kumar (Gvsh)</t>
  </si>
  <si>
    <t>SSLLP Logistics</t>
  </si>
  <si>
    <t>Modi consultancy</t>
  </si>
  <si>
    <t xml:space="preserve">Emp-Nagarjuna </t>
  </si>
  <si>
    <t>Naveen yadav</t>
  </si>
  <si>
    <t>31.08.2022</t>
  </si>
  <si>
    <t>CONT-Anirudh Dhal</t>
  </si>
  <si>
    <t>30.09.2022</t>
  </si>
  <si>
    <t>33162</t>
  </si>
  <si>
    <t>AIRPS8553R</t>
  </si>
  <si>
    <t>APFPM1811B</t>
  </si>
  <si>
    <t>CBGPD1053B</t>
  </si>
  <si>
    <t>BDAPK8279D</t>
  </si>
  <si>
    <t>ASBPG5129R</t>
  </si>
  <si>
    <t>ALLPT0362J</t>
  </si>
  <si>
    <t>AMRPT4104H</t>
  </si>
  <si>
    <t>ANGPN6386H</t>
  </si>
  <si>
    <t>DCAPK7785K</t>
  </si>
  <si>
    <t>AFVPN1969B</t>
  </si>
  <si>
    <t>Summit sales llp logistics</t>
  </si>
  <si>
    <t>summit sales llp common exp</t>
  </si>
  <si>
    <t>modi properties pvt ltd</t>
  </si>
  <si>
    <t>summit sales logistics</t>
  </si>
  <si>
    <t>summit sales common exp</t>
  </si>
  <si>
    <t>SP-Smartbot</t>
  </si>
  <si>
    <t>V Green media pvt ltd</t>
  </si>
  <si>
    <t>modi consusltancy service</t>
  </si>
  <si>
    <t>HPZPK7227E</t>
  </si>
  <si>
    <t>CWTPM4842B</t>
  </si>
  <si>
    <t>IACPK5502F</t>
  </si>
  <si>
    <t>GLLPS8753N</t>
  </si>
  <si>
    <t>Statement of e-TDS for Q-1( JULY 2022 to Sept 2022)</t>
  </si>
  <si>
    <t>AABCM4761E</t>
  </si>
  <si>
    <t>AJXPB6598G</t>
  </si>
  <si>
    <t>AFNPN1772J</t>
  </si>
  <si>
    <t>aaccf6679f</t>
  </si>
  <si>
    <t>AEQPR6876M</t>
  </si>
  <si>
    <t>AADCV9375P</t>
  </si>
  <si>
    <t>AAVFR0676C</t>
  </si>
  <si>
    <t>AXKPK6993M</t>
  </si>
  <si>
    <t>109J</t>
  </si>
  <si>
    <t>AACCF6679F</t>
  </si>
  <si>
    <t>HATPS4860N</t>
  </si>
  <si>
    <t>BPLPS9325F</t>
  </si>
  <si>
    <t>AJDPN3450B</t>
  </si>
  <si>
    <t>DGJPP8979M</t>
  </si>
  <si>
    <t>BTSPG9508B</t>
  </si>
  <si>
    <t>CGAPM0341Q</t>
  </si>
  <si>
    <t>DW- Nadeem</t>
  </si>
  <si>
    <t>Shruti Agarwal</t>
  </si>
  <si>
    <t>Soham Modi HUF</t>
  </si>
  <si>
    <t>ASDPM5467A</t>
  </si>
  <si>
    <t>AABHM4927R</t>
  </si>
  <si>
    <t>10%</t>
  </si>
  <si>
    <t>30.11.2021</t>
  </si>
  <si>
    <t>15453</t>
  </si>
  <si>
    <t>47646</t>
  </si>
  <si>
    <t>10440</t>
  </si>
  <si>
    <t>05/08/2022</t>
  </si>
  <si>
    <t>07/09/2022</t>
  </si>
  <si>
    <t>13/10/2022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</si>
</sst>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_(* \(#,##0.00\);_(* &quot;-&quot;??_);_(@_)"/>
    <numFmt numFmtId="165" formatCode="0;[Red]0"/>
    <numFmt numFmtId="166" formatCode="0.00;[Red]0.00"/>
    <numFmt numFmtId="167" formatCode="0.0%"/>
    <numFmt numFmtId="168" formatCode="_(* #,##0_);_(* \(#,##0\);_(* &quot;-&quot;??_);_(@_)"/>
    <numFmt numFmtId="169" formatCode="_(* #,##0.000_);_(* \(#,##0.000\);_(* &quot;-&quot;??.0_);_(@_)"/>
    <numFmt numFmtId="170" formatCode="0_ "/>
    <numFmt numFmtId="171" formatCode="_ * #,##0_ ;_ * \-#,##0_ ;_ * &quot;-&quot;??_ ;_ @_ "/>
    <numFmt numFmtId="172" formatCode="_(* #,##0.00_);_(* \(#,##0.00\);_(* &quot;-&quot;??.00_);_(@_)"/>
    <numFmt numFmtId="173" formatCode="[$-14009]dd/mm/yyyy;@"/>
    <numFmt numFmtId="174" formatCode="&quot;&quot;0"/>
  </numFmts>
  <fonts count="39">
    <font>
      <sz val="11"/>
      <color theme="1"/>
      <name val="Calibri"/>
      <charset val="134"/>
      <scheme val="minor"/>
    </font>
    <font>
      <sz val="11"/>
      <color theme="1"/>
      <name val="Calibri"/>
      <family val="2"/>
      <scheme val="minor"/>
    </font>
    <font>
      <sz val="11"/>
      <color theme="1"/>
      <name val="Calibri"/>
      <family val="2"/>
      <scheme val="minor"/>
    </font>
    <font>
      <b/>
      <sz val="10"/>
      <name val="Arial"/>
      <family val="2"/>
    </font>
    <font>
      <u/>
      <sz val="11"/>
      <color theme="10"/>
      <name val="Calibri"/>
      <family val="2"/>
      <scheme val="minor"/>
    </font>
    <font>
      <sz val="12"/>
      <name val="Calibri"/>
      <family val="2"/>
    </font>
    <font>
      <b/>
      <sz val="12"/>
      <name val="Calibri"/>
      <family val="2"/>
    </font>
    <font>
      <sz val="11"/>
      <name val="Times New Roman"/>
      <family val="1"/>
    </font>
    <font>
      <b/>
      <sz val="11"/>
      <name val="Times New Roman"/>
      <family val="1"/>
    </font>
    <font>
      <sz val="11"/>
      <color indexed="8"/>
      <name val="Times New Roman"/>
      <family val="1"/>
    </font>
    <font>
      <sz val="10"/>
      <color theme="1"/>
      <name val="Times New Roman"/>
      <family val="1"/>
    </font>
    <font>
      <sz val="12"/>
      <color theme="1"/>
      <name val="Calibri"/>
      <family val="2"/>
    </font>
    <font>
      <sz val="11"/>
      <color indexed="8"/>
      <name val="Times"/>
      <charset val="134"/>
    </font>
    <font>
      <sz val="11"/>
      <color theme="1"/>
      <name val="Times New Roman"/>
      <family val="1"/>
    </font>
    <font>
      <sz val="10.5"/>
      <color theme="1"/>
      <name val="Times New Roman"/>
      <family val="1"/>
    </font>
    <font>
      <sz val="10.5"/>
      <name val="Times New Roman"/>
      <family val="1"/>
    </font>
    <font>
      <b/>
      <sz val="10.5"/>
      <color theme="1"/>
      <name val="Times New Roman"/>
      <family val="1"/>
    </font>
    <font>
      <sz val="12"/>
      <color indexed="8"/>
      <name val="Calibri"/>
      <family val="2"/>
    </font>
    <font>
      <sz val="10"/>
      <color indexed="8"/>
      <name val="Arial"/>
      <family val="2"/>
    </font>
    <font>
      <sz val="9"/>
      <color indexed="8"/>
      <name val="Arial"/>
      <family val="2"/>
    </font>
    <font>
      <b/>
      <sz val="11"/>
      <color theme="1"/>
      <name val="Times New Roman"/>
      <family val="1"/>
    </font>
    <font>
      <sz val="10"/>
      <color theme="1"/>
      <name val="Arial"/>
      <family val="2"/>
    </font>
    <font>
      <b/>
      <sz val="11"/>
      <color theme="1"/>
      <name val="Calibri"/>
      <family val="2"/>
      <scheme val="minor"/>
    </font>
    <font>
      <u/>
      <sz val="10.5"/>
      <color theme="1"/>
      <name val="Times New Roman"/>
      <family val="1"/>
    </font>
    <font>
      <b/>
      <u/>
      <sz val="11"/>
      <color theme="10"/>
      <name val="Calibri"/>
      <family val="2"/>
      <scheme val="minor"/>
    </font>
    <font>
      <b/>
      <sz val="10.5"/>
      <name val="Times New Roman"/>
      <family val="1"/>
    </font>
    <font>
      <b/>
      <u/>
      <sz val="11"/>
      <name val="Times New Roman"/>
      <family val="1"/>
    </font>
    <font>
      <sz val="11"/>
      <color theme="1"/>
      <name val="Calibri"/>
      <family val="2"/>
      <scheme val="minor"/>
    </font>
    <font>
      <sz val="12"/>
      <name val="Times New Roman"/>
      <family val="1"/>
    </font>
    <font>
      <sz val="10"/>
      <name val="Arial"/>
      <family val="2"/>
    </font>
    <font>
      <u/>
      <sz val="11"/>
      <color rgb="FF0000FF"/>
      <name val="Calibri"/>
      <family val="2"/>
      <scheme val="minor"/>
    </font>
    <font>
      <sz val="11"/>
      <color indexed="8"/>
      <name val="Calibri"/>
      <family val="2"/>
    </font>
    <font>
      <sz val="9"/>
      <name val="Times New Roman"/>
      <family val="1"/>
    </font>
    <font>
      <sz val="10"/>
      <color theme="1"/>
      <name val="Times New Roman"/>
      <family val="1"/>
    </font>
    <font>
      <b/>
      <sz val="11"/>
      <color indexed="8"/>
      <name val="Times New Roman"/>
      <family val="1"/>
    </font>
    <font>
      <sz val="12"/>
      <color rgb="FFFF0000"/>
      <name val="Calibri"/>
      <family val="2"/>
    </font>
    <font>
      <sz val="11"/>
      <color rgb="FFFF0000"/>
      <name val="Times New Roman"/>
      <family val="1"/>
    </font>
    <font>
      <sz val="11"/>
      <color rgb="FFFF0000"/>
      <name val="Calibri"/>
      <charset val="134"/>
      <scheme val="minor"/>
    </font>
    <font>
      <sz val="10"/>
      <color rgb="FF000000"/>
      <name val="Arial"/>
      <family val="2"/>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bottom style="thin">
        <color theme="4" tint="0.39991454817346722"/>
      </bottom>
      <diagonal/>
    </border>
    <border>
      <left/>
      <right style="medium">
        <color auto="1"/>
      </right>
      <top style="medium">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s>
  <cellStyleXfs count="21">
    <xf numFmtId="0" fontId="0" fillId="0" borderId="0"/>
    <xf numFmtId="43" fontId="27" fillId="0" borderId="0" applyFont="0" applyFill="0" applyBorder="0" applyAlignment="0" applyProtection="0"/>
    <xf numFmtId="9" fontId="27" fillId="0" borderId="0" applyFont="0" applyFill="0" applyBorder="0" applyAlignment="0" applyProtection="0"/>
    <xf numFmtId="0" fontId="4" fillId="0" borderId="0" applyNumberFormat="0" applyFill="0" applyBorder="0" applyAlignment="0" applyProtection="0"/>
    <xf numFmtId="0" fontId="27" fillId="0" borderId="0">
      <alignment vertical="center"/>
    </xf>
    <xf numFmtId="0" fontId="27" fillId="0" borderId="0"/>
    <xf numFmtId="0" fontId="31" fillId="0" borderId="0">
      <alignment vertical="center"/>
    </xf>
    <xf numFmtId="0" fontId="27" fillId="0" borderId="0">
      <alignment vertical="center"/>
    </xf>
    <xf numFmtId="9" fontId="31" fillId="0" borderId="0" applyFont="0" applyFill="0" applyBorder="0" applyAlignment="0" applyProtection="0">
      <alignment vertical="center"/>
    </xf>
    <xf numFmtId="43" fontId="29" fillId="0" borderId="0" applyFont="0" applyFill="0" applyBorder="0" applyAlignment="0" applyProtection="0"/>
    <xf numFmtId="0" fontId="27" fillId="0" borderId="0">
      <alignment vertical="center"/>
    </xf>
    <xf numFmtId="0" fontId="27" fillId="0" borderId="0">
      <alignment vertical="center"/>
    </xf>
    <xf numFmtId="164" fontId="29" fillId="0" borderId="0" applyFont="0" applyFill="0" applyBorder="0" applyAlignment="0" applyProtection="0"/>
    <xf numFmtId="43" fontId="28" fillId="0" borderId="0" applyFont="0" applyFill="0" applyBorder="0" applyAlignment="0" applyProtection="0">
      <alignment vertical="center"/>
    </xf>
    <xf numFmtId="43" fontId="27" fillId="0" borderId="0" applyFont="0" applyFill="0" applyBorder="0" applyAlignment="0" applyProtection="0">
      <alignment vertical="center"/>
    </xf>
    <xf numFmtId="0" fontId="30" fillId="0" borderId="0" applyNumberFormat="0" applyFill="0" applyBorder="0" applyAlignment="0" applyProtection="0">
      <alignment vertical="center"/>
    </xf>
    <xf numFmtId="0" fontId="29" fillId="0" borderId="0"/>
    <xf numFmtId="0" fontId="29" fillId="0" borderId="0"/>
    <xf numFmtId="0" fontId="31" fillId="0" borderId="0">
      <alignment vertical="center"/>
    </xf>
    <xf numFmtId="9" fontId="27" fillId="0" borderId="0" applyFont="0" applyFill="0" applyBorder="0" applyAlignment="0" applyProtection="0">
      <alignment vertical="center"/>
    </xf>
    <xf numFmtId="43" fontId="1" fillId="0" borderId="0" applyFont="0" applyFill="0" applyBorder="0" applyAlignment="0" applyProtection="0"/>
  </cellStyleXfs>
  <cellXfs count="253">
    <xf numFmtId="0" fontId="0" fillId="0" borderId="0" xfId="0"/>
    <xf numFmtId="0" fontId="3" fillId="0" borderId="0" xfId="0" applyFont="1"/>
    <xf numFmtId="0" fontId="3" fillId="2" borderId="1" xfId="0" applyFont="1" applyFill="1" applyBorder="1"/>
    <xf numFmtId="0" fontId="3" fillId="3" borderId="0" xfId="0" applyFont="1" applyFill="1"/>
    <xf numFmtId="0" fontId="3" fillId="2" borderId="2" xfId="0" applyFont="1" applyFill="1" applyBorder="1"/>
    <xf numFmtId="0" fontId="0" fillId="4" borderId="3" xfId="0" applyFill="1" applyBorder="1"/>
    <xf numFmtId="0" fontId="0" fillId="4" borderId="3" xfId="0" applyFill="1" applyBorder="1" applyAlignment="1">
      <alignment horizontal="left"/>
    </xf>
    <xf numFmtId="0" fontId="4" fillId="4" borderId="3" xfId="3" applyFill="1" applyBorder="1" applyAlignment="1" applyProtection="1">
      <alignment horizontal="left"/>
    </xf>
    <xf numFmtId="0" fontId="0" fillId="5" borderId="3" xfId="0" applyFill="1" applyBorder="1"/>
    <xf numFmtId="0" fontId="0" fillId="5" borderId="3" xfId="0" applyFill="1" applyBorder="1" applyAlignment="1">
      <alignment horizontal="left"/>
    </xf>
    <xf numFmtId="0" fontId="3" fillId="2" borderId="4" xfId="0" applyFont="1" applyFill="1" applyBorder="1"/>
    <xf numFmtId="0" fontId="0" fillId="5" borderId="5" xfId="0" applyFill="1" applyBorder="1"/>
    <xf numFmtId="0" fontId="3" fillId="2" borderId="6" xfId="0" applyFont="1" applyFill="1" applyBorder="1"/>
    <xf numFmtId="0" fontId="0" fillId="5" borderId="7" xfId="0" applyFill="1" applyBorder="1"/>
    <xf numFmtId="49" fontId="5" fillId="0" borderId="0" xfId="0" applyNumberFormat="1" applyFont="1"/>
    <xf numFmtId="165" fontId="5" fillId="0" borderId="0" xfId="0" applyNumberFormat="1" applyFont="1" applyAlignment="1" applyProtection="1">
      <alignment horizontal="center"/>
      <protection locked="0"/>
    </xf>
    <xf numFmtId="166" fontId="5" fillId="0" borderId="0" xfId="0" applyNumberFormat="1" applyFont="1" applyAlignment="1" applyProtection="1">
      <alignment horizontal="right" vertical="center"/>
      <protection locked="0"/>
    </xf>
    <xf numFmtId="2" fontId="5" fillId="0" borderId="0" xfId="0" applyNumberFormat="1" applyFont="1" applyAlignment="1">
      <alignment horizontal="right" vertical="center"/>
    </xf>
    <xf numFmtId="49" fontId="5" fillId="0" borderId="0" xfId="0" applyNumberFormat="1" applyFont="1" applyAlignment="1" applyProtection="1">
      <alignment horizontal="center" vertical="center"/>
      <protection locked="0"/>
    </xf>
    <xf numFmtId="49" fontId="5" fillId="6" borderId="0" xfId="0" applyNumberFormat="1" applyFont="1" applyFill="1" applyAlignment="1" applyProtection="1">
      <alignment horizontal="center" wrapText="1"/>
      <protection locked="0"/>
    </xf>
    <xf numFmtId="49" fontId="6" fillId="8" borderId="11" xfId="0" applyNumberFormat="1" applyFont="1" applyFill="1" applyBorder="1" applyAlignment="1">
      <alignment horizontal="center" vertical="center" wrapText="1"/>
    </xf>
    <xf numFmtId="2" fontId="6" fillId="8" borderId="11" xfId="0" applyNumberFormat="1" applyFont="1" applyFill="1" applyBorder="1" applyAlignment="1">
      <alignment horizontal="center" vertical="center" wrapText="1"/>
    </xf>
    <xf numFmtId="1" fontId="5" fillId="0" borderId="11" xfId="0" applyNumberFormat="1" applyFont="1" applyBorder="1" applyAlignment="1">
      <alignment horizontal="center"/>
    </xf>
    <xf numFmtId="0" fontId="5" fillId="0" borderId="11" xfId="0" applyFont="1" applyBorder="1" applyAlignment="1">
      <alignment horizontal="center"/>
    </xf>
    <xf numFmtId="168" fontId="5" fillId="0" borderId="11" xfId="12" applyNumberFormat="1" applyFont="1" applyBorder="1" applyAlignment="1">
      <alignment horizontal="right"/>
    </xf>
    <xf numFmtId="164" fontId="5" fillId="0" borderId="11" xfId="12" applyFont="1" applyFill="1" applyBorder="1" applyAlignment="1" applyProtection="1">
      <alignment horizontal="right" vertical="center"/>
      <protection locked="0"/>
    </xf>
    <xf numFmtId="168" fontId="5" fillId="0" borderId="11" xfId="12" applyNumberFormat="1" applyFont="1" applyFill="1" applyBorder="1" applyAlignment="1" applyProtection="1">
      <alignment horizontal="right" vertical="center"/>
      <protection locked="0"/>
    </xf>
    <xf numFmtId="168" fontId="6" fillId="0" borderId="11" xfId="12" applyNumberFormat="1" applyFont="1" applyBorder="1" applyAlignment="1" applyProtection="1">
      <alignment horizontal="right" vertical="center"/>
      <protection locked="0"/>
    </xf>
    <xf numFmtId="166" fontId="5" fillId="0" borderId="11" xfId="0" applyNumberFormat="1" applyFont="1" applyBorder="1" applyAlignment="1" applyProtection="1">
      <alignment horizontal="right" vertical="center"/>
      <protection locked="0"/>
    </xf>
    <xf numFmtId="49" fontId="5" fillId="0" borderId="0" xfId="0" applyNumberFormat="1" applyFont="1" applyAlignment="1" applyProtection="1">
      <alignment horizontal="center"/>
      <protection locked="0"/>
    </xf>
    <xf numFmtId="49" fontId="6" fillId="2" borderId="11" xfId="0" applyNumberFormat="1" applyFont="1" applyFill="1" applyBorder="1" applyAlignment="1">
      <alignment horizontal="center" vertical="center" wrapText="1"/>
    </xf>
    <xf numFmtId="168" fontId="5" fillId="0" borderId="11" xfId="12" applyNumberFormat="1" applyFont="1" applyFill="1" applyBorder="1" applyAlignment="1" applyProtection="1">
      <alignment horizontal="right" vertical="center"/>
    </xf>
    <xf numFmtId="14" fontId="5" fillId="0" borderId="11" xfId="0" applyNumberFormat="1" applyFont="1" applyBorder="1" applyAlignment="1">
      <alignment horizontal="center"/>
    </xf>
    <xf numFmtId="49" fontId="5" fillId="0" borderId="11" xfId="0" applyNumberFormat="1" applyFont="1" applyBorder="1" applyAlignment="1" applyProtection="1">
      <alignment horizontal="center" vertical="center"/>
      <protection locked="0"/>
    </xf>
    <xf numFmtId="168" fontId="6" fillId="0" borderId="11" xfId="12" applyNumberFormat="1" applyFont="1" applyFill="1" applyBorder="1" applyAlignment="1" applyProtection="1">
      <alignment horizontal="right" vertical="center"/>
    </xf>
    <xf numFmtId="166" fontId="5" fillId="0" borderId="0" xfId="0" applyNumberFormat="1" applyFont="1" applyAlignment="1">
      <alignment horizontal="right" vertical="center"/>
    </xf>
    <xf numFmtId="169" fontId="5" fillId="0" borderId="0" xfId="12" applyNumberFormat="1" applyFont="1" applyAlignment="1" applyProtection="1">
      <alignment horizontal="right" vertical="center"/>
      <protection locked="0"/>
    </xf>
    <xf numFmtId="2" fontId="5" fillId="0" borderId="0" xfId="0" applyNumberFormat="1" applyFont="1" applyAlignment="1">
      <alignment horizontal="right"/>
    </xf>
    <xf numFmtId="164" fontId="5" fillId="0" borderId="0" xfId="12" applyFont="1" applyFill="1" applyAlignment="1" applyProtection="1">
      <alignment horizontal="right"/>
      <protection locked="0"/>
    </xf>
    <xf numFmtId="2" fontId="5" fillId="0" borderId="0" xfId="0" applyNumberFormat="1" applyFont="1" applyAlignment="1" applyProtection="1">
      <alignment horizontal="right"/>
      <protection locked="0"/>
    </xf>
    <xf numFmtId="0" fontId="0" fillId="0" borderId="0" xfId="0" applyAlignment="1">
      <alignment horizontal="center"/>
    </xf>
    <xf numFmtId="168" fontId="0" fillId="0" borderId="0" xfId="1" applyNumberFormat="1" applyFont="1"/>
    <xf numFmtId="9" fontId="0" fillId="0" borderId="0" xfId="0" applyNumberFormat="1" applyAlignment="1">
      <alignment horizontal="right"/>
    </xf>
    <xf numFmtId="43" fontId="0" fillId="0" borderId="0" xfId="1" applyFont="1" applyBorder="1"/>
    <xf numFmtId="49" fontId="7" fillId="0" borderId="0" xfId="0" applyNumberFormat="1" applyFont="1" applyAlignment="1" applyProtection="1">
      <alignment horizontal="center" wrapText="1"/>
      <protection locked="0"/>
    </xf>
    <xf numFmtId="49" fontId="8" fillId="0" borderId="0" xfId="0" applyNumberFormat="1" applyFont="1" applyAlignment="1" applyProtection="1">
      <alignment horizontal="center"/>
      <protection locked="0"/>
    </xf>
    <xf numFmtId="49" fontId="7" fillId="0" borderId="0" xfId="0" applyNumberFormat="1" applyFont="1" applyAlignment="1" applyProtection="1">
      <alignment horizontal="center"/>
      <protection locked="0"/>
    </xf>
    <xf numFmtId="168" fontId="7" fillId="0" borderId="0" xfId="1" applyNumberFormat="1" applyFont="1" applyFill="1" applyAlignment="1">
      <alignment horizontal="right"/>
    </xf>
    <xf numFmtId="9" fontId="7" fillId="0" borderId="0" xfId="1" applyNumberFormat="1" applyFont="1" applyFill="1" applyBorder="1" applyAlignment="1">
      <alignment horizontal="right"/>
    </xf>
    <xf numFmtId="49" fontId="8" fillId="9" borderId="11" xfId="0" applyNumberFormat="1" applyFont="1" applyFill="1" applyBorder="1" applyAlignment="1">
      <alignment horizontal="center" vertical="center" wrapText="1"/>
    </xf>
    <xf numFmtId="168" fontId="8" fillId="9" borderId="11" xfId="1" applyNumberFormat="1" applyFont="1" applyFill="1" applyBorder="1" applyAlignment="1">
      <alignment horizontal="center" vertical="center" wrapText="1"/>
    </xf>
    <xf numFmtId="9" fontId="8" fillId="9" borderId="11" xfId="1" applyNumberFormat="1" applyFont="1" applyFill="1" applyBorder="1" applyAlignment="1">
      <alignment horizontal="right" vertical="center" wrapText="1"/>
    </xf>
    <xf numFmtId="0" fontId="9" fillId="0" borderId="0" xfId="0" applyFont="1" applyAlignment="1">
      <alignment horizontal="left" vertical="center"/>
    </xf>
    <xf numFmtId="0" fontId="10" fillId="0" borderId="0" xfId="0" applyFont="1"/>
    <xf numFmtId="0" fontId="13" fillId="0" borderId="0" xfId="6" applyFont="1" applyAlignment="1"/>
    <xf numFmtId="0" fontId="0" fillId="0" borderId="0" xfId="0" applyAlignment="1">
      <alignment vertical="center"/>
    </xf>
    <xf numFmtId="0" fontId="0" fillId="0" borderId="17" xfId="0" applyBorder="1" applyAlignment="1">
      <alignment vertical="center"/>
    </xf>
    <xf numFmtId="43" fontId="7" fillId="0" borderId="0" xfId="1" applyFont="1" applyFill="1" applyBorder="1" applyAlignment="1" applyProtection="1">
      <alignment horizontal="right"/>
      <protection locked="0"/>
    </xf>
    <xf numFmtId="43" fontId="8" fillId="9" borderId="11" xfId="1" applyFont="1" applyFill="1" applyBorder="1" applyAlignment="1" applyProtection="1">
      <alignment horizontal="center" vertical="center" wrapText="1"/>
    </xf>
    <xf numFmtId="43" fontId="0" fillId="0" borderId="0" xfId="0" applyNumberFormat="1"/>
    <xf numFmtId="0" fontId="11" fillId="0" borderId="0" xfId="6" applyFont="1" applyAlignment="1"/>
    <xf numFmtId="168" fontId="14" fillId="0" borderId="0" xfId="1" applyNumberFormat="1" applyFont="1" applyFill="1" applyBorder="1" applyAlignment="1"/>
    <xf numFmtId="0" fontId="14" fillId="0" borderId="0" xfId="0" applyFont="1"/>
    <xf numFmtId="172" fontId="7" fillId="0" borderId="0" xfId="1" applyNumberFormat="1" applyFont="1" applyFill="1" applyBorder="1" applyAlignment="1">
      <alignment horizontal="center"/>
    </xf>
    <xf numFmtId="171" fontId="13" fillId="0" borderId="0" xfId="12" applyNumberFormat="1" applyFont="1" applyFill="1" applyAlignment="1">
      <alignment vertical="center"/>
    </xf>
    <xf numFmtId="171" fontId="14" fillId="0" borderId="0" xfId="1" applyNumberFormat="1" applyFont="1" applyFill="1" applyBorder="1" applyAlignment="1">
      <alignment horizontal="left" vertical="top"/>
    </xf>
    <xf numFmtId="2" fontId="7" fillId="0" borderId="0" xfId="2" applyNumberFormat="1" applyFont="1" applyFill="1" applyBorder="1" applyAlignment="1">
      <alignment horizontal="right"/>
    </xf>
    <xf numFmtId="2" fontId="9" fillId="0" borderId="0" xfId="1" applyNumberFormat="1" applyFont="1" applyFill="1" applyAlignment="1"/>
    <xf numFmtId="2" fontId="7" fillId="0" borderId="0" xfId="0" applyNumberFormat="1" applyFont="1" applyAlignment="1" applyProtection="1">
      <alignment horizontal="right"/>
      <protection locked="0"/>
    </xf>
    <xf numFmtId="171" fontId="13" fillId="0" borderId="0" xfId="1" applyNumberFormat="1" applyFont="1" applyFill="1" applyBorder="1" applyAlignment="1">
      <alignment horizontal="left" vertical="top"/>
    </xf>
    <xf numFmtId="9" fontId="7" fillId="0" borderId="0" xfId="2" applyFont="1" applyFill="1" applyBorder="1" applyAlignment="1">
      <alignment horizontal="right"/>
    </xf>
    <xf numFmtId="49" fontId="5" fillId="0" borderId="0" xfId="0" applyNumberFormat="1" applyFont="1" applyAlignment="1">
      <alignment horizontal="left"/>
    </xf>
    <xf numFmtId="171" fontId="11" fillId="0" borderId="0" xfId="12" applyNumberFormat="1" applyFont="1" applyFill="1" applyAlignment="1">
      <alignment vertical="center"/>
    </xf>
    <xf numFmtId="2" fontId="5" fillId="0" borderId="0" xfId="2" applyNumberFormat="1" applyFont="1" applyFill="1" applyBorder="1" applyAlignment="1">
      <alignment horizontal="right"/>
    </xf>
    <xf numFmtId="2" fontId="17" fillId="0" borderId="0" xfId="1" applyNumberFormat="1" applyFont="1" applyFill="1" applyAlignment="1"/>
    <xf numFmtId="171" fontId="11" fillId="0" borderId="0" xfId="1" applyNumberFormat="1" applyFont="1" applyFill="1" applyAlignment="1">
      <alignment horizontal="left" vertical="top"/>
    </xf>
    <xf numFmtId="49" fontId="11" fillId="0" borderId="0" xfId="0" applyNumberFormat="1" applyFont="1" applyAlignment="1">
      <alignment horizontal="left" vertical="top"/>
    </xf>
    <xf numFmtId="43" fontId="9" fillId="0" borderId="0" xfId="1" applyFont="1" applyFill="1" applyBorder="1" applyAlignment="1">
      <alignment horizontal="center" vertical="center"/>
    </xf>
    <xf numFmtId="49" fontId="13" fillId="0" borderId="0" xfId="0" applyNumberFormat="1" applyFont="1" applyAlignment="1">
      <alignment horizontal="left" vertical="top"/>
    </xf>
    <xf numFmtId="49" fontId="18" fillId="0" borderId="0" xfId="0" applyNumberFormat="1" applyFont="1" applyAlignment="1">
      <alignment vertical="top"/>
    </xf>
    <xf numFmtId="49" fontId="19" fillId="0" borderId="0" xfId="0" applyNumberFormat="1" applyFont="1" applyAlignment="1">
      <alignment vertical="top"/>
    </xf>
    <xf numFmtId="168" fontId="6" fillId="0" borderId="9" xfId="1" applyNumberFormat="1" applyFont="1" applyFill="1" applyBorder="1" applyAlignment="1" applyProtection="1">
      <alignment horizontal="right"/>
      <protection locked="0"/>
    </xf>
    <xf numFmtId="168" fontId="5" fillId="0" borderId="0" xfId="1" applyNumberFormat="1" applyFont="1" applyFill="1" applyBorder="1" applyAlignment="1" applyProtection="1">
      <alignment horizontal="right"/>
      <protection locked="0"/>
    </xf>
    <xf numFmtId="0" fontId="5" fillId="0" borderId="0" xfId="1" applyNumberFormat="1" applyFont="1" applyFill="1" applyBorder="1" applyAlignment="1">
      <alignment horizontal="center"/>
    </xf>
    <xf numFmtId="9" fontId="11" fillId="0" borderId="0" xfId="2" applyFont="1" applyFill="1" applyBorder="1" applyAlignment="1">
      <alignment horizontal="right" vertical="top"/>
    </xf>
    <xf numFmtId="43" fontId="5" fillId="0" borderId="0" xfId="1" applyFont="1" applyFill="1" applyBorder="1" applyAlignment="1" applyProtection="1">
      <alignment horizontal="right"/>
      <protection locked="0"/>
    </xf>
    <xf numFmtId="0" fontId="3" fillId="0" borderId="8" xfId="0" applyFont="1" applyBorder="1"/>
    <xf numFmtId="0" fontId="3" fillId="0" borderId="9" xfId="0" applyFont="1" applyBorder="1"/>
    <xf numFmtId="9" fontId="3" fillId="0" borderId="0" xfId="0" applyNumberFormat="1" applyFont="1" applyAlignment="1">
      <alignment horizontal="right"/>
    </xf>
    <xf numFmtId="43" fontId="6" fillId="0" borderId="0" xfId="1" applyFont="1" applyFill="1" applyBorder="1" applyAlignment="1" applyProtection="1">
      <alignment horizontal="right"/>
      <protection locked="0"/>
    </xf>
    <xf numFmtId="0" fontId="14" fillId="0" borderId="11" xfId="0" applyFont="1" applyBorder="1" applyAlignment="1">
      <alignment horizontal="center"/>
    </xf>
    <xf numFmtId="0" fontId="14" fillId="0" borderId="11" xfId="0" applyFont="1" applyBorder="1"/>
    <xf numFmtId="168" fontId="14" fillId="0" borderId="11" xfId="1" applyNumberFormat="1" applyFont="1" applyFill="1" applyBorder="1" applyAlignment="1"/>
    <xf numFmtId="0" fontId="0" fillId="0" borderId="11" xfId="0" applyBorder="1"/>
    <xf numFmtId="0" fontId="20" fillId="0" borderId="11" xfId="0" applyFont="1" applyBorder="1"/>
    <xf numFmtId="9" fontId="14" fillId="0" borderId="11" xfId="0" applyNumberFormat="1" applyFont="1" applyBorder="1" applyAlignment="1">
      <alignment horizontal="center"/>
    </xf>
    <xf numFmtId="49" fontId="10" fillId="0" borderId="11" xfId="0" applyNumberFormat="1" applyFont="1" applyBorder="1" applyAlignment="1">
      <alignment vertical="top"/>
    </xf>
    <xf numFmtId="171" fontId="13" fillId="0" borderId="11" xfId="1" applyNumberFormat="1" applyFont="1" applyBorder="1"/>
    <xf numFmtId="171" fontId="21" fillId="0" borderId="11" xfId="1" applyNumberFormat="1" applyFont="1" applyBorder="1" applyAlignment="1">
      <alignment horizontal="right" vertical="top"/>
    </xf>
    <xf numFmtId="171" fontId="0" fillId="0" borderId="0" xfId="0" applyNumberFormat="1"/>
    <xf numFmtId="171" fontId="20" fillId="0" borderId="11" xfId="0" applyNumberFormat="1" applyFont="1" applyBorder="1"/>
    <xf numFmtId="9" fontId="14" fillId="0" borderId="11" xfId="2" applyFont="1" applyFill="1" applyBorder="1" applyAlignment="1">
      <alignment horizontal="center"/>
    </xf>
    <xf numFmtId="171" fontId="10" fillId="0" borderId="11" xfId="1" applyNumberFormat="1" applyFont="1" applyBorder="1" applyAlignment="1">
      <alignment horizontal="right" vertical="top"/>
    </xf>
    <xf numFmtId="171" fontId="20" fillId="0" borderId="11" xfId="1" applyNumberFormat="1" applyFont="1" applyBorder="1"/>
    <xf numFmtId="171" fontId="22" fillId="0" borderId="11" xfId="0" applyNumberFormat="1" applyFont="1" applyBorder="1"/>
    <xf numFmtId="0" fontId="16" fillId="0" borderId="11" xfId="0" applyFont="1" applyBorder="1"/>
    <xf numFmtId="0" fontId="13" fillId="0" borderId="11" xfId="0" applyFont="1" applyBorder="1"/>
    <xf numFmtId="9" fontId="0" fillId="0" borderId="11" xfId="0" applyNumberFormat="1" applyBorder="1" applyAlignment="1">
      <alignment horizontal="center"/>
    </xf>
    <xf numFmtId="171" fontId="13" fillId="0" borderId="11" xfId="0" applyNumberFormat="1" applyFont="1" applyBorder="1"/>
    <xf numFmtId="0" fontId="22" fillId="0" borderId="11" xfId="0" applyFont="1" applyBorder="1" applyAlignment="1">
      <alignment horizontal="right"/>
    </xf>
    <xf numFmtId="0" fontId="0" fillId="0" borderId="19" xfId="0" applyBorder="1"/>
    <xf numFmtId="171" fontId="22" fillId="0" borderId="19" xfId="0" applyNumberFormat="1" applyFont="1" applyBorder="1"/>
    <xf numFmtId="0" fontId="0" fillId="0" borderId="20" xfId="0" applyBorder="1"/>
    <xf numFmtId="9" fontId="14" fillId="0" borderId="11" xfId="0" applyNumberFormat="1" applyFont="1" applyBorder="1"/>
    <xf numFmtId="9" fontId="0" fillId="0" borderId="11" xfId="0" applyNumberFormat="1" applyBorder="1"/>
    <xf numFmtId="167" fontId="14" fillId="0" borderId="11" xfId="0" applyNumberFormat="1" applyFont="1" applyBorder="1" applyAlignment="1">
      <alignment horizontal="right"/>
    </xf>
    <xf numFmtId="0" fontId="14" fillId="0" borderId="0" xfId="0" applyFont="1" applyAlignment="1">
      <alignment horizontal="center"/>
    </xf>
    <xf numFmtId="0" fontId="4" fillId="0" borderId="11" xfId="3" applyBorder="1" applyAlignment="1">
      <alignment horizontal="left"/>
    </xf>
    <xf numFmtId="49" fontId="21" fillId="0" borderId="11" xfId="0" applyNumberFormat="1" applyFont="1" applyBorder="1" applyAlignment="1">
      <alignment vertical="top"/>
    </xf>
    <xf numFmtId="168" fontId="14" fillId="0" borderId="0" xfId="0" applyNumberFormat="1" applyFont="1"/>
    <xf numFmtId="171" fontId="14" fillId="0" borderId="0" xfId="0" applyNumberFormat="1" applyFont="1"/>
    <xf numFmtId="49" fontId="15" fillId="0" borderId="11" xfId="0" applyNumberFormat="1" applyFont="1" applyBorder="1" applyAlignment="1" applyProtection="1">
      <alignment horizontal="center"/>
      <protection locked="0"/>
    </xf>
    <xf numFmtId="49" fontId="16" fillId="0" borderId="11" xfId="0" applyNumberFormat="1" applyFont="1" applyBorder="1" applyAlignment="1">
      <alignment horizontal="right" vertical="top"/>
    </xf>
    <xf numFmtId="168" fontId="16" fillId="0" borderId="11" xfId="1" applyNumberFormat="1" applyFont="1" applyFill="1" applyBorder="1" applyAlignment="1">
      <alignment horizontal="right"/>
    </xf>
    <xf numFmtId="0" fontId="16" fillId="0" borderId="11" xfId="0" applyFont="1" applyBorder="1" applyAlignment="1">
      <alignment horizontal="right"/>
    </xf>
    <xf numFmtId="168" fontId="16" fillId="0" borderId="0" xfId="0" applyNumberFormat="1" applyFont="1" applyAlignment="1">
      <alignment horizontal="right"/>
    </xf>
    <xf numFmtId="49" fontId="14" fillId="0" borderId="11" xfId="0" applyNumberFormat="1" applyFont="1" applyBorder="1" applyAlignment="1">
      <alignment vertical="top"/>
    </xf>
    <xf numFmtId="171" fontId="14" fillId="0" borderId="11" xfId="1" applyNumberFormat="1" applyFont="1" applyBorder="1" applyAlignment="1">
      <alignment horizontal="right" vertical="top"/>
    </xf>
    <xf numFmtId="168" fontId="16" fillId="0" borderId="11" xfId="1" applyNumberFormat="1" applyFont="1" applyFill="1" applyBorder="1" applyAlignment="1"/>
    <xf numFmtId="0" fontId="23" fillId="0" borderId="11" xfId="0" applyFont="1" applyBorder="1" applyAlignment="1">
      <alignment horizontal="left"/>
    </xf>
    <xf numFmtId="0" fontId="24" fillId="0" borderId="11" xfId="3" applyFont="1" applyBorder="1" applyAlignment="1">
      <alignment horizontal="left"/>
    </xf>
    <xf numFmtId="10" fontId="14" fillId="0" borderId="11" xfId="0" applyNumberFormat="1" applyFont="1" applyBorder="1"/>
    <xf numFmtId="171" fontId="14" fillId="0" borderId="11" xfId="1" applyNumberFormat="1" applyFont="1" applyFill="1" applyBorder="1" applyAlignment="1">
      <alignment horizontal="right" vertical="top"/>
    </xf>
    <xf numFmtId="168" fontId="16" fillId="9" borderId="11" xfId="1" applyNumberFormat="1" applyFont="1" applyFill="1" applyBorder="1" applyAlignment="1"/>
    <xf numFmtId="49" fontId="25" fillId="0" borderId="11" xfId="0" applyNumberFormat="1" applyFont="1" applyBorder="1" applyAlignment="1" applyProtection="1">
      <alignment horizontal="center"/>
      <protection locked="0"/>
    </xf>
    <xf numFmtId="0" fontId="14" fillId="0" borderId="11" xfId="0" applyFont="1" applyBorder="1" applyAlignment="1">
      <alignment horizontal="right"/>
    </xf>
    <xf numFmtId="49" fontId="14" fillId="0" borderId="11" xfId="5" applyNumberFormat="1" applyFont="1" applyBorder="1" applyAlignment="1">
      <alignment vertical="top"/>
    </xf>
    <xf numFmtId="168" fontId="14" fillId="0" borderId="11" xfId="1" applyNumberFormat="1" applyFont="1" applyFill="1" applyBorder="1" applyAlignment="1">
      <alignment horizontal="right" vertical="top"/>
    </xf>
    <xf numFmtId="0" fontId="13" fillId="0" borderId="0" xfId="0" applyFont="1" applyAlignment="1">
      <alignment horizontal="left"/>
    </xf>
    <xf numFmtId="0" fontId="13" fillId="0" borderId="0" xfId="0" applyFont="1"/>
    <xf numFmtId="173" fontId="13" fillId="0" borderId="0" xfId="1" applyNumberFormat="1" applyFont="1" applyFill="1" applyBorder="1" applyAlignment="1" applyProtection="1">
      <alignment horizontal="left"/>
      <protection locked="0"/>
    </xf>
    <xf numFmtId="0" fontId="7" fillId="0" borderId="0" xfId="6" applyFont="1" applyAlignment="1"/>
    <xf numFmtId="9" fontId="7" fillId="0" borderId="0" xfId="6" applyNumberFormat="1" applyFont="1" applyAlignment="1"/>
    <xf numFmtId="171" fontId="7" fillId="0" borderId="0" xfId="1" applyNumberFormat="1" applyFont="1" applyFill="1" applyBorder="1" applyAlignment="1"/>
    <xf numFmtId="0" fontId="26" fillId="0" borderId="0" xfId="6" applyFont="1" applyAlignment="1">
      <alignment horizontal="center"/>
    </xf>
    <xf numFmtId="9" fontId="26" fillId="0" borderId="0" xfId="8" applyFont="1" applyFill="1" applyBorder="1" applyAlignment="1">
      <alignment horizontal="center"/>
    </xf>
    <xf numFmtId="171" fontId="26" fillId="0" borderId="0" xfId="1" applyNumberFormat="1" applyFont="1" applyFill="1" applyBorder="1" applyAlignment="1">
      <alignment horizontal="center"/>
    </xf>
    <xf numFmtId="0" fontId="10" fillId="0" borderId="0" xfId="6" applyFont="1" applyAlignment="1"/>
    <xf numFmtId="10" fontId="13" fillId="0" borderId="0" xfId="2" applyNumberFormat="1" applyFont="1" applyFill="1" applyBorder="1" applyAlignment="1">
      <alignment horizontal="center"/>
    </xf>
    <xf numFmtId="0" fontId="20" fillId="0" borderId="21" xfId="0" applyFont="1" applyBorder="1"/>
    <xf numFmtId="0" fontId="20" fillId="0" borderId="21" xfId="0" applyFont="1" applyBorder="1" applyAlignment="1">
      <alignment horizontal="center"/>
    </xf>
    <xf numFmtId="171" fontId="20" fillId="0" borderId="21" xfId="0" applyNumberFormat="1" applyFont="1" applyBorder="1"/>
    <xf numFmtId="170" fontId="0" fillId="0" borderId="0" xfId="0" applyNumberFormat="1" applyAlignment="1">
      <alignment vertical="center"/>
    </xf>
    <xf numFmtId="9" fontId="20" fillId="0" borderId="21" xfId="0" applyNumberFormat="1" applyFont="1" applyBorder="1"/>
    <xf numFmtId="9" fontId="13" fillId="0" borderId="0" xfId="0" applyNumberFormat="1" applyFont="1"/>
    <xf numFmtId="170" fontId="7" fillId="0" borderId="0" xfId="6" applyNumberFormat="1" applyFont="1" applyAlignment="1"/>
    <xf numFmtId="0" fontId="20" fillId="0" borderId="0" xfId="0" applyFont="1"/>
    <xf numFmtId="0" fontId="20" fillId="0" borderId="0" xfId="0" applyFont="1" applyAlignment="1">
      <alignment horizontal="center"/>
    </xf>
    <xf numFmtId="9" fontId="20" fillId="0" borderId="0" xfId="0" applyNumberFormat="1" applyFont="1"/>
    <xf numFmtId="171" fontId="20" fillId="0" borderId="0" xfId="0" applyNumberFormat="1" applyFont="1"/>
    <xf numFmtId="0" fontId="13" fillId="0" borderId="0" xfId="0" applyFont="1" applyAlignment="1">
      <alignment horizontal="center"/>
    </xf>
    <xf numFmtId="0" fontId="20" fillId="0" borderId="0" xfId="0" applyFont="1" applyAlignment="1">
      <alignment horizontal="left"/>
    </xf>
    <xf numFmtId="171" fontId="20" fillId="0" borderId="0" xfId="0" applyNumberFormat="1" applyFont="1" applyAlignment="1">
      <alignment horizontal="center"/>
    </xf>
    <xf numFmtId="14" fontId="5" fillId="0" borderId="11" xfId="0" quotePrefix="1" applyNumberFormat="1" applyFont="1" applyBorder="1" applyAlignment="1">
      <alignment horizontal="center"/>
    </xf>
    <xf numFmtId="165" fontId="7" fillId="0" borderId="11" xfId="0" applyNumberFormat="1" applyFont="1" applyBorder="1" applyAlignment="1" applyProtection="1">
      <alignment horizontal="center"/>
      <protection locked="0"/>
    </xf>
    <xf numFmtId="0" fontId="9" fillId="0" borderId="11" xfId="0" applyFont="1" applyBorder="1" applyAlignment="1">
      <alignment horizontal="center" vertical="center" wrapText="1"/>
    </xf>
    <xf numFmtId="0" fontId="9" fillId="0" borderId="11" xfId="0" applyFont="1" applyBorder="1" applyAlignment="1">
      <alignment horizontal="left" vertical="center"/>
    </xf>
    <xf numFmtId="0" fontId="10" fillId="0" borderId="11" xfId="0" applyFont="1" applyBorder="1"/>
    <xf numFmtId="171" fontId="0" fillId="0" borderId="11" xfId="1" applyNumberFormat="1" applyFont="1" applyBorder="1"/>
    <xf numFmtId="171" fontId="0" fillId="0" borderId="11" xfId="0" applyNumberFormat="1" applyBorder="1"/>
    <xf numFmtId="49" fontId="5" fillId="0" borderId="11" xfId="0" applyNumberFormat="1" applyFont="1" applyBorder="1" applyAlignment="1" applyProtection="1">
      <alignment horizontal="center"/>
      <protection locked="0"/>
    </xf>
    <xf numFmtId="0" fontId="9" fillId="0" borderId="11" xfId="0" applyFont="1" applyBorder="1" applyAlignment="1">
      <alignment horizontal="center" vertical="center"/>
    </xf>
    <xf numFmtId="172" fontId="7" fillId="0" borderId="11" xfId="1" applyNumberFormat="1" applyFont="1" applyFill="1" applyBorder="1" applyAlignment="1">
      <alignment horizontal="center"/>
    </xf>
    <xf numFmtId="9" fontId="0" fillId="0" borderId="11" xfId="0" applyNumberFormat="1" applyBorder="1" applyAlignment="1">
      <alignment horizontal="right"/>
    </xf>
    <xf numFmtId="49" fontId="10" fillId="0" borderId="11" xfId="0" applyNumberFormat="1" applyFont="1" applyBorder="1" applyAlignment="1">
      <alignment horizontal="left" vertical="top"/>
    </xf>
    <xf numFmtId="0" fontId="33" fillId="0" borderId="11" xfId="0" applyFont="1" applyBorder="1"/>
    <xf numFmtId="0" fontId="12" fillId="0" borderId="11" xfId="18" applyFont="1" applyBorder="1" applyAlignment="1"/>
    <xf numFmtId="1" fontId="5" fillId="0" borderId="12" xfId="0" applyNumberFormat="1" applyFont="1" applyBorder="1" applyAlignment="1">
      <alignment horizontal="center"/>
    </xf>
    <xf numFmtId="0" fontId="2" fillId="0" borderId="11" xfId="0" applyFont="1" applyBorder="1"/>
    <xf numFmtId="0" fontId="0" fillId="10" borderId="11" xfId="0" applyFill="1" applyBorder="1"/>
    <xf numFmtId="49" fontId="5" fillId="10" borderId="11" xfId="0" applyNumberFormat="1" applyFont="1" applyFill="1" applyBorder="1" applyAlignment="1" applyProtection="1">
      <alignment horizontal="center"/>
      <protection locked="0"/>
    </xf>
    <xf numFmtId="0" fontId="0" fillId="10" borderId="0" xfId="0" applyFill="1"/>
    <xf numFmtId="0" fontId="0" fillId="0" borderId="0" xfId="0" applyAlignment="1">
      <alignment horizontal="left"/>
    </xf>
    <xf numFmtId="171" fontId="10" fillId="0" borderId="11" xfId="14" applyNumberFormat="1" applyFont="1" applyBorder="1" applyAlignment="1">
      <alignment horizontal="right" vertical="top"/>
    </xf>
    <xf numFmtId="171" fontId="13" fillId="0" borderId="19" xfId="1" applyNumberFormat="1" applyFont="1" applyBorder="1"/>
    <xf numFmtId="171" fontId="13" fillId="0" borderId="22" xfId="1" applyNumberFormat="1" applyFont="1" applyBorder="1"/>
    <xf numFmtId="0" fontId="1" fillId="0" borderId="11" xfId="0" applyFont="1" applyBorder="1"/>
    <xf numFmtId="171" fontId="13" fillId="0" borderId="11" xfId="1" applyNumberFormat="1" applyFont="1" applyFill="1" applyBorder="1"/>
    <xf numFmtId="171" fontId="10" fillId="0" borderId="11" xfId="20" applyNumberFormat="1" applyFont="1" applyBorder="1" applyAlignment="1">
      <alignment horizontal="right" vertical="top"/>
    </xf>
    <xf numFmtId="171" fontId="13" fillId="0" borderId="11" xfId="20" applyNumberFormat="1" applyFont="1" applyBorder="1"/>
    <xf numFmtId="171" fontId="21" fillId="0" borderId="11" xfId="20" applyNumberFormat="1" applyFont="1" applyBorder="1" applyAlignment="1">
      <alignment horizontal="right" vertical="top"/>
    </xf>
    <xf numFmtId="174" fontId="10" fillId="0" borderId="11" xfId="0" applyNumberFormat="1" applyFont="1" applyBorder="1" applyAlignment="1">
      <alignment horizontal="right" vertical="top"/>
    </xf>
    <xf numFmtId="171" fontId="0" fillId="0" borderId="11" xfId="20" applyNumberFormat="1" applyFont="1" applyBorder="1"/>
    <xf numFmtId="168" fontId="14" fillId="0" borderId="11" xfId="20" applyNumberFormat="1" applyFont="1" applyFill="1" applyBorder="1" applyAlignment="1"/>
    <xf numFmtId="172" fontId="7" fillId="0" borderId="12" xfId="1" applyNumberFormat="1" applyFont="1" applyFill="1" applyBorder="1" applyAlignment="1">
      <alignment horizontal="center"/>
    </xf>
    <xf numFmtId="9" fontId="7" fillId="0" borderId="11" xfId="2" applyFont="1" applyFill="1" applyBorder="1" applyAlignment="1">
      <alignment horizontal="right"/>
    </xf>
    <xf numFmtId="9" fontId="7" fillId="0" borderId="11" xfId="2" quotePrefix="1" applyFont="1" applyFill="1" applyBorder="1" applyAlignment="1">
      <alignment horizontal="right"/>
    </xf>
    <xf numFmtId="171" fontId="13" fillId="0" borderId="13" xfId="20" applyNumberFormat="1" applyFont="1" applyBorder="1"/>
    <xf numFmtId="168" fontId="14" fillId="0" borderId="13" xfId="20" applyNumberFormat="1" applyFont="1" applyFill="1" applyBorder="1" applyAlignment="1"/>
    <xf numFmtId="171" fontId="34" fillId="0" borderId="11" xfId="1" applyNumberFormat="1" applyFont="1" applyFill="1" applyBorder="1" applyAlignment="1">
      <alignment horizontal="center" vertical="center"/>
    </xf>
    <xf numFmtId="171" fontId="20" fillId="0" borderId="11" xfId="1" applyNumberFormat="1" applyFont="1" applyFill="1" applyBorder="1"/>
    <xf numFmtId="0" fontId="13" fillId="0" borderId="11" xfId="6" applyFont="1" applyBorder="1" applyAlignment="1"/>
    <xf numFmtId="0" fontId="11" fillId="0" borderId="11" xfId="16" applyFont="1" applyBorder="1"/>
    <xf numFmtId="0" fontId="11" fillId="0" borderId="0" xfId="16" applyFont="1"/>
    <xf numFmtId="0" fontId="10" fillId="0" borderId="11" xfId="6" applyFont="1" applyBorder="1" applyAlignment="1"/>
    <xf numFmtId="171" fontId="0" fillId="0" borderId="11" xfId="20" applyNumberFormat="1" applyFont="1" applyFill="1" applyBorder="1"/>
    <xf numFmtId="0" fontId="5" fillId="0" borderId="13" xfId="0" applyFont="1" applyBorder="1" applyAlignment="1">
      <alignment horizontal="center"/>
    </xf>
    <xf numFmtId="0" fontId="14" fillId="0" borderId="11" xfId="0" applyFont="1" applyBorder="1" applyAlignment="1">
      <alignment horizontal="center"/>
    </xf>
    <xf numFmtId="168" fontId="14" fillId="0" borderId="11" xfId="1" applyNumberFormat="1" applyFont="1" applyFill="1" applyBorder="1" applyAlignment="1">
      <alignment horizontal="center"/>
    </xf>
    <xf numFmtId="49" fontId="8" fillId="0" borderId="0" xfId="0" applyNumberFormat="1" applyFont="1" applyAlignment="1" applyProtection="1">
      <alignment horizontal="center"/>
      <protection locked="0"/>
    </xf>
    <xf numFmtId="49" fontId="8" fillId="0" borderId="15" xfId="0" applyNumberFormat="1" applyFont="1" applyBorder="1" applyAlignment="1" applyProtection="1">
      <alignment horizontal="center"/>
      <protection locked="0"/>
    </xf>
    <xf numFmtId="49" fontId="8" fillId="0" borderId="16" xfId="0" applyNumberFormat="1" applyFont="1" applyBorder="1" applyAlignment="1" applyProtection="1">
      <alignment horizontal="center"/>
      <protection locked="0"/>
    </xf>
    <xf numFmtId="168" fontId="8" fillId="0" borderId="16" xfId="1" applyNumberFormat="1" applyFont="1" applyFill="1" applyBorder="1" applyAlignment="1" applyProtection="1">
      <alignment horizontal="center"/>
      <protection locked="0"/>
    </xf>
    <xf numFmtId="43" fontId="8" fillId="0" borderId="16" xfId="1" applyFont="1" applyFill="1" applyBorder="1" applyAlignment="1" applyProtection="1">
      <alignment horizontal="center"/>
      <protection locked="0"/>
    </xf>
    <xf numFmtId="49" fontId="8" fillId="0" borderId="18" xfId="0" applyNumberFormat="1" applyFont="1" applyBorder="1" applyAlignment="1" applyProtection="1">
      <alignment horizontal="center"/>
      <protection locked="0"/>
    </xf>
    <xf numFmtId="49" fontId="5" fillId="6" borderId="8" xfId="0" applyNumberFormat="1" applyFont="1" applyFill="1" applyBorder="1" applyAlignment="1" applyProtection="1">
      <alignment horizontal="center"/>
      <protection locked="0"/>
    </xf>
    <xf numFmtId="49" fontId="5" fillId="6" borderId="9" xfId="0" applyNumberFormat="1" applyFont="1" applyFill="1" applyBorder="1" applyAlignment="1" applyProtection="1">
      <alignment horizontal="center"/>
      <protection locked="0"/>
    </xf>
    <xf numFmtId="49" fontId="5" fillId="6" borderId="14" xfId="0" applyNumberFormat="1" applyFont="1" applyFill="1" applyBorder="1" applyAlignment="1" applyProtection="1">
      <alignment horizontal="center"/>
      <protection locked="0"/>
    </xf>
    <xf numFmtId="49" fontId="6" fillId="7" borderId="8" xfId="0" applyNumberFormat="1" applyFont="1" applyFill="1" applyBorder="1" applyAlignment="1" applyProtection="1">
      <alignment horizontal="center"/>
      <protection locked="0"/>
    </xf>
    <xf numFmtId="49" fontId="6" fillId="7" borderId="10" xfId="0" applyNumberFormat="1" applyFont="1" applyFill="1" applyBorder="1" applyAlignment="1" applyProtection="1">
      <alignment horizontal="center"/>
      <protection locked="0"/>
    </xf>
    <xf numFmtId="49" fontId="6" fillId="7" borderId="9" xfId="0" applyNumberFormat="1" applyFont="1" applyFill="1" applyBorder="1" applyAlignment="1" applyProtection="1">
      <alignment horizontal="center"/>
      <protection locked="0"/>
    </xf>
    <xf numFmtId="49" fontId="6" fillId="7" borderId="14" xfId="0" applyNumberFormat="1" applyFont="1" applyFill="1" applyBorder="1" applyAlignment="1" applyProtection="1">
      <alignment horizontal="center"/>
      <protection locked="0"/>
    </xf>
    <xf numFmtId="165" fontId="6" fillId="0" borderId="12" xfId="0" applyNumberFormat="1" applyFont="1" applyBorder="1" applyAlignment="1" applyProtection="1">
      <alignment horizontal="center"/>
      <protection locked="0"/>
    </xf>
    <xf numFmtId="165" fontId="6" fillId="0" borderId="13" xfId="0" applyNumberFormat="1" applyFont="1" applyBorder="1" applyAlignment="1" applyProtection="1">
      <alignment horizontal="center"/>
      <protection locked="0"/>
    </xf>
    <xf numFmtId="165" fontId="35" fillId="0" borderId="0" xfId="0" applyNumberFormat="1" applyFont="1" applyAlignment="1" applyProtection="1">
      <alignment horizontal="center"/>
      <protection locked="0"/>
    </xf>
    <xf numFmtId="49" fontId="35" fillId="0" borderId="0" xfId="0" applyNumberFormat="1" applyFont="1" applyAlignment="1" applyProtection="1">
      <alignment horizontal="center"/>
      <protection locked="0"/>
    </xf>
    <xf numFmtId="49" fontId="35" fillId="0" borderId="0" xfId="0" applyNumberFormat="1" applyFont="1" applyAlignment="1">
      <alignment horizontal="left" vertical="top"/>
    </xf>
    <xf numFmtId="0" fontId="35" fillId="0" borderId="0" xfId="6" applyFont="1" applyAlignment="1"/>
    <xf numFmtId="43" fontId="36" fillId="0" borderId="0" xfId="1" applyFont="1" applyFill="1" applyBorder="1" applyAlignment="1">
      <alignment horizontal="center" vertical="center"/>
    </xf>
    <xf numFmtId="172" fontId="36" fillId="0" borderId="0" xfId="1" applyNumberFormat="1" applyFont="1" applyFill="1" applyBorder="1" applyAlignment="1">
      <alignment horizontal="center"/>
    </xf>
    <xf numFmtId="9" fontId="36" fillId="0" borderId="0" xfId="2" applyFont="1" applyFill="1" applyBorder="1" applyAlignment="1">
      <alignment horizontal="right"/>
    </xf>
    <xf numFmtId="49" fontId="35" fillId="0" borderId="0" xfId="0" applyNumberFormat="1" applyFont="1" applyAlignment="1">
      <alignment horizontal="left"/>
    </xf>
    <xf numFmtId="0" fontId="37" fillId="0" borderId="0" xfId="0" applyFont="1"/>
    <xf numFmtId="2" fontId="35" fillId="0" borderId="0" xfId="0" applyNumberFormat="1" applyFont="1" applyAlignment="1">
      <alignment horizontal="right"/>
    </xf>
    <xf numFmtId="2" fontId="35" fillId="0" borderId="0" xfId="0" applyNumberFormat="1" applyFont="1" applyAlignment="1" applyProtection="1">
      <alignment horizontal="right"/>
      <protection locked="0"/>
    </xf>
    <xf numFmtId="165" fontId="7" fillId="0" borderId="0" xfId="0" applyNumberFormat="1" applyFont="1" applyBorder="1" applyAlignment="1" applyProtection="1">
      <alignment horizontal="center"/>
      <protection locked="0"/>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14" fillId="0" borderId="0" xfId="0" applyFont="1" applyBorder="1"/>
    <xf numFmtId="0" fontId="10" fillId="0" borderId="0" xfId="0" applyFont="1" applyBorder="1"/>
    <xf numFmtId="171" fontId="34" fillId="0" borderId="0" xfId="1" applyNumberFormat="1" applyFont="1" applyFill="1" applyBorder="1" applyAlignment="1">
      <alignment horizontal="center" vertical="center"/>
    </xf>
    <xf numFmtId="0" fontId="18" fillId="0" borderId="11" xfId="7" applyFont="1" applyBorder="1" applyAlignment="1">
      <alignment horizontal="center" vertical="center"/>
    </xf>
    <xf numFmtId="165" fontId="29" fillId="0" borderId="11" xfId="0" applyNumberFormat="1" applyFont="1" applyBorder="1" applyAlignment="1" applyProtection="1">
      <alignment horizontal="center" vertical="center"/>
      <protection locked="0"/>
    </xf>
    <xf numFmtId="0" fontId="38" fillId="0" borderId="11" xfId="0" applyFont="1" applyBorder="1" applyAlignment="1">
      <alignment horizontal="left" vertical="center"/>
    </xf>
    <xf numFmtId="0" fontId="18" fillId="0" borderId="11" xfId="7" applyFont="1" applyBorder="1">
      <alignment vertical="center"/>
    </xf>
    <xf numFmtId="171" fontId="38" fillId="0" borderId="11" xfId="1" applyNumberFormat="1" applyFont="1" applyFill="1" applyBorder="1" applyAlignment="1">
      <alignment vertical="center"/>
    </xf>
    <xf numFmtId="0" fontId="18" fillId="0" borderId="11" xfId="7" quotePrefix="1" applyFont="1" applyBorder="1" applyAlignment="1">
      <alignment horizontal="center" vertical="center"/>
    </xf>
    <xf numFmtId="171" fontId="18" fillId="0" borderId="11" xfId="0" applyNumberFormat="1" applyFont="1" applyBorder="1" applyAlignment="1">
      <alignment horizontal="right" vertical="center"/>
    </xf>
    <xf numFmtId="49" fontId="38" fillId="0" borderId="11" xfId="0" applyNumberFormat="1" applyFont="1" applyBorder="1" applyAlignment="1">
      <alignment horizontal="left" vertical="center"/>
    </xf>
    <xf numFmtId="9" fontId="18" fillId="0" borderId="11" xfId="2" applyFont="1" applyFill="1" applyBorder="1" applyAlignment="1">
      <alignment horizontal="center" vertical="center"/>
    </xf>
    <xf numFmtId="0" fontId="21" fillId="0" borderId="11" xfId="0" applyFont="1" applyBorder="1" applyAlignment="1">
      <alignment horizontal="left" vertical="center"/>
    </xf>
    <xf numFmtId="168" fontId="32" fillId="0" borderId="11" xfId="1" applyNumberFormat="1" applyFont="1" applyFill="1" applyBorder="1" applyAlignment="1"/>
    <xf numFmtId="49" fontId="32" fillId="0" borderId="11" xfId="0" applyNumberFormat="1" applyFont="1" applyBorder="1" applyAlignment="1" applyProtection="1">
      <alignment horizontal="center" vertical="center"/>
      <protection locked="0"/>
    </xf>
  </cellXfs>
  <cellStyles count="21">
    <cellStyle name="Comma" xfId="1" builtinId="3"/>
    <cellStyle name="Comma 2" xfId="12" xr:uid="{00000000-0005-0000-0000-000039000000}"/>
    <cellStyle name="Comma 2 2" xfId="9" xr:uid="{00000000-0005-0000-0000-000031000000}"/>
    <cellStyle name="Comma 3" xfId="13" xr:uid="{00000000-0005-0000-0000-00003A000000}"/>
    <cellStyle name="Comma 4" xfId="14" xr:uid="{00000000-0005-0000-0000-00003B000000}"/>
    <cellStyle name="Comma 5" xfId="20" xr:uid="{CE037162-0FC6-43A1-A5F3-CBCFFD47EF25}"/>
    <cellStyle name="Hyperlink" xfId="3" builtinId="8"/>
    <cellStyle name="Hyperlink 2" xfId="15" xr:uid="{00000000-0005-0000-0000-00003C000000}"/>
    <cellStyle name="Normal" xfId="0" builtinId="0"/>
    <cellStyle name="Normal 2" xfId="6" xr:uid="{00000000-0005-0000-0000-000022000000}"/>
    <cellStyle name="Normal 2 2" xfId="16" xr:uid="{00000000-0005-0000-0000-00003D000000}"/>
    <cellStyle name="Normal 2 30" xfId="17" xr:uid="{00000000-0005-0000-0000-00003E000000}"/>
    <cellStyle name="Normal 3" xfId="7" xr:uid="{00000000-0005-0000-0000-000027000000}"/>
    <cellStyle name="Normal 3 4" xfId="18" xr:uid="{00000000-0005-0000-0000-00003F000000}"/>
    <cellStyle name="Normal 4" xfId="5" xr:uid="{00000000-0005-0000-0000-000017000000}"/>
    <cellStyle name="Normal 5" xfId="4" xr:uid="{00000000-0005-0000-0000-000008000000}"/>
    <cellStyle name="Normal 6" xfId="10" xr:uid="{00000000-0005-0000-0000-000033000000}"/>
    <cellStyle name="Normal 7" xfId="11" xr:uid="{00000000-0005-0000-0000-000037000000}"/>
    <cellStyle name="Percent" xfId="2" builtinId="5"/>
    <cellStyle name="Percent 2" xfId="8" xr:uid="{00000000-0005-0000-0000-00002F000000}"/>
    <cellStyle name="Percent 3" xfId="19" xr:uid="{00000000-0005-0000-0000-00004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026Q3%20%20Oct-19%20to%20Dec-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accounts@modiproperties.com" TargetMode="External"/><Relationship Id="rId1" Type="http://schemas.openxmlformats.org/officeDocument/2006/relationships/hyperlink" Target="mailto:accounts@modiproperties.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138" t="s">
        <v>0</v>
      </c>
      <c r="B1" s="139" t="s">
        <v>1</v>
      </c>
      <c r="C1" s="138" t="s">
        <v>2</v>
      </c>
      <c r="D1" s="139" t="s">
        <v>3</v>
      </c>
    </row>
    <row r="2" spans="1:5">
      <c r="A2" s="138" t="s">
        <v>0</v>
      </c>
      <c r="B2" s="139" t="s">
        <v>1</v>
      </c>
      <c r="C2" s="138" t="s">
        <v>4</v>
      </c>
      <c r="D2" s="140">
        <v>44594</v>
      </c>
    </row>
    <row r="3" spans="1:5">
      <c r="A3" s="139"/>
      <c r="B3" s="139"/>
      <c r="C3" s="139"/>
      <c r="D3" s="139"/>
      <c r="E3" s="139"/>
    </row>
    <row r="4" spans="1:5">
      <c r="A4" s="141" t="s">
        <v>5</v>
      </c>
      <c r="B4" s="141"/>
      <c r="C4" s="142"/>
      <c r="D4" s="143"/>
      <c r="E4" s="143"/>
    </row>
    <row r="5" spans="1:5">
      <c r="A5" s="144" t="s">
        <v>6</v>
      </c>
      <c r="B5" s="144" t="s">
        <v>7</v>
      </c>
      <c r="C5" s="145" t="s">
        <v>8</v>
      </c>
      <c r="D5" s="146" t="s">
        <v>9</v>
      </c>
      <c r="E5" s="146" t="s">
        <v>10</v>
      </c>
    </row>
    <row r="6" spans="1:5">
      <c r="A6" s="147" t="s">
        <v>11</v>
      </c>
      <c r="B6" s="141" t="s">
        <v>12</v>
      </c>
      <c r="C6" s="148">
        <f t="shared" ref="C6:C26" si="0">E6/D6</f>
        <v>0.01</v>
      </c>
      <c r="D6" s="55">
        <v>44100</v>
      </c>
      <c r="E6" s="55">
        <v>441</v>
      </c>
    </row>
    <row r="7" spans="1:5">
      <c r="A7" s="147" t="s">
        <v>13</v>
      </c>
      <c r="B7" s="141" t="s">
        <v>14</v>
      </c>
      <c r="C7" s="148">
        <f t="shared" si="0"/>
        <v>0.01</v>
      </c>
      <c r="D7" s="55">
        <v>4800</v>
      </c>
      <c r="E7" s="55">
        <v>48</v>
      </c>
    </row>
    <row r="8" spans="1:5">
      <c r="A8" s="54"/>
      <c r="B8" s="141" t="s">
        <v>15</v>
      </c>
      <c r="C8" s="148">
        <f t="shared" si="0"/>
        <v>0.01</v>
      </c>
      <c r="D8" s="55">
        <v>15000</v>
      </c>
      <c r="E8" s="55">
        <v>150</v>
      </c>
    </row>
    <row r="9" spans="1:5">
      <c r="A9" s="53" t="s">
        <v>16</v>
      </c>
      <c r="B9" s="141" t="s">
        <v>17</v>
      </c>
      <c r="C9" s="148">
        <f t="shared" si="0"/>
        <v>0.01</v>
      </c>
      <c r="D9" s="55">
        <v>6000</v>
      </c>
      <c r="E9" s="55">
        <v>60</v>
      </c>
    </row>
    <row r="10" spans="1:5">
      <c r="A10" s="147" t="s">
        <v>18</v>
      </c>
      <c r="B10" s="141" t="s">
        <v>19</v>
      </c>
      <c r="C10" s="148">
        <f t="shared" si="0"/>
        <v>0.01</v>
      </c>
      <c r="D10" s="55">
        <v>110000</v>
      </c>
      <c r="E10" s="55">
        <v>1100</v>
      </c>
    </row>
    <row r="11" spans="1:5">
      <c r="A11" s="147" t="s">
        <v>20</v>
      </c>
      <c r="B11" s="141" t="s">
        <v>21</v>
      </c>
      <c r="C11" s="148">
        <f t="shared" si="0"/>
        <v>0.01</v>
      </c>
      <c r="D11" s="55">
        <v>50000</v>
      </c>
      <c r="E11" s="55">
        <v>500</v>
      </c>
    </row>
    <row r="12" spans="1:5">
      <c r="A12" s="54"/>
      <c r="B12" s="141" t="s">
        <v>22</v>
      </c>
      <c r="C12" s="148">
        <f t="shared" si="0"/>
        <v>0.01</v>
      </c>
      <c r="D12" s="55">
        <v>200000</v>
      </c>
      <c r="E12" s="55">
        <v>2000</v>
      </c>
    </row>
    <row r="13" spans="1:5">
      <c r="A13" s="147" t="s">
        <v>23</v>
      </c>
      <c r="B13" s="141" t="s">
        <v>24</v>
      </c>
      <c r="C13" s="148">
        <f t="shared" si="0"/>
        <v>0.01</v>
      </c>
      <c r="D13" s="55">
        <v>115000</v>
      </c>
      <c r="E13" s="55">
        <v>1150</v>
      </c>
    </row>
    <row r="14" spans="1:5">
      <c r="A14" s="54"/>
      <c r="B14" s="141" t="s">
        <v>25</v>
      </c>
      <c r="C14" s="148">
        <f t="shared" si="0"/>
        <v>0.01</v>
      </c>
      <c r="D14" s="55">
        <v>30000</v>
      </c>
      <c r="E14" s="55">
        <v>300</v>
      </c>
    </row>
    <row r="15" spans="1:5">
      <c r="A15" s="54"/>
      <c r="B15" s="141" t="s">
        <v>26</v>
      </c>
      <c r="C15" s="148">
        <f t="shared" si="0"/>
        <v>0.01</v>
      </c>
      <c r="D15" s="55">
        <v>1200</v>
      </c>
      <c r="E15" s="55">
        <v>12</v>
      </c>
    </row>
    <row r="16" spans="1:5">
      <c r="A16" s="147" t="s">
        <v>13</v>
      </c>
      <c r="B16" s="141" t="s">
        <v>27</v>
      </c>
      <c r="C16" s="148">
        <f t="shared" si="0"/>
        <v>0.01</v>
      </c>
      <c r="D16" s="55">
        <v>17500</v>
      </c>
      <c r="E16" s="55">
        <v>175</v>
      </c>
    </row>
    <row r="17" spans="1:5">
      <c r="A17" s="147" t="s">
        <v>18</v>
      </c>
      <c r="B17" s="141" t="s">
        <v>28</v>
      </c>
      <c r="C17" s="148">
        <f t="shared" si="0"/>
        <v>0.01</v>
      </c>
      <c r="D17" s="55">
        <v>21800</v>
      </c>
      <c r="E17" s="55">
        <v>218</v>
      </c>
    </row>
    <row r="18" spans="1:5">
      <c r="A18" s="147" t="s">
        <v>29</v>
      </c>
      <c r="B18" s="141" t="s">
        <v>30</v>
      </c>
      <c r="C18" s="148">
        <f t="shared" si="0"/>
        <v>9.8684210526315784E-3</v>
      </c>
      <c r="D18" s="55">
        <v>11248</v>
      </c>
      <c r="E18" s="55">
        <v>111</v>
      </c>
    </row>
    <row r="19" spans="1:5">
      <c r="A19" s="147" t="s">
        <v>11</v>
      </c>
      <c r="B19" s="141" t="s">
        <v>31</v>
      </c>
      <c r="C19" s="148">
        <f t="shared" si="0"/>
        <v>9.9854862119013055E-3</v>
      </c>
      <c r="D19" s="55">
        <v>34450</v>
      </c>
      <c r="E19" s="55">
        <v>344</v>
      </c>
    </row>
    <row r="20" spans="1:5">
      <c r="A20" s="147" t="s">
        <v>32</v>
      </c>
      <c r="B20" s="141" t="s">
        <v>33</v>
      </c>
      <c r="C20" s="148">
        <f t="shared" si="0"/>
        <v>9.9654826856697479E-3</v>
      </c>
      <c r="D20" s="55">
        <v>17962</v>
      </c>
      <c r="E20" s="55">
        <v>179</v>
      </c>
    </row>
    <row r="21" spans="1:5">
      <c r="A21" s="54"/>
      <c r="B21" s="141" t="s">
        <v>34</v>
      </c>
      <c r="C21" s="148">
        <f t="shared" si="0"/>
        <v>9.9792638672887499E-3</v>
      </c>
      <c r="D21" s="55">
        <v>7716</v>
      </c>
      <c r="E21" s="55">
        <v>77</v>
      </c>
    </row>
    <row r="22" spans="1:5">
      <c r="A22" s="147" t="s">
        <v>35</v>
      </c>
      <c r="B22" s="141" t="s">
        <v>36</v>
      </c>
      <c r="C22" s="148">
        <f t="shared" si="0"/>
        <v>9.9997302837415043E-3</v>
      </c>
      <c r="D22" s="55">
        <v>444912</v>
      </c>
      <c r="E22" s="55">
        <v>4449</v>
      </c>
    </row>
    <row r="23" spans="1:5">
      <c r="A23" s="147" t="s">
        <v>35</v>
      </c>
      <c r="B23" s="141" t="s">
        <v>37</v>
      </c>
      <c r="C23" s="148">
        <f t="shared" si="0"/>
        <v>1.0000508644124313E-2</v>
      </c>
      <c r="D23" s="55">
        <v>1415528</v>
      </c>
      <c r="E23" s="55">
        <v>14156</v>
      </c>
    </row>
    <row r="24" spans="1:5">
      <c r="A24" s="147" t="s">
        <v>38</v>
      </c>
      <c r="B24" s="141" t="s">
        <v>39</v>
      </c>
      <c r="C24" s="148">
        <f t="shared" si="0"/>
        <v>0.01</v>
      </c>
      <c r="D24" s="55">
        <f>1500000-500000</f>
        <v>1000000</v>
      </c>
      <c r="E24" s="55">
        <f>15000-5000</f>
        <v>10000</v>
      </c>
    </row>
    <row r="25" spans="1:5">
      <c r="A25" s="147" t="s">
        <v>40</v>
      </c>
      <c r="B25" s="141" t="s">
        <v>41</v>
      </c>
      <c r="C25" s="148">
        <f t="shared" si="0"/>
        <v>2.0001110144873907E-2</v>
      </c>
      <c r="D25" s="55">
        <v>216188</v>
      </c>
      <c r="E25" s="55">
        <v>4324</v>
      </c>
    </row>
    <row r="26" spans="1:5">
      <c r="A26" s="147" t="s">
        <v>40</v>
      </c>
      <c r="B26" s="141" t="s">
        <v>42</v>
      </c>
      <c r="C26" s="148">
        <f t="shared" si="0"/>
        <v>9.9990561362939198E-3</v>
      </c>
      <c r="D26" s="56">
        <f>96716+36400+36400</f>
        <v>169516</v>
      </c>
      <c r="E26" s="56">
        <f>967+364+364</f>
        <v>1695</v>
      </c>
    </row>
    <row r="27" spans="1:5">
      <c r="A27" s="147"/>
      <c r="B27" s="141"/>
      <c r="C27" s="148"/>
      <c r="D27" s="55"/>
      <c r="E27" s="55"/>
    </row>
    <row r="28" spans="1:5">
      <c r="A28" s="149"/>
      <c r="B28" s="150" t="s">
        <v>43</v>
      </c>
      <c r="C28" s="149"/>
      <c r="D28" s="151">
        <f>SUM(D6:D26)</f>
        <v>3932920</v>
      </c>
      <c r="E28" s="151">
        <f>SUM(E6:E26)</f>
        <v>41489</v>
      </c>
    </row>
    <row r="29" spans="1:5">
      <c r="A29" s="139"/>
      <c r="B29" s="139"/>
      <c r="C29" s="139"/>
      <c r="D29" s="139"/>
      <c r="E29" s="139"/>
    </row>
    <row r="30" spans="1:5">
      <c r="A30" s="147"/>
      <c r="B30" s="141" t="s">
        <v>44</v>
      </c>
      <c r="C30" s="148">
        <f t="shared" ref="C30:C34" si="1">E30/D30</f>
        <v>2.0001669123988094E-2</v>
      </c>
      <c r="D30" s="55">
        <v>71894</v>
      </c>
      <c r="E30" s="55">
        <v>1438</v>
      </c>
    </row>
    <row r="31" spans="1:5">
      <c r="A31" s="147" t="s">
        <v>45</v>
      </c>
      <c r="B31" s="141" t="s">
        <v>46</v>
      </c>
      <c r="C31" s="148">
        <f t="shared" si="1"/>
        <v>2.0213490801726096E-2</v>
      </c>
      <c r="D31" s="55">
        <v>39627</v>
      </c>
      <c r="E31" s="55">
        <v>801</v>
      </c>
    </row>
    <row r="32" spans="1:5">
      <c r="A32" s="54" t="s">
        <v>47</v>
      </c>
      <c r="B32" s="141" t="s">
        <v>48</v>
      </c>
      <c r="C32" s="148">
        <f t="shared" si="1"/>
        <v>0.02</v>
      </c>
      <c r="D32" s="55">
        <v>1412000</v>
      </c>
      <c r="E32" s="55">
        <v>28240</v>
      </c>
    </row>
    <row r="33" spans="1:5">
      <c r="A33" s="147" t="s">
        <v>38</v>
      </c>
      <c r="B33" s="141" t="s">
        <v>39</v>
      </c>
      <c r="C33" s="148">
        <f t="shared" si="1"/>
        <v>2.0001109407506379E-2</v>
      </c>
      <c r="D33" s="55">
        <f>2001213+355634-500000</f>
        <v>1856847</v>
      </c>
      <c r="E33" s="55">
        <f>40026+7113-10000</f>
        <v>37139</v>
      </c>
    </row>
    <row r="34" spans="1:5">
      <c r="A34" s="147" t="s">
        <v>40</v>
      </c>
      <c r="B34" s="141" t="s">
        <v>41</v>
      </c>
      <c r="C34" s="148">
        <f t="shared" si="1"/>
        <v>2.3941053858369952E-2</v>
      </c>
      <c r="D34" s="56">
        <v>1805309</v>
      </c>
      <c r="E34" s="56">
        <f>36108+7113</f>
        <v>43221</v>
      </c>
    </row>
    <row r="35" spans="1:5">
      <c r="A35" s="149"/>
      <c r="B35" s="150" t="s">
        <v>49</v>
      </c>
      <c r="C35" s="149"/>
      <c r="D35" s="151">
        <f>SUM(D30:D34)</f>
        <v>5185677</v>
      </c>
      <c r="E35" s="151">
        <f>SUM(E30:E34)</f>
        <v>110839</v>
      </c>
    </row>
    <row r="36" spans="1:5">
      <c r="A36" s="139"/>
      <c r="B36" s="139"/>
      <c r="C36" s="139"/>
      <c r="D36" s="139"/>
      <c r="E36" s="139"/>
    </row>
    <row r="37" spans="1:5">
      <c r="A37" s="53" t="s">
        <v>50</v>
      </c>
      <c r="B37" s="141" t="s">
        <v>51</v>
      </c>
      <c r="C37" s="148">
        <f>E37/D37</f>
        <v>9.9987456192466379E-2</v>
      </c>
      <c r="D37" s="152">
        <v>24793.11</v>
      </c>
      <c r="E37" s="152">
        <v>2479</v>
      </c>
    </row>
    <row r="38" spans="1:5">
      <c r="A38" s="149"/>
      <c r="B38" s="150" t="s">
        <v>52</v>
      </c>
      <c r="C38" s="153"/>
      <c r="D38" s="151">
        <f>SUM(D37:D37)</f>
        <v>24793.11</v>
      </c>
      <c r="E38" s="151">
        <f>SUM(E37:E37)</f>
        <v>2479</v>
      </c>
    </row>
    <row r="39" spans="1:5">
      <c r="A39" s="139"/>
      <c r="B39" s="139"/>
      <c r="C39" s="154"/>
      <c r="D39" s="139"/>
      <c r="E39" s="139"/>
    </row>
    <row r="40" spans="1:5">
      <c r="A40" s="139" t="s">
        <v>50</v>
      </c>
      <c r="B40" s="141" t="s">
        <v>53</v>
      </c>
      <c r="C40" s="148">
        <f>E40/D40</f>
        <v>1.158469763162159E-3</v>
      </c>
      <c r="D40" s="155">
        <v>2265056.96</v>
      </c>
      <c r="E40" s="155">
        <v>2624</v>
      </c>
    </row>
    <row r="41" spans="1:5">
      <c r="A41" s="149"/>
      <c r="B41" s="150" t="s">
        <v>54</v>
      </c>
      <c r="C41" s="153"/>
      <c r="D41" s="151">
        <f>SUM(D40:D40)</f>
        <v>2265056.96</v>
      </c>
      <c r="E41" s="151">
        <f>SUM(E40:E40)</f>
        <v>2624</v>
      </c>
    </row>
    <row r="42" spans="1:5">
      <c r="A42" s="156"/>
      <c r="B42" s="157"/>
      <c r="C42" s="158"/>
      <c r="D42" s="159"/>
      <c r="E42" s="159"/>
    </row>
    <row r="43" spans="1:5">
      <c r="A43" s="160"/>
      <c r="B43" s="161" t="s">
        <v>55</v>
      </c>
      <c r="C43" s="157"/>
      <c r="D43" s="162">
        <f>D28+D35+D38+D41</f>
        <v>11408447.07</v>
      </c>
      <c r="E43" s="162">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topLeftCell="A40" workbookViewId="0">
      <selection activeCell="E91" sqref="E91"/>
    </sheetView>
  </sheetViews>
  <sheetFormatPr defaultColWidth="9.140625" defaultRowHeight="13.5"/>
  <cols>
    <col min="1" max="1" width="6.28515625" style="116" customWidth="1"/>
    <col min="2" max="2" width="35.85546875" style="62" customWidth="1"/>
    <col min="3" max="3" width="9.42578125" style="62" customWidth="1"/>
    <col min="4" max="4" width="13.5703125" style="61" customWidth="1"/>
    <col min="5" max="5" width="10.28515625" style="61" customWidth="1"/>
    <col min="6" max="6" width="7.5703125" style="62" customWidth="1"/>
    <col min="7" max="7" width="9.5703125" style="62" customWidth="1"/>
    <col min="8" max="8" width="9.42578125" style="62" customWidth="1"/>
    <col min="9" max="16384" width="9.140625" style="62"/>
  </cols>
  <sheetData>
    <row r="1" spans="1:8">
      <c r="A1" s="207" t="s">
        <v>56</v>
      </c>
      <c r="B1" s="207"/>
      <c r="C1" s="207"/>
      <c r="D1" s="208"/>
      <c r="E1" s="208"/>
      <c r="F1" s="207"/>
    </row>
    <row r="2" spans="1:8">
      <c r="A2" s="207" t="s">
        <v>57</v>
      </c>
      <c r="B2" s="207"/>
      <c r="C2" s="207"/>
      <c r="D2" s="208"/>
      <c r="E2" s="208"/>
      <c r="F2" s="207"/>
    </row>
    <row r="3" spans="1:8">
      <c r="A3" s="90" t="s">
        <v>58</v>
      </c>
      <c r="B3" s="91" t="s">
        <v>7</v>
      </c>
      <c r="C3" s="91" t="s">
        <v>59</v>
      </c>
      <c r="D3" s="92" t="s">
        <v>9</v>
      </c>
      <c r="E3" s="92" t="s">
        <v>10</v>
      </c>
      <c r="F3" s="91" t="s">
        <v>60</v>
      </c>
    </row>
    <row r="4" spans="1:8" ht="15">
      <c r="A4" s="117"/>
      <c r="B4" s="117" t="s">
        <v>61</v>
      </c>
      <c r="C4" s="91"/>
      <c r="D4" s="92"/>
      <c r="E4" s="92"/>
      <c r="F4" s="91" t="s">
        <v>62</v>
      </c>
    </row>
    <row r="5" spans="1:8">
      <c r="A5" s="90">
        <v>1</v>
      </c>
      <c r="B5" s="118" t="s">
        <v>63</v>
      </c>
      <c r="C5" s="113">
        <v>0.01</v>
      </c>
      <c r="D5" s="92">
        <v>3000</v>
      </c>
      <c r="E5" s="98">
        <v>30</v>
      </c>
      <c r="F5" s="91"/>
      <c r="G5" s="119"/>
      <c r="H5" s="120"/>
    </row>
    <row r="6" spans="1:8">
      <c r="A6" s="90">
        <f>A5+1</f>
        <v>2</v>
      </c>
      <c r="B6" s="118" t="s">
        <v>64</v>
      </c>
      <c r="C6" s="113">
        <v>0.01</v>
      </c>
      <c r="D6" s="92">
        <v>2500</v>
      </c>
      <c r="E6" s="98">
        <v>25</v>
      </c>
      <c r="F6" s="91"/>
      <c r="G6" s="119"/>
      <c r="H6" s="120"/>
    </row>
    <row r="7" spans="1:8">
      <c r="A7" s="90">
        <f t="shared" ref="A7:A70" si="0">A6+1</f>
        <v>3</v>
      </c>
      <c r="B7" s="118" t="s">
        <v>12</v>
      </c>
      <c r="C7" s="113">
        <v>0.01</v>
      </c>
      <c r="D7" s="92">
        <v>16800</v>
      </c>
      <c r="E7" s="98">
        <v>168</v>
      </c>
      <c r="F7" s="91"/>
      <c r="G7" s="119"/>
      <c r="H7" s="120"/>
    </row>
    <row r="8" spans="1:8">
      <c r="A8" s="90">
        <f t="shared" si="0"/>
        <v>4</v>
      </c>
      <c r="B8" s="118" t="s">
        <v>12</v>
      </c>
      <c r="C8" s="113">
        <v>0.01</v>
      </c>
      <c r="D8" s="92">
        <v>11400</v>
      </c>
      <c r="E8" s="98">
        <v>114</v>
      </c>
      <c r="F8" s="91"/>
      <c r="G8" s="119"/>
      <c r="H8" s="120"/>
    </row>
    <row r="9" spans="1:8">
      <c r="A9" s="90">
        <f t="shared" si="0"/>
        <v>5</v>
      </c>
      <c r="B9" s="118" t="s">
        <v>12</v>
      </c>
      <c r="C9" s="113">
        <v>0.01</v>
      </c>
      <c r="D9" s="92">
        <v>13600</v>
      </c>
      <c r="E9" s="98">
        <v>136</v>
      </c>
      <c r="F9" s="91"/>
      <c r="G9" s="119"/>
      <c r="H9" s="120"/>
    </row>
    <row r="10" spans="1:8">
      <c r="A10" s="90">
        <f t="shared" si="0"/>
        <v>6</v>
      </c>
      <c r="B10" s="118" t="s">
        <v>12</v>
      </c>
      <c r="C10" s="113">
        <v>0.01</v>
      </c>
      <c r="D10" s="92">
        <v>8800</v>
      </c>
      <c r="E10" s="98">
        <v>88</v>
      </c>
      <c r="F10" s="91"/>
      <c r="G10" s="119"/>
      <c r="H10" s="120"/>
    </row>
    <row r="11" spans="1:8">
      <c r="A11" s="90">
        <f t="shared" si="0"/>
        <v>7</v>
      </c>
      <c r="B11" s="118" t="s">
        <v>15</v>
      </c>
      <c r="C11" s="113">
        <v>0.01</v>
      </c>
      <c r="D11" s="92">
        <v>35000</v>
      </c>
      <c r="E11" s="98">
        <v>350</v>
      </c>
      <c r="F11" s="91"/>
      <c r="G11" s="119"/>
      <c r="H11" s="120"/>
    </row>
    <row r="12" spans="1:8">
      <c r="A12" s="90">
        <f t="shared" si="0"/>
        <v>8</v>
      </c>
      <c r="B12" s="118" t="s">
        <v>15</v>
      </c>
      <c r="C12" s="113">
        <v>0.01</v>
      </c>
      <c r="D12" s="92">
        <v>6000</v>
      </c>
      <c r="E12" s="98">
        <v>60</v>
      </c>
      <c r="F12" s="91"/>
      <c r="G12" s="119"/>
      <c r="H12" s="120"/>
    </row>
    <row r="13" spans="1:8">
      <c r="A13" s="90">
        <f t="shared" si="0"/>
        <v>9</v>
      </c>
      <c r="B13" s="118" t="s">
        <v>17</v>
      </c>
      <c r="C13" s="113">
        <v>0.01</v>
      </c>
      <c r="D13" s="92">
        <v>20000</v>
      </c>
      <c r="E13" s="98">
        <v>200</v>
      </c>
      <c r="F13" s="91"/>
      <c r="G13" s="119"/>
      <c r="H13" s="120"/>
    </row>
    <row r="14" spans="1:8">
      <c r="A14" s="90">
        <f t="shared" si="0"/>
        <v>10</v>
      </c>
      <c r="B14" s="118" t="s">
        <v>17</v>
      </c>
      <c r="C14" s="113">
        <v>0.01</v>
      </c>
      <c r="D14" s="92">
        <v>15000</v>
      </c>
      <c r="E14" s="98">
        <v>150</v>
      </c>
      <c r="F14" s="91"/>
      <c r="G14" s="119"/>
      <c r="H14" s="120"/>
    </row>
    <row r="15" spans="1:8">
      <c r="A15" s="90">
        <f t="shared" si="0"/>
        <v>11</v>
      </c>
      <c r="B15" s="118" t="s">
        <v>65</v>
      </c>
      <c r="C15" s="113">
        <v>0.01</v>
      </c>
      <c r="D15" s="92">
        <v>10374</v>
      </c>
      <c r="E15" s="98">
        <v>104</v>
      </c>
      <c r="F15" s="91"/>
      <c r="G15" s="119"/>
      <c r="H15" s="120"/>
    </row>
    <row r="16" spans="1:8">
      <c r="A16" s="90">
        <f t="shared" si="0"/>
        <v>12</v>
      </c>
      <c r="B16" s="118" t="s">
        <v>19</v>
      </c>
      <c r="C16" s="113">
        <v>0.01</v>
      </c>
      <c r="D16" s="92">
        <v>50000</v>
      </c>
      <c r="E16" s="98">
        <v>500</v>
      </c>
      <c r="F16" s="91"/>
      <c r="G16" s="119"/>
      <c r="H16" s="120"/>
    </row>
    <row r="17" spans="1:8">
      <c r="A17" s="90">
        <f t="shared" si="0"/>
        <v>13</v>
      </c>
      <c r="B17" s="118" t="s">
        <v>19</v>
      </c>
      <c r="C17" s="113">
        <v>0.01</v>
      </c>
      <c r="D17" s="92">
        <v>50000</v>
      </c>
      <c r="E17" s="98">
        <v>500</v>
      </c>
      <c r="F17" s="91"/>
      <c r="G17" s="119"/>
      <c r="H17" s="120"/>
    </row>
    <row r="18" spans="1:8">
      <c r="A18" s="90">
        <f t="shared" si="0"/>
        <v>14</v>
      </c>
      <c r="B18" s="118" t="s">
        <v>19</v>
      </c>
      <c r="C18" s="113">
        <v>0.01</v>
      </c>
      <c r="D18" s="92">
        <v>50000</v>
      </c>
      <c r="E18" s="98">
        <v>500</v>
      </c>
      <c r="F18" s="91"/>
      <c r="G18" s="119"/>
      <c r="H18" s="120"/>
    </row>
    <row r="19" spans="1:8">
      <c r="A19" s="90">
        <f t="shared" si="0"/>
        <v>15</v>
      </c>
      <c r="B19" s="118" t="s">
        <v>19</v>
      </c>
      <c r="C19" s="113">
        <v>0.01</v>
      </c>
      <c r="D19" s="92">
        <v>10000</v>
      </c>
      <c r="E19" s="98">
        <v>100</v>
      </c>
      <c r="F19" s="91"/>
      <c r="G19" s="119"/>
      <c r="H19" s="120"/>
    </row>
    <row r="20" spans="1:8">
      <c r="A20" s="90">
        <f t="shared" si="0"/>
        <v>16</v>
      </c>
      <c r="B20" s="118" t="s">
        <v>19</v>
      </c>
      <c r="C20" s="113">
        <v>0.01</v>
      </c>
      <c r="D20" s="92">
        <v>15000</v>
      </c>
      <c r="E20" s="98">
        <v>150</v>
      </c>
      <c r="F20" s="91"/>
      <c r="G20" s="119"/>
      <c r="H20" s="120"/>
    </row>
    <row r="21" spans="1:8">
      <c r="A21" s="90">
        <f t="shared" si="0"/>
        <v>17</v>
      </c>
      <c r="B21" s="118" t="s">
        <v>66</v>
      </c>
      <c r="C21" s="113">
        <v>0.01</v>
      </c>
      <c r="D21" s="92">
        <v>50000</v>
      </c>
      <c r="E21" s="98">
        <v>500</v>
      </c>
      <c r="F21" s="91"/>
      <c r="G21" s="119"/>
      <c r="H21" s="120"/>
    </row>
    <row r="22" spans="1:8">
      <c r="A22" s="90">
        <f t="shared" si="0"/>
        <v>18</v>
      </c>
      <c r="B22" s="118" t="s">
        <v>66</v>
      </c>
      <c r="C22" s="113">
        <v>0.01</v>
      </c>
      <c r="D22" s="92">
        <v>20000</v>
      </c>
      <c r="E22" s="98">
        <v>200</v>
      </c>
      <c r="F22" s="91"/>
      <c r="G22" s="119"/>
      <c r="H22" s="120"/>
    </row>
    <row r="23" spans="1:8">
      <c r="A23" s="90">
        <f t="shared" si="0"/>
        <v>19</v>
      </c>
      <c r="B23" s="118" t="s">
        <v>67</v>
      </c>
      <c r="C23" s="113">
        <v>0.01</v>
      </c>
      <c r="D23" s="92">
        <v>10000</v>
      </c>
      <c r="E23" s="98">
        <v>100</v>
      </c>
      <c r="F23" s="91"/>
      <c r="G23" s="119"/>
      <c r="H23" s="120"/>
    </row>
    <row r="24" spans="1:8">
      <c r="A24" s="90">
        <f t="shared" si="0"/>
        <v>20</v>
      </c>
      <c r="B24" s="118" t="s">
        <v>68</v>
      </c>
      <c r="C24" s="113">
        <v>0.01</v>
      </c>
      <c r="D24" s="92">
        <v>4000</v>
      </c>
      <c r="E24" s="98">
        <v>40</v>
      </c>
      <c r="F24" s="91"/>
      <c r="G24" s="119"/>
      <c r="H24" s="120"/>
    </row>
    <row r="25" spans="1:8">
      <c r="A25" s="90">
        <f t="shared" si="0"/>
        <v>21</v>
      </c>
      <c r="B25" s="118" t="s">
        <v>21</v>
      </c>
      <c r="C25" s="113">
        <v>0.01</v>
      </c>
      <c r="D25" s="92">
        <v>50000</v>
      </c>
      <c r="E25" s="98">
        <v>500</v>
      </c>
      <c r="F25" s="91"/>
      <c r="G25" s="119"/>
      <c r="H25" s="120"/>
    </row>
    <row r="26" spans="1:8">
      <c r="A26" s="90">
        <f t="shared" si="0"/>
        <v>22</v>
      </c>
      <c r="B26" s="118" t="s">
        <v>21</v>
      </c>
      <c r="C26" s="113">
        <v>0.01</v>
      </c>
      <c r="D26" s="92">
        <v>30000</v>
      </c>
      <c r="E26" s="98">
        <v>300</v>
      </c>
      <c r="F26" s="91"/>
      <c r="G26" s="119"/>
      <c r="H26" s="120"/>
    </row>
    <row r="27" spans="1:8">
      <c r="A27" s="90">
        <f t="shared" si="0"/>
        <v>23</v>
      </c>
      <c r="B27" s="118" t="s">
        <v>21</v>
      </c>
      <c r="C27" s="113">
        <v>0.01</v>
      </c>
      <c r="D27" s="92">
        <v>20000</v>
      </c>
      <c r="E27" s="98">
        <v>200</v>
      </c>
      <c r="F27" s="91"/>
      <c r="G27" s="119"/>
      <c r="H27" s="120"/>
    </row>
    <row r="28" spans="1:8">
      <c r="A28" s="90">
        <f t="shared" si="0"/>
        <v>24</v>
      </c>
      <c r="B28" s="118" t="s">
        <v>21</v>
      </c>
      <c r="C28" s="113">
        <v>0.01</v>
      </c>
      <c r="D28" s="92">
        <v>30000</v>
      </c>
      <c r="E28" s="98">
        <v>300</v>
      </c>
      <c r="F28" s="91"/>
      <c r="G28" s="119"/>
      <c r="H28" s="120"/>
    </row>
    <row r="29" spans="1:8">
      <c r="A29" s="90">
        <f t="shared" si="0"/>
        <v>25</v>
      </c>
      <c r="B29" s="118" t="s">
        <v>69</v>
      </c>
      <c r="C29" s="113">
        <v>0.01</v>
      </c>
      <c r="D29" s="92">
        <v>8000</v>
      </c>
      <c r="E29" s="98">
        <v>80</v>
      </c>
      <c r="F29" s="91"/>
      <c r="G29" s="119"/>
      <c r="H29" s="120"/>
    </row>
    <row r="30" spans="1:8">
      <c r="A30" s="90">
        <f t="shared" si="0"/>
        <v>26</v>
      </c>
      <c r="B30" s="118" t="s">
        <v>22</v>
      </c>
      <c r="C30" s="113">
        <v>0.01</v>
      </c>
      <c r="D30" s="92">
        <v>50000</v>
      </c>
      <c r="E30" s="98">
        <v>500</v>
      </c>
      <c r="F30" s="91"/>
      <c r="G30" s="119"/>
      <c r="H30" s="120"/>
    </row>
    <row r="31" spans="1:8">
      <c r="A31" s="90">
        <f t="shared" si="0"/>
        <v>27</v>
      </c>
      <c r="B31" s="118" t="s">
        <v>22</v>
      </c>
      <c r="C31" s="113">
        <v>0.01</v>
      </c>
      <c r="D31" s="92">
        <v>20000</v>
      </c>
      <c r="E31" s="98">
        <v>200</v>
      </c>
      <c r="F31" s="91"/>
      <c r="G31" s="119"/>
      <c r="H31" s="120"/>
    </row>
    <row r="32" spans="1:8">
      <c r="A32" s="90">
        <f t="shared" si="0"/>
        <v>28</v>
      </c>
      <c r="B32" s="118" t="s">
        <v>22</v>
      </c>
      <c r="C32" s="113">
        <v>0.01</v>
      </c>
      <c r="D32" s="92">
        <v>50000</v>
      </c>
      <c r="E32" s="98">
        <v>500</v>
      </c>
      <c r="F32" s="91"/>
      <c r="G32" s="119"/>
      <c r="H32" s="120"/>
    </row>
    <row r="33" spans="1:8">
      <c r="A33" s="90">
        <f t="shared" si="0"/>
        <v>29</v>
      </c>
      <c r="B33" s="118" t="s">
        <v>24</v>
      </c>
      <c r="C33" s="113">
        <v>0.01</v>
      </c>
      <c r="D33" s="92">
        <v>80000</v>
      </c>
      <c r="E33" s="98">
        <v>800</v>
      </c>
      <c r="F33" s="91"/>
      <c r="G33" s="119"/>
      <c r="H33" s="120"/>
    </row>
    <row r="34" spans="1:8">
      <c r="A34" s="90">
        <f t="shared" si="0"/>
        <v>30</v>
      </c>
      <c r="B34" s="118" t="s">
        <v>24</v>
      </c>
      <c r="C34" s="113">
        <v>0.01</v>
      </c>
      <c r="D34" s="92">
        <v>30000</v>
      </c>
      <c r="E34" s="98">
        <v>300</v>
      </c>
      <c r="F34" s="91"/>
      <c r="G34" s="119"/>
      <c r="H34" s="120"/>
    </row>
    <row r="35" spans="1:8">
      <c r="A35" s="90">
        <f t="shared" si="0"/>
        <v>31</v>
      </c>
      <c r="B35" s="118" t="s">
        <v>70</v>
      </c>
      <c r="C35" s="113">
        <v>0.01</v>
      </c>
      <c r="D35" s="92">
        <v>40000</v>
      </c>
      <c r="E35" s="98">
        <v>400</v>
      </c>
      <c r="F35" s="91"/>
      <c r="G35" s="119"/>
      <c r="H35" s="120"/>
    </row>
    <row r="36" spans="1:8">
      <c r="A36" s="90">
        <f t="shared" si="0"/>
        <v>32</v>
      </c>
      <c r="B36" s="118" t="s">
        <v>71</v>
      </c>
      <c r="C36" s="113">
        <v>0.01</v>
      </c>
      <c r="D36" s="92">
        <v>50000</v>
      </c>
      <c r="E36" s="98">
        <v>500</v>
      </c>
      <c r="F36" s="91"/>
      <c r="G36" s="119"/>
      <c r="H36" s="120"/>
    </row>
    <row r="37" spans="1:8">
      <c r="A37" s="90">
        <f t="shared" si="0"/>
        <v>33</v>
      </c>
      <c r="B37" s="118" t="s">
        <v>72</v>
      </c>
      <c r="C37" s="113">
        <v>0.01</v>
      </c>
      <c r="D37" s="92">
        <v>32656</v>
      </c>
      <c r="E37" s="98">
        <v>326</v>
      </c>
      <c r="F37" s="91"/>
      <c r="G37" s="119"/>
      <c r="H37" s="120"/>
    </row>
    <row r="38" spans="1:8">
      <c r="A38" s="90">
        <f t="shared" si="0"/>
        <v>34</v>
      </c>
      <c r="B38" s="118" t="s">
        <v>73</v>
      </c>
      <c r="C38" s="113">
        <v>0.01</v>
      </c>
      <c r="D38" s="92">
        <v>40000</v>
      </c>
      <c r="E38" s="98">
        <v>400</v>
      </c>
      <c r="F38" s="91"/>
      <c r="G38" s="119"/>
      <c r="H38" s="120"/>
    </row>
    <row r="39" spans="1:8">
      <c r="A39" s="90">
        <f t="shared" si="0"/>
        <v>35</v>
      </c>
      <c r="B39" s="118" t="s">
        <v>26</v>
      </c>
      <c r="C39" s="113">
        <v>0.01</v>
      </c>
      <c r="D39" s="92">
        <v>1200</v>
      </c>
      <c r="E39" s="98">
        <v>12</v>
      </c>
      <c r="F39" s="91"/>
      <c r="G39" s="119"/>
      <c r="H39" s="120"/>
    </row>
    <row r="40" spans="1:8">
      <c r="A40" s="90">
        <f t="shared" si="0"/>
        <v>36</v>
      </c>
      <c r="B40" s="118" t="s">
        <v>27</v>
      </c>
      <c r="C40" s="113">
        <v>0.01</v>
      </c>
      <c r="D40" s="92">
        <v>4200</v>
      </c>
      <c r="E40" s="98">
        <v>42</v>
      </c>
      <c r="F40" s="91"/>
      <c r="G40" s="119"/>
      <c r="H40" s="120"/>
    </row>
    <row r="41" spans="1:8">
      <c r="A41" s="90">
        <f t="shared" si="0"/>
        <v>37</v>
      </c>
      <c r="B41" s="118" t="s">
        <v>27</v>
      </c>
      <c r="C41" s="113">
        <v>0.01</v>
      </c>
      <c r="D41" s="92">
        <v>7000</v>
      </c>
      <c r="E41" s="98">
        <v>70</v>
      </c>
      <c r="F41" s="91"/>
      <c r="G41" s="119"/>
      <c r="H41" s="120"/>
    </row>
    <row r="42" spans="1:8">
      <c r="A42" s="90">
        <f t="shared" si="0"/>
        <v>38</v>
      </c>
      <c r="B42" s="118" t="s">
        <v>27</v>
      </c>
      <c r="C42" s="113">
        <v>0.01</v>
      </c>
      <c r="D42" s="92">
        <v>4200</v>
      </c>
      <c r="E42" s="98">
        <v>42</v>
      </c>
      <c r="F42" s="91"/>
      <c r="G42" s="119"/>
      <c r="H42" s="120"/>
    </row>
    <row r="43" spans="1:8">
      <c r="A43" s="90">
        <f t="shared" si="0"/>
        <v>39</v>
      </c>
      <c r="B43" s="118" t="s">
        <v>27</v>
      </c>
      <c r="C43" s="113">
        <v>0.01</v>
      </c>
      <c r="D43" s="92">
        <v>6300</v>
      </c>
      <c r="E43" s="98">
        <v>63</v>
      </c>
      <c r="F43" s="91"/>
      <c r="G43" s="119"/>
      <c r="H43" s="120"/>
    </row>
    <row r="44" spans="1:8">
      <c r="A44" s="90">
        <f t="shared" si="0"/>
        <v>40</v>
      </c>
      <c r="B44" s="118" t="s">
        <v>28</v>
      </c>
      <c r="C44" s="113">
        <v>0.01</v>
      </c>
      <c r="D44" s="92">
        <v>5700</v>
      </c>
      <c r="E44" s="98">
        <v>57</v>
      </c>
      <c r="F44" s="91"/>
      <c r="G44" s="119"/>
      <c r="H44" s="120"/>
    </row>
    <row r="45" spans="1:8">
      <c r="A45" s="90">
        <f t="shared" si="0"/>
        <v>41</v>
      </c>
      <c r="B45" s="118" t="s">
        <v>28</v>
      </c>
      <c r="C45" s="113">
        <v>0.01</v>
      </c>
      <c r="D45" s="92">
        <v>6250</v>
      </c>
      <c r="E45" s="98">
        <v>62</v>
      </c>
      <c r="F45" s="91"/>
      <c r="G45" s="119"/>
      <c r="H45" s="120"/>
    </row>
    <row r="46" spans="1:8">
      <c r="A46" s="90">
        <f t="shared" si="0"/>
        <v>42</v>
      </c>
      <c r="B46" s="118" t="s">
        <v>28</v>
      </c>
      <c r="C46" s="113">
        <v>0.01</v>
      </c>
      <c r="D46" s="92">
        <v>5550</v>
      </c>
      <c r="E46" s="98">
        <v>55</v>
      </c>
      <c r="F46" s="91"/>
      <c r="G46" s="119"/>
      <c r="H46" s="120"/>
    </row>
    <row r="47" spans="1:8">
      <c r="A47" s="90">
        <f t="shared" si="0"/>
        <v>43</v>
      </c>
      <c r="B47" s="118" t="s">
        <v>28</v>
      </c>
      <c r="C47" s="113">
        <v>0.01</v>
      </c>
      <c r="D47" s="92">
        <v>6250</v>
      </c>
      <c r="E47" s="98">
        <v>62</v>
      </c>
      <c r="F47" s="91"/>
      <c r="G47" s="119"/>
      <c r="H47" s="120"/>
    </row>
    <row r="48" spans="1:8">
      <c r="A48" s="90">
        <f t="shared" si="0"/>
        <v>44</v>
      </c>
      <c r="B48" s="118" t="s">
        <v>74</v>
      </c>
      <c r="C48" s="113">
        <v>0.01</v>
      </c>
      <c r="D48" s="92">
        <v>7500</v>
      </c>
      <c r="E48" s="98">
        <v>75</v>
      </c>
      <c r="F48" s="91"/>
      <c r="G48" s="119"/>
      <c r="H48" s="120"/>
    </row>
    <row r="49" spans="1:8">
      <c r="A49" s="90">
        <f t="shared" si="0"/>
        <v>45</v>
      </c>
      <c r="B49" s="118" t="s">
        <v>74</v>
      </c>
      <c r="C49" s="113">
        <v>0.01</v>
      </c>
      <c r="D49" s="92">
        <v>2275</v>
      </c>
      <c r="E49" s="98">
        <v>23</v>
      </c>
      <c r="F49" s="91"/>
      <c r="G49" s="119"/>
      <c r="H49" s="120"/>
    </row>
    <row r="50" spans="1:8">
      <c r="A50" s="90">
        <f t="shared" si="0"/>
        <v>46</v>
      </c>
      <c r="B50" s="118" t="s">
        <v>30</v>
      </c>
      <c r="C50" s="113">
        <v>0.01</v>
      </c>
      <c r="D50" s="92">
        <v>3200</v>
      </c>
      <c r="E50" s="98">
        <v>32</v>
      </c>
      <c r="F50" s="91"/>
      <c r="G50" s="119"/>
      <c r="H50" s="120"/>
    </row>
    <row r="51" spans="1:8">
      <c r="A51" s="90">
        <f t="shared" si="0"/>
        <v>47</v>
      </c>
      <c r="B51" s="118" t="s">
        <v>30</v>
      </c>
      <c r="C51" s="113">
        <v>0.01</v>
      </c>
      <c r="D51" s="92">
        <v>3050</v>
      </c>
      <c r="E51" s="98">
        <v>30</v>
      </c>
      <c r="F51" s="91"/>
      <c r="G51" s="119"/>
      <c r="H51" s="120"/>
    </row>
    <row r="52" spans="1:8">
      <c r="A52" s="90">
        <f t="shared" si="0"/>
        <v>48</v>
      </c>
      <c r="B52" s="118" t="s">
        <v>75</v>
      </c>
      <c r="C52" s="113">
        <v>0.01</v>
      </c>
      <c r="D52" s="92">
        <v>12600</v>
      </c>
      <c r="E52" s="98">
        <v>126</v>
      </c>
      <c r="F52" s="91"/>
      <c r="G52" s="119"/>
      <c r="H52" s="120"/>
    </row>
    <row r="53" spans="1:8">
      <c r="A53" s="90">
        <f t="shared" si="0"/>
        <v>49</v>
      </c>
      <c r="B53" s="118" t="s">
        <v>75</v>
      </c>
      <c r="C53" s="113">
        <v>0.01</v>
      </c>
      <c r="D53" s="92">
        <v>12500</v>
      </c>
      <c r="E53" s="98">
        <v>125</v>
      </c>
      <c r="F53" s="91"/>
      <c r="G53" s="119"/>
      <c r="H53" s="120"/>
    </row>
    <row r="54" spans="1:8">
      <c r="A54" s="90">
        <f t="shared" si="0"/>
        <v>50</v>
      </c>
      <c r="B54" s="118" t="s">
        <v>33</v>
      </c>
      <c r="C54" s="113">
        <v>0.01</v>
      </c>
      <c r="D54" s="92">
        <v>9300</v>
      </c>
      <c r="E54" s="98">
        <v>93</v>
      </c>
      <c r="F54" s="91"/>
      <c r="G54" s="119"/>
      <c r="H54" s="120"/>
    </row>
    <row r="55" spans="1:8">
      <c r="A55" s="90">
        <f t="shared" si="0"/>
        <v>51</v>
      </c>
      <c r="B55" s="118" t="s">
        <v>33</v>
      </c>
      <c r="C55" s="113">
        <v>0.01</v>
      </c>
      <c r="D55" s="92">
        <v>8800</v>
      </c>
      <c r="E55" s="98">
        <v>88</v>
      </c>
      <c r="F55" s="91"/>
      <c r="G55" s="119"/>
      <c r="H55" s="120"/>
    </row>
    <row r="56" spans="1:8">
      <c r="A56" s="90">
        <f t="shared" si="0"/>
        <v>52</v>
      </c>
      <c r="B56" s="118" t="s">
        <v>33</v>
      </c>
      <c r="C56" s="113">
        <v>0.01</v>
      </c>
      <c r="D56" s="92">
        <v>2100</v>
      </c>
      <c r="E56" s="98">
        <v>21</v>
      </c>
      <c r="F56" s="91"/>
      <c r="G56" s="119"/>
      <c r="H56" s="120"/>
    </row>
    <row r="57" spans="1:8">
      <c r="A57" s="90">
        <f t="shared" si="0"/>
        <v>53</v>
      </c>
      <c r="B57" s="118" t="s">
        <v>76</v>
      </c>
      <c r="C57" s="113">
        <v>0.01</v>
      </c>
      <c r="D57" s="92">
        <v>23400</v>
      </c>
      <c r="E57" s="98">
        <v>234</v>
      </c>
      <c r="F57" s="91"/>
      <c r="G57" s="119"/>
      <c r="H57" s="120"/>
    </row>
    <row r="58" spans="1:8">
      <c r="A58" s="90">
        <f t="shared" si="0"/>
        <v>54</v>
      </c>
      <c r="B58" s="118" t="s">
        <v>77</v>
      </c>
      <c r="C58" s="113">
        <v>0.01</v>
      </c>
      <c r="D58" s="92">
        <v>2000</v>
      </c>
      <c r="E58" s="98">
        <v>20</v>
      </c>
      <c r="F58" s="91"/>
      <c r="G58" s="119"/>
      <c r="H58" s="120"/>
    </row>
    <row r="59" spans="1:8">
      <c r="A59" s="90">
        <f t="shared" si="0"/>
        <v>55</v>
      </c>
      <c r="B59" s="118" t="s">
        <v>78</v>
      </c>
      <c r="C59" s="113">
        <v>0.01</v>
      </c>
      <c r="D59" s="92">
        <v>11480</v>
      </c>
      <c r="E59" s="98">
        <v>114</v>
      </c>
      <c r="F59" s="91"/>
      <c r="G59" s="119"/>
      <c r="H59" s="120"/>
    </row>
    <row r="60" spans="1:8">
      <c r="A60" s="90">
        <f t="shared" si="0"/>
        <v>56</v>
      </c>
      <c r="B60" s="118" t="s">
        <v>37</v>
      </c>
      <c r="C60" s="113">
        <v>0.01</v>
      </c>
      <c r="D60" s="92">
        <v>552895</v>
      </c>
      <c r="E60" s="98">
        <v>5529</v>
      </c>
      <c r="F60" s="91"/>
      <c r="G60" s="119"/>
      <c r="H60" s="120"/>
    </row>
    <row r="61" spans="1:8">
      <c r="A61" s="90">
        <f t="shared" si="0"/>
        <v>57</v>
      </c>
      <c r="B61" s="118" t="s">
        <v>37</v>
      </c>
      <c r="C61" s="113">
        <v>0.01</v>
      </c>
      <c r="D61" s="92">
        <v>639563</v>
      </c>
      <c r="E61" s="98">
        <v>6396</v>
      </c>
      <c r="F61" s="121"/>
      <c r="G61" s="119"/>
      <c r="H61" s="120"/>
    </row>
    <row r="62" spans="1:8">
      <c r="A62" s="90">
        <f t="shared" si="0"/>
        <v>58</v>
      </c>
      <c r="B62" s="118" t="s">
        <v>37</v>
      </c>
      <c r="C62" s="113">
        <v>0.01</v>
      </c>
      <c r="D62" s="92">
        <v>50700</v>
      </c>
      <c r="E62" s="98">
        <v>507</v>
      </c>
      <c r="F62" s="91"/>
      <c r="G62" s="119"/>
      <c r="H62" s="120"/>
    </row>
    <row r="63" spans="1:8">
      <c r="A63" s="90">
        <f t="shared" si="0"/>
        <v>59</v>
      </c>
      <c r="B63" s="118" t="s">
        <v>37</v>
      </c>
      <c r="C63" s="113">
        <v>0.01</v>
      </c>
      <c r="D63" s="92">
        <v>370060</v>
      </c>
      <c r="E63" s="98">
        <v>3701</v>
      </c>
      <c r="F63" s="91"/>
      <c r="G63" s="119"/>
      <c r="H63" s="120"/>
    </row>
    <row r="64" spans="1:8">
      <c r="A64" s="90">
        <f t="shared" si="0"/>
        <v>60</v>
      </c>
      <c r="B64" s="118" t="s">
        <v>37</v>
      </c>
      <c r="C64" s="113">
        <v>0.01</v>
      </c>
      <c r="D64" s="92">
        <v>1409678</v>
      </c>
      <c r="E64" s="98">
        <v>14097</v>
      </c>
      <c r="F64" s="91"/>
      <c r="G64" s="119"/>
      <c r="H64" s="120"/>
    </row>
    <row r="65" spans="1:9">
      <c r="A65" s="90">
        <f t="shared" si="0"/>
        <v>61</v>
      </c>
      <c r="B65" s="118" t="s">
        <v>39</v>
      </c>
      <c r="C65" s="113">
        <v>0.01</v>
      </c>
      <c r="D65" s="92">
        <v>47320</v>
      </c>
      <c r="E65" s="98">
        <v>473</v>
      </c>
      <c r="F65" s="91"/>
      <c r="G65" s="119"/>
      <c r="H65" s="120"/>
    </row>
    <row r="66" spans="1:9">
      <c r="A66" s="90">
        <f t="shared" si="0"/>
        <v>62</v>
      </c>
      <c r="B66" s="118" t="s">
        <v>41</v>
      </c>
      <c r="C66" s="113">
        <v>0.01</v>
      </c>
      <c r="D66" s="92">
        <v>102440</v>
      </c>
      <c r="E66" s="98">
        <v>1024</v>
      </c>
      <c r="F66" s="91"/>
      <c r="G66" s="119"/>
      <c r="H66" s="120"/>
    </row>
    <row r="67" spans="1:9">
      <c r="A67" s="90">
        <f t="shared" si="0"/>
        <v>63</v>
      </c>
      <c r="B67" s="118" t="s">
        <v>42</v>
      </c>
      <c r="C67" s="113">
        <v>0.01</v>
      </c>
      <c r="D67" s="92">
        <v>462408</v>
      </c>
      <c r="E67" s="98">
        <v>4624</v>
      </c>
      <c r="F67" s="91"/>
      <c r="G67" s="119"/>
      <c r="H67" s="120"/>
    </row>
    <row r="68" spans="1:9">
      <c r="A68" s="90">
        <f t="shared" si="0"/>
        <v>64</v>
      </c>
      <c r="B68" s="118" t="s">
        <v>42</v>
      </c>
      <c r="C68" s="113">
        <v>0.01</v>
      </c>
      <c r="D68" s="92">
        <v>13520</v>
      </c>
      <c r="E68" s="98">
        <v>135</v>
      </c>
      <c r="F68" s="91"/>
      <c r="G68" s="119"/>
      <c r="H68" s="120"/>
    </row>
    <row r="69" spans="1:9">
      <c r="A69" s="90">
        <f t="shared" si="0"/>
        <v>65</v>
      </c>
      <c r="B69" s="118" t="s">
        <v>42</v>
      </c>
      <c r="C69" s="113">
        <v>0.01</v>
      </c>
      <c r="D69" s="92">
        <v>57600</v>
      </c>
      <c r="E69" s="98">
        <v>576</v>
      </c>
      <c r="F69" s="91"/>
      <c r="G69" s="119"/>
      <c r="H69" s="120"/>
    </row>
    <row r="70" spans="1:9">
      <c r="A70" s="90">
        <f t="shared" si="0"/>
        <v>66</v>
      </c>
      <c r="B70" s="118" t="s">
        <v>42</v>
      </c>
      <c r="C70" s="113">
        <v>0.01</v>
      </c>
      <c r="D70" s="92">
        <v>32500</v>
      </c>
      <c r="E70" s="98">
        <v>325</v>
      </c>
      <c r="F70" s="91"/>
      <c r="G70" s="119"/>
      <c r="H70" s="120"/>
    </row>
    <row r="71" spans="1:9">
      <c r="A71" s="90"/>
      <c r="B71" s="122"/>
      <c r="C71" s="122" t="s">
        <v>79</v>
      </c>
      <c r="D71" s="123">
        <f>SUM(D5:D70)</f>
        <v>4815669</v>
      </c>
      <c r="E71" s="123">
        <f>SUM(E5:E70)</f>
        <v>48154</v>
      </c>
      <c r="F71" s="124" t="s">
        <v>62</v>
      </c>
      <c r="G71" s="125"/>
      <c r="H71" s="120"/>
      <c r="I71" s="120"/>
    </row>
    <row r="72" spans="1:9">
      <c r="A72" s="90"/>
      <c r="B72" s="126"/>
      <c r="C72" s="101"/>
      <c r="D72" s="92"/>
      <c r="E72" s="127"/>
      <c r="F72" s="91"/>
      <c r="G72" s="119"/>
    </row>
    <row r="73" spans="1:9">
      <c r="A73" s="90"/>
      <c r="B73" s="105"/>
      <c r="C73" s="124"/>
      <c r="D73" s="128"/>
      <c r="E73" s="128"/>
      <c r="F73" s="92"/>
      <c r="G73" s="119"/>
    </row>
    <row r="74" spans="1:9" ht="15">
      <c r="A74" s="129"/>
      <c r="B74" s="130" t="s">
        <v>80</v>
      </c>
      <c r="C74" s="131"/>
      <c r="D74" s="92"/>
      <c r="E74" s="91"/>
      <c r="F74" s="121"/>
      <c r="G74" s="119"/>
    </row>
    <row r="75" spans="1:9">
      <c r="A75" s="90">
        <v>1</v>
      </c>
      <c r="B75" s="126" t="s">
        <v>81</v>
      </c>
      <c r="C75" s="101">
        <v>0.02</v>
      </c>
      <c r="D75" s="92">
        <v>71372</v>
      </c>
      <c r="E75" s="132">
        <f>D75*2/100</f>
        <v>1427.44</v>
      </c>
      <c r="F75" s="121"/>
      <c r="G75" s="119"/>
      <c r="H75" s="120"/>
    </row>
    <row r="76" spans="1:9">
      <c r="A76" s="90">
        <v>2</v>
      </c>
      <c r="B76" s="126" t="s">
        <v>46</v>
      </c>
      <c r="C76" s="101">
        <v>0.02</v>
      </c>
      <c r="D76" s="92">
        <v>40267</v>
      </c>
      <c r="E76" s="132">
        <v>805</v>
      </c>
      <c r="F76" s="121"/>
      <c r="G76" s="119"/>
      <c r="H76" s="120"/>
    </row>
    <row r="77" spans="1:9">
      <c r="A77" s="90">
        <v>2</v>
      </c>
      <c r="B77" s="126" t="s">
        <v>82</v>
      </c>
      <c r="C77" s="101">
        <v>0.02</v>
      </c>
      <c r="D77" s="92">
        <v>2471000</v>
      </c>
      <c r="E77" s="132">
        <v>49420</v>
      </c>
      <c r="F77" s="121"/>
      <c r="G77" s="119"/>
      <c r="H77" s="120"/>
    </row>
    <row r="78" spans="1:9">
      <c r="A78" s="90">
        <v>3</v>
      </c>
      <c r="B78" s="126" t="s">
        <v>83</v>
      </c>
      <c r="C78" s="101">
        <v>0.02</v>
      </c>
      <c r="D78" s="92">
        <f>500000+225153+500000+500000+231865+500000+168891+500000+209249</f>
        <v>3335158</v>
      </c>
      <c r="E78" s="132">
        <v>66703</v>
      </c>
      <c r="F78" s="121"/>
      <c r="G78" s="119"/>
      <c r="H78" s="120"/>
    </row>
    <row r="79" spans="1:9">
      <c r="A79" s="90">
        <v>4</v>
      </c>
      <c r="B79" s="126" t="s">
        <v>83</v>
      </c>
      <c r="C79" s="101">
        <v>0.02</v>
      </c>
      <c r="D79" s="92">
        <f>1157399+355110+300000+300000+106935+300000+129500</f>
        <v>2648944</v>
      </c>
      <c r="E79" s="132">
        <v>52979</v>
      </c>
      <c r="F79" s="121"/>
      <c r="G79" s="119"/>
      <c r="H79" s="120"/>
    </row>
    <row r="80" spans="1:9">
      <c r="A80" s="90"/>
      <c r="B80" s="91"/>
      <c r="C80" s="124" t="s">
        <v>79</v>
      </c>
      <c r="D80" s="128">
        <f>SUM(D75:D79)</f>
        <v>8566741</v>
      </c>
      <c r="E80" s="133">
        <f>SUM(E75:E79)</f>
        <v>171334.44</v>
      </c>
      <c r="F80" s="134" t="s">
        <v>62</v>
      </c>
      <c r="G80" s="119"/>
    </row>
    <row r="81" spans="1:7">
      <c r="A81" s="90"/>
      <c r="B81" s="105" t="s">
        <v>84</v>
      </c>
      <c r="C81" s="135"/>
      <c r="D81" s="92"/>
      <c r="E81" s="92"/>
      <c r="F81" s="121"/>
      <c r="G81" s="119"/>
    </row>
    <row r="82" spans="1:7">
      <c r="A82" s="90">
        <v>1</v>
      </c>
      <c r="B82" s="136" t="s">
        <v>85</v>
      </c>
      <c r="C82" s="113">
        <v>0.1</v>
      </c>
      <c r="D82" s="92">
        <v>3000</v>
      </c>
      <c r="E82" s="137">
        <f>D82*10/100</f>
        <v>300</v>
      </c>
      <c r="F82" s="121"/>
      <c r="G82" s="119"/>
    </row>
    <row r="83" spans="1:7">
      <c r="A83" s="90">
        <v>2</v>
      </c>
      <c r="B83" s="136" t="s">
        <v>86</v>
      </c>
      <c r="C83" s="113">
        <v>0.1</v>
      </c>
      <c r="D83" s="92">
        <v>70000</v>
      </c>
      <c r="E83" s="137">
        <v>7000</v>
      </c>
      <c r="F83" s="121"/>
      <c r="G83" s="119"/>
    </row>
    <row r="84" spans="1:7">
      <c r="A84" s="129"/>
      <c r="B84" s="136"/>
      <c r="C84" s="131"/>
      <c r="D84" s="92"/>
      <c r="E84" s="137"/>
      <c r="F84" s="121"/>
      <c r="G84" s="119"/>
    </row>
    <row r="85" spans="1:7">
      <c r="A85" s="90"/>
      <c r="B85" s="126"/>
      <c r="C85" s="101"/>
      <c r="D85" s="92"/>
      <c r="E85" s="132"/>
      <c r="F85" s="121"/>
      <c r="G85" s="119"/>
    </row>
    <row r="86" spans="1:7">
      <c r="A86" s="90"/>
      <c r="B86" s="126"/>
      <c r="C86" s="124" t="s">
        <v>79</v>
      </c>
      <c r="D86" s="128">
        <f>SUM(D82:D85)</f>
        <v>73000</v>
      </c>
      <c r="E86" s="128">
        <f>SUM(E82:E85)</f>
        <v>7300</v>
      </c>
      <c r="F86" s="134" t="s">
        <v>87</v>
      </c>
      <c r="G86" s="119"/>
    </row>
    <row r="87" spans="1:7">
      <c r="A87" s="90"/>
      <c r="B87" s="91"/>
      <c r="C87" s="135"/>
      <c r="D87" s="92"/>
      <c r="E87" s="92"/>
      <c r="F87" s="121"/>
      <c r="G87" s="119"/>
    </row>
    <row r="88" spans="1:7">
      <c r="A88" s="90">
        <v>1</v>
      </c>
      <c r="B88" s="91" t="s">
        <v>88</v>
      </c>
      <c r="C88" s="115">
        <v>1E-3</v>
      </c>
      <c r="D88" s="92">
        <v>1923810</v>
      </c>
      <c r="E88" s="92">
        <v>2085</v>
      </c>
      <c r="F88" s="121"/>
      <c r="G88" s="119"/>
    </row>
    <row r="89" spans="1:7">
      <c r="A89" s="90"/>
      <c r="B89" s="91"/>
      <c r="C89" s="135"/>
      <c r="D89" s="92"/>
      <c r="E89" s="92"/>
      <c r="F89" s="121"/>
      <c r="G89" s="119"/>
    </row>
    <row r="90" spans="1:7">
      <c r="A90" s="90"/>
      <c r="B90" s="91"/>
      <c r="C90" s="135"/>
      <c r="D90" s="92"/>
      <c r="E90" s="92"/>
      <c r="F90" s="121"/>
      <c r="G90" s="119"/>
    </row>
    <row r="91" spans="1:7">
      <c r="A91" s="90"/>
      <c r="B91" s="91"/>
      <c r="C91" s="124" t="s">
        <v>55</v>
      </c>
      <c r="D91" s="128">
        <f>+D80+D86+D71+D88</f>
        <v>15379220</v>
      </c>
      <c r="E91" s="128">
        <f>E71+E80+E86+E88</f>
        <v>228873.44</v>
      </c>
      <c r="F91" s="105"/>
    </row>
    <row r="92" spans="1:7">
      <c r="A92" s="90"/>
      <c r="B92" s="91"/>
      <c r="C92" s="91"/>
      <c r="D92" s="92"/>
      <c r="E92" s="92"/>
      <c r="F92" s="91"/>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00000000-0002-0000-0100-000000000000}">
      <formula1>LstDedSection</formula1>
    </dataValidation>
  </dataValidations>
  <hyperlinks>
    <hyperlink ref="B74" r:id="rId1" xr:uid="{00000000-0004-0000-0100-000000000000}"/>
    <hyperlink ref="B4" r:id="rId2"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5"/>
  <sheetViews>
    <sheetView workbookViewId="0">
      <selection activeCell="E134" sqref="E134"/>
    </sheetView>
  </sheetViews>
  <sheetFormatPr defaultColWidth="9" defaultRowHeight="15"/>
  <cols>
    <col min="1" max="1" width="7.42578125" customWidth="1"/>
    <col min="2" max="2" width="39" customWidth="1"/>
    <col min="3" max="3" width="10.28515625" customWidth="1"/>
    <col min="4" max="4" width="13.28515625" customWidth="1"/>
    <col min="5" max="5" width="13.140625" customWidth="1"/>
  </cols>
  <sheetData>
    <row r="1" spans="1:6">
      <c r="A1" s="207" t="s">
        <v>56</v>
      </c>
      <c r="B1" s="207"/>
      <c r="C1" s="207"/>
      <c r="D1" s="208"/>
      <c r="E1" s="208"/>
      <c r="F1" s="207"/>
    </row>
    <row r="2" spans="1:6">
      <c r="A2" s="207" t="s">
        <v>89</v>
      </c>
      <c r="B2" s="207"/>
      <c r="C2" s="207"/>
      <c r="D2" s="208"/>
      <c r="E2" s="208"/>
      <c r="F2" s="207"/>
    </row>
    <row r="3" spans="1:6">
      <c r="A3" s="90" t="s">
        <v>58</v>
      </c>
      <c r="B3" s="91" t="s">
        <v>7</v>
      </c>
      <c r="C3" s="91" t="s">
        <v>59</v>
      </c>
      <c r="D3" s="92" t="s">
        <v>9</v>
      </c>
      <c r="E3" s="92" t="s">
        <v>10</v>
      </c>
      <c r="F3" s="91" t="s">
        <v>60</v>
      </c>
    </row>
    <row r="4" spans="1:6">
      <c r="A4" s="93">
        <v>1</v>
      </c>
      <c r="B4" s="94" t="s">
        <v>90</v>
      </c>
      <c r="C4" s="113"/>
      <c r="D4" s="93"/>
      <c r="E4" s="93"/>
      <c r="F4" s="93"/>
    </row>
    <row r="5" spans="1:6">
      <c r="A5" s="93">
        <f>A4+1</f>
        <v>2</v>
      </c>
      <c r="B5" s="96" t="s">
        <v>27</v>
      </c>
      <c r="C5" s="113">
        <v>0.01</v>
      </c>
      <c r="D5" s="97">
        <v>4200</v>
      </c>
      <c r="E5" s="98">
        <v>42</v>
      </c>
      <c r="F5" s="93"/>
    </row>
    <row r="6" spans="1:6">
      <c r="A6" s="93">
        <f t="shared" ref="A6:A69" si="0">A5+1</f>
        <v>3</v>
      </c>
      <c r="B6" s="96" t="s">
        <v>31</v>
      </c>
      <c r="C6" s="113">
        <v>0.01</v>
      </c>
      <c r="D6" s="97">
        <v>12500</v>
      </c>
      <c r="E6" s="98">
        <v>126</v>
      </c>
      <c r="F6" s="93"/>
    </row>
    <row r="7" spans="1:6">
      <c r="A7" s="93">
        <f t="shared" si="0"/>
        <v>4</v>
      </c>
      <c r="B7" s="96" t="s">
        <v>66</v>
      </c>
      <c r="C7" s="113">
        <v>0.01</v>
      </c>
      <c r="D7" s="97">
        <v>15000</v>
      </c>
      <c r="E7" s="98">
        <v>150</v>
      </c>
      <c r="F7" s="93"/>
    </row>
    <row r="8" spans="1:6">
      <c r="A8" s="93">
        <f t="shared" si="0"/>
        <v>5</v>
      </c>
      <c r="B8" s="96" t="s">
        <v>33</v>
      </c>
      <c r="C8" s="113">
        <v>0.01</v>
      </c>
      <c r="D8" s="97">
        <v>5249</v>
      </c>
      <c r="E8" s="98">
        <v>52</v>
      </c>
      <c r="F8" s="93"/>
    </row>
    <row r="9" spans="1:6">
      <c r="A9" s="93">
        <f t="shared" si="0"/>
        <v>6</v>
      </c>
      <c r="B9" s="96" t="s">
        <v>30</v>
      </c>
      <c r="C9" s="113">
        <v>0.01</v>
      </c>
      <c r="D9" s="97">
        <v>1250</v>
      </c>
      <c r="E9" s="98">
        <v>12</v>
      </c>
      <c r="F9" s="93"/>
    </row>
    <row r="10" spans="1:6">
      <c r="A10" s="93">
        <f t="shared" si="0"/>
        <v>7</v>
      </c>
      <c r="B10" s="96" t="s">
        <v>74</v>
      </c>
      <c r="C10" s="113">
        <v>0.01</v>
      </c>
      <c r="D10" s="97">
        <v>8750</v>
      </c>
      <c r="E10" s="98">
        <v>87</v>
      </c>
      <c r="F10" s="93"/>
    </row>
    <row r="11" spans="1:6">
      <c r="A11" s="93">
        <f t="shared" si="0"/>
        <v>8</v>
      </c>
      <c r="B11" s="96" t="s">
        <v>28</v>
      </c>
      <c r="C11" s="113">
        <v>0.01</v>
      </c>
      <c r="D11" s="97">
        <v>4300</v>
      </c>
      <c r="E11" s="98">
        <v>43</v>
      </c>
      <c r="F11" s="93"/>
    </row>
    <row r="12" spans="1:6">
      <c r="A12" s="93">
        <f t="shared" si="0"/>
        <v>9</v>
      </c>
      <c r="B12" s="96" t="s">
        <v>63</v>
      </c>
      <c r="C12" s="113">
        <v>0.01</v>
      </c>
      <c r="D12" s="97">
        <v>3000</v>
      </c>
      <c r="E12" s="98">
        <v>30</v>
      </c>
      <c r="F12" s="93"/>
    </row>
    <row r="13" spans="1:6">
      <c r="A13" s="93">
        <f t="shared" si="0"/>
        <v>10</v>
      </c>
      <c r="B13" s="96" t="s">
        <v>12</v>
      </c>
      <c r="C13" s="113">
        <v>0.01</v>
      </c>
      <c r="D13" s="97">
        <v>5600</v>
      </c>
      <c r="E13" s="98">
        <v>56</v>
      </c>
      <c r="F13" s="93"/>
    </row>
    <row r="14" spans="1:6">
      <c r="A14" s="93">
        <f t="shared" si="0"/>
        <v>11</v>
      </c>
      <c r="B14" s="96" t="s">
        <v>25</v>
      </c>
      <c r="C14" s="113">
        <v>0.01</v>
      </c>
      <c r="D14" s="97">
        <v>20000</v>
      </c>
      <c r="E14" s="98">
        <v>200</v>
      </c>
      <c r="F14" s="93"/>
    </row>
    <row r="15" spans="1:6">
      <c r="A15" s="93">
        <f t="shared" si="0"/>
        <v>12</v>
      </c>
      <c r="B15" s="96" t="s">
        <v>17</v>
      </c>
      <c r="C15" s="113">
        <v>0.01</v>
      </c>
      <c r="D15" s="97">
        <v>7000</v>
      </c>
      <c r="E15" s="98">
        <v>70</v>
      </c>
      <c r="F15" s="93"/>
    </row>
    <row r="16" spans="1:6">
      <c r="A16" s="93">
        <f t="shared" si="0"/>
        <v>13</v>
      </c>
      <c r="B16" s="96" t="s">
        <v>70</v>
      </c>
      <c r="C16" s="113">
        <v>0.01</v>
      </c>
      <c r="D16" s="97">
        <v>30000</v>
      </c>
      <c r="E16" s="98">
        <v>300</v>
      </c>
      <c r="F16" s="93"/>
    </row>
    <row r="17" spans="1:6">
      <c r="A17" s="93">
        <f t="shared" si="0"/>
        <v>14</v>
      </c>
      <c r="B17" s="96" t="s">
        <v>24</v>
      </c>
      <c r="C17" s="113">
        <v>0.01</v>
      </c>
      <c r="D17" s="97">
        <v>20000</v>
      </c>
      <c r="E17" s="98">
        <v>200</v>
      </c>
      <c r="F17" s="93"/>
    </row>
    <row r="18" spans="1:6">
      <c r="A18" s="93">
        <f t="shared" si="0"/>
        <v>15</v>
      </c>
      <c r="B18" s="96" t="s">
        <v>22</v>
      </c>
      <c r="C18" s="113">
        <v>0.01</v>
      </c>
      <c r="D18" s="97">
        <v>15000</v>
      </c>
      <c r="E18" s="98">
        <v>150</v>
      </c>
      <c r="F18" s="93"/>
    </row>
    <row r="19" spans="1:6">
      <c r="A19" s="93">
        <f t="shared" si="0"/>
        <v>16</v>
      </c>
      <c r="B19" s="96" t="s">
        <v>21</v>
      </c>
      <c r="C19" s="113">
        <v>0.01</v>
      </c>
      <c r="D19" s="97">
        <v>30000</v>
      </c>
      <c r="E19" s="98">
        <v>300</v>
      </c>
      <c r="F19" s="93"/>
    </row>
    <row r="20" spans="1:6">
      <c r="A20" s="93">
        <f t="shared" si="0"/>
        <v>17</v>
      </c>
      <c r="B20" s="96" t="s">
        <v>42</v>
      </c>
      <c r="C20" s="113">
        <v>0.01</v>
      </c>
      <c r="D20" s="97">
        <v>119000</v>
      </c>
      <c r="E20" s="98">
        <v>1199</v>
      </c>
      <c r="F20" s="93"/>
    </row>
    <row r="21" spans="1:6">
      <c r="A21" s="93">
        <f t="shared" si="0"/>
        <v>18</v>
      </c>
      <c r="B21" s="96" t="s">
        <v>42</v>
      </c>
      <c r="C21" s="113">
        <v>0.01</v>
      </c>
      <c r="D21" s="97">
        <v>97076</v>
      </c>
      <c r="E21" s="98">
        <v>971</v>
      </c>
      <c r="F21" s="93"/>
    </row>
    <row r="22" spans="1:6">
      <c r="A22" s="93">
        <f t="shared" si="0"/>
        <v>19</v>
      </c>
      <c r="B22" s="96" t="s">
        <v>31</v>
      </c>
      <c r="C22" s="113">
        <v>0.01</v>
      </c>
      <c r="D22" s="97">
        <v>6175</v>
      </c>
      <c r="E22" s="98">
        <v>61</v>
      </c>
      <c r="F22" s="93"/>
    </row>
    <row r="23" spans="1:6">
      <c r="A23" s="93">
        <f t="shared" si="0"/>
        <v>20</v>
      </c>
      <c r="B23" s="96" t="s">
        <v>12</v>
      </c>
      <c r="C23" s="113">
        <v>0.01</v>
      </c>
      <c r="D23" s="97">
        <v>4900</v>
      </c>
      <c r="E23" s="98">
        <v>49</v>
      </c>
      <c r="F23" s="93"/>
    </row>
    <row r="24" spans="1:6">
      <c r="A24" s="93">
        <f t="shared" si="0"/>
        <v>21</v>
      </c>
      <c r="B24" s="96" t="s">
        <v>33</v>
      </c>
      <c r="C24" s="113">
        <v>0.01</v>
      </c>
      <c r="D24" s="97">
        <v>8250</v>
      </c>
      <c r="E24" s="98">
        <v>82</v>
      </c>
      <c r="F24" s="93"/>
    </row>
    <row r="25" spans="1:6">
      <c r="A25" s="93">
        <f t="shared" si="0"/>
        <v>22</v>
      </c>
      <c r="B25" s="96" t="s">
        <v>27</v>
      </c>
      <c r="C25" s="113">
        <v>0.01</v>
      </c>
      <c r="D25" s="97">
        <v>3500</v>
      </c>
      <c r="E25" s="98">
        <v>35</v>
      </c>
      <c r="F25" s="93"/>
    </row>
    <row r="26" spans="1:6">
      <c r="A26" s="93">
        <f t="shared" si="0"/>
        <v>23</v>
      </c>
      <c r="B26" s="96" t="s">
        <v>30</v>
      </c>
      <c r="C26" s="113">
        <v>0.01</v>
      </c>
      <c r="D26" s="97">
        <v>2088</v>
      </c>
      <c r="E26" s="98">
        <v>21</v>
      </c>
      <c r="F26" s="93"/>
    </row>
    <row r="27" spans="1:6">
      <c r="A27" s="93">
        <f t="shared" si="0"/>
        <v>24</v>
      </c>
      <c r="B27" s="96" t="s">
        <v>63</v>
      </c>
      <c r="C27" s="113">
        <v>0.01</v>
      </c>
      <c r="D27" s="97">
        <v>3150</v>
      </c>
      <c r="E27" s="98">
        <v>31</v>
      </c>
      <c r="F27" s="93"/>
    </row>
    <row r="28" spans="1:6">
      <c r="A28" s="93">
        <f t="shared" si="0"/>
        <v>25</v>
      </c>
      <c r="B28" s="96" t="s">
        <v>74</v>
      </c>
      <c r="C28" s="113">
        <v>0.01</v>
      </c>
      <c r="D28" s="97">
        <v>7813</v>
      </c>
      <c r="E28" s="98">
        <v>78</v>
      </c>
      <c r="F28" s="93"/>
    </row>
    <row r="29" spans="1:6">
      <c r="A29" s="93">
        <f t="shared" si="0"/>
        <v>26</v>
      </c>
      <c r="B29" s="96" t="s">
        <v>28</v>
      </c>
      <c r="C29" s="113">
        <v>0.01</v>
      </c>
      <c r="D29" s="97">
        <v>4300</v>
      </c>
      <c r="E29" s="98">
        <v>43</v>
      </c>
      <c r="F29" s="93"/>
    </row>
    <row r="30" spans="1:6">
      <c r="A30" s="93">
        <f t="shared" si="0"/>
        <v>27</v>
      </c>
      <c r="B30" s="96" t="s">
        <v>25</v>
      </c>
      <c r="C30" s="113">
        <v>0.01</v>
      </c>
      <c r="D30" s="97">
        <v>23000</v>
      </c>
      <c r="E30" s="98">
        <v>230</v>
      </c>
      <c r="F30" s="93"/>
    </row>
    <row r="31" spans="1:6">
      <c r="A31" s="93">
        <f t="shared" si="0"/>
        <v>28</v>
      </c>
      <c r="B31" s="96" t="s">
        <v>65</v>
      </c>
      <c r="C31" s="113">
        <v>0.01</v>
      </c>
      <c r="D31" s="97">
        <v>20000</v>
      </c>
      <c r="E31" s="98">
        <v>200</v>
      </c>
      <c r="F31" s="93"/>
    </row>
    <row r="32" spans="1:6">
      <c r="A32" s="93">
        <f t="shared" si="0"/>
        <v>29</v>
      </c>
      <c r="B32" s="96" t="s">
        <v>71</v>
      </c>
      <c r="C32" s="113">
        <v>0.01</v>
      </c>
      <c r="D32" s="97">
        <v>50000</v>
      </c>
      <c r="E32" s="98">
        <v>500</v>
      </c>
      <c r="F32" s="93"/>
    </row>
    <row r="33" spans="1:6">
      <c r="A33" s="93">
        <f t="shared" si="0"/>
        <v>30</v>
      </c>
      <c r="B33" s="96" t="s">
        <v>70</v>
      </c>
      <c r="C33" s="113">
        <v>0.01</v>
      </c>
      <c r="D33" s="97">
        <v>35000</v>
      </c>
      <c r="E33" s="98">
        <v>350</v>
      </c>
      <c r="F33" s="93"/>
    </row>
    <row r="34" spans="1:6">
      <c r="A34" s="93">
        <f t="shared" si="0"/>
        <v>31</v>
      </c>
      <c r="B34" s="96" t="s">
        <v>24</v>
      </c>
      <c r="C34" s="113">
        <v>0.01</v>
      </c>
      <c r="D34" s="97">
        <v>12000</v>
      </c>
      <c r="E34" s="98">
        <v>120</v>
      </c>
      <c r="F34" s="93"/>
    </row>
    <row r="35" spans="1:6">
      <c r="A35" s="93">
        <f t="shared" si="0"/>
        <v>32</v>
      </c>
      <c r="B35" s="96" t="s">
        <v>21</v>
      </c>
      <c r="C35" s="113">
        <v>0.01</v>
      </c>
      <c r="D35" s="97">
        <v>50000</v>
      </c>
      <c r="E35" s="98">
        <v>500</v>
      </c>
      <c r="F35" s="93"/>
    </row>
    <row r="36" spans="1:6">
      <c r="A36" s="93">
        <f t="shared" si="0"/>
        <v>33</v>
      </c>
      <c r="B36" s="96" t="s">
        <v>19</v>
      </c>
      <c r="C36" s="113">
        <v>0.01</v>
      </c>
      <c r="D36" s="97">
        <v>40000</v>
      </c>
      <c r="E36" s="98">
        <v>400</v>
      </c>
      <c r="F36" s="93"/>
    </row>
    <row r="37" spans="1:6">
      <c r="A37" s="93">
        <f t="shared" si="0"/>
        <v>34</v>
      </c>
      <c r="B37" s="96" t="s">
        <v>15</v>
      </c>
      <c r="C37" s="113">
        <v>0.01</v>
      </c>
      <c r="D37" s="97">
        <v>10000</v>
      </c>
      <c r="E37" s="98">
        <v>100</v>
      </c>
      <c r="F37" s="93"/>
    </row>
    <row r="38" spans="1:6">
      <c r="A38" s="93">
        <f t="shared" si="0"/>
        <v>35</v>
      </c>
      <c r="B38" s="96" t="s">
        <v>91</v>
      </c>
      <c r="C38" s="113">
        <v>0.01</v>
      </c>
      <c r="D38" s="97">
        <v>12168</v>
      </c>
      <c r="E38" s="98">
        <v>122</v>
      </c>
      <c r="F38" s="93"/>
    </row>
    <row r="39" spans="1:6">
      <c r="A39" s="93">
        <f t="shared" si="0"/>
        <v>36</v>
      </c>
      <c r="B39" s="96" t="s">
        <v>37</v>
      </c>
      <c r="C39" s="113">
        <v>0.01</v>
      </c>
      <c r="D39" s="97">
        <v>7800</v>
      </c>
      <c r="E39" s="98">
        <v>78</v>
      </c>
      <c r="F39" s="93"/>
    </row>
    <row r="40" spans="1:6">
      <c r="A40" s="93">
        <f t="shared" si="0"/>
        <v>37</v>
      </c>
      <c r="B40" s="96" t="s">
        <v>42</v>
      </c>
      <c r="C40" s="113">
        <v>0.01</v>
      </c>
      <c r="D40" s="97">
        <v>2080</v>
      </c>
      <c r="E40" s="98">
        <v>21</v>
      </c>
      <c r="F40" s="93"/>
    </row>
    <row r="41" spans="1:6">
      <c r="A41" s="93">
        <f t="shared" si="0"/>
        <v>38</v>
      </c>
      <c r="B41" s="96" t="s">
        <v>42</v>
      </c>
      <c r="C41" s="113">
        <v>0.01</v>
      </c>
      <c r="D41" s="97">
        <v>511623</v>
      </c>
      <c r="E41" s="98">
        <v>5116</v>
      </c>
      <c r="F41" s="93"/>
    </row>
    <row r="42" spans="1:6">
      <c r="A42" s="93">
        <f t="shared" si="0"/>
        <v>39</v>
      </c>
      <c r="B42" s="96" t="s">
        <v>37</v>
      </c>
      <c r="C42" s="113">
        <v>0.01</v>
      </c>
      <c r="D42" s="97">
        <v>357815</v>
      </c>
      <c r="E42" s="98">
        <v>3579</v>
      </c>
      <c r="F42" s="93"/>
    </row>
    <row r="43" spans="1:6">
      <c r="A43" s="93">
        <f t="shared" si="0"/>
        <v>40</v>
      </c>
      <c r="B43" s="96" t="s">
        <v>92</v>
      </c>
      <c r="C43" s="113">
        <v>0.01</v>
      </c>
      <c r="D43" s="97">
        <v>43743</v>
      </c>
      <c r="E43" s="98">
        <v>437</v>
      </c>
      <c r="F43" s="93"/>
    </row>
    <row r="44" spans="1:6">
      <c r="A44" s="93">
        <f t="shared" si="0"/>
        <v>41</v>
      </c>
      <c r="B44" s="96" t="s">
        <v>12</v>
      </c>
      <c r="C44" s="113">
        <v>0.01</v>
      </c>
      <c r="D44" s="97">
        <v>3300</v>
      </c>
      <c r="E44" s="98">
        <v>33</v>
      </c>
      <c r="F44" s="93"/>
    </row>
    <row r="45" spans="1:6">
      <c r="A45" s="93">
        <f t="shared" si="0"/>
        <v>42</v>
      </c>
      <c r="B45" s="96" t="s">
        <v>93</v>
      </c>
      <c r="C45" s="113">
        <v>0.01</v>
      </c>
      <c r="D45" s="97">
        <v>1200</v>
      </c>
      <c r="E45" s="98">
        <v>12</v>
      </c>
      <c r="F45" s="93"/>
    </row>
    <row r="46" spans="1:6">
      <c r="A46" s="93">
        <f t="shared" si="0"/>
        <v>43</v>
      </c>
      <c r="B46" s="96" t="s">
        <v>33</v>
      </c>
      <c r="C46" s="113">
        <v>0.01</v>
      </c>
      <c r="D46" s="97">
        <v>9300</v>
      </c>
      <c r="E46" s="98">
        <v>93</v>
      </c>
      <c r="F46" s="93"/>
    </row>
    <row r="47" spans="1:6">
      <c r="A47" s="93">
        <f t="shared" si="0"/>
        <v>44</v>
      </c>
      <c r="B47" s="96" t="s">
        <v>27</v>
      </c>
      <c r="C47" s="113">
        <v>0.01</v>
      </c>
      <c r="D47" s="97">
        <v>3500</v>
      </c>
      <c r="E47" s="98">
        <v>35</v>
      </c>
      <c r="F47" s="93"/>
    </row>
    <row r="48" spans="1:6">
      <c r="A48" s="93">
        <f t="shared" si="0"/>
        <v>45</v>
      </c>
      <c r="B48" s="96" t="s">
        <v>31</v>
      </c>
      <c r="C48" s="113">
        <v>0.01</v>
      </c>
      <c r="D48" s="97">
        <v>6800</v>
      </c>
      <c r="E48" s="98">
        <v>68</v>
      </c>
      <c r="F48" s="93"/>
    </row>
    <row r="49" spans="1:6">
      <c r="A49" s="93">
        <f t="shared" si="0"/>
        <v>46</v>
      </c>
      <c r="B49" s="96" t="s">
        <v>74</v>
      </c>
      <c r="C49" s="113">
        <v>0.01</v>
      </c>
      <c r="D49" s="97">
        <v>6250</v>
      </c>
      <c r="E49" s="98">
        <v>63</v>
      </c>
      <c r="F49" s="93"/>
    </row>
    <row r="50" spans="1:6">
      <c r="A50" s="93">
        <f t="shared" si="0"/>
        <v>47</v>
      </c>
      <c r="B50" s="96" t="s">
        <v>28</v>
      </c>
      <c r="C50" s="113">
        <v>0.01</v>
      </c>
      <c r="D50" s="97">
        <v>5550</v>
      </c>
      <c r="E50" s="98">
        <v>55</v>
      </c>
      <c r="F50" s="93"/>
    </row>
    <row r="51" spans="1:6">
      <c r="A51" s="93">
        <f t="shared" si="0"/>
        <v>48</v>
      </c>
      <c r="B51" s="96" t="s">
        <v>70</v>
      </c>
      <c r="C51" s="113">
        <v>0.01</v>
      </c>
      <c r="D51" s="97">
        <v>10000</v>
      </c>
      <c r="E51" s="98">
        <v>100</v>
      </c>
      <c r="F51" s="93"/>
    </row>
    <row r="52" spans="1:6">
      <c r="A52" s="93">
        <f t="shared" si="0"/>
        <v>49</v>
      </c>
      <c r="B52" s="96" t="s">
        <v>21</v>
      </c>
      <c r="C52" s="113">
        <v>0.01</v>
      </c>
      <c r="D52" s="97">
        <v>50000</v>
      </c>
      <c r="E52" s="98">
        <v>500</v>
      </c>
      <c r="F52" s="93"/>
    </row>
    <row r="53" spans="1:6">
      <c r="A53" s="93">
        <f t="shared" si="0"/>
        <v>50</v>
      </c>
      <c r="B53" s="96" t="s">
        <v>19</v>
      </c>
      <c r="C53" s="113">
        <v>0.01</v>
      </c>
      <c r="D53" s="97">
        <v>40000</v>
      </c>
      <c r="E53" s="98">
        <v>400</v>
      </c>
      <c r="F53" s="93"/>
    </row>
    <row r="54" spans="1:6">
      <c r="A54" s="93">
        <f t="shared" si="0"/>
        <v>51</v>
      </c>
      <c r="B54" s="96" t="s">
        <v>42</v>
      </c>
      <c r="C54" s="113">
        <v>0.01</v>
      </c>
      <c r="D54" s="97">
        <v>240513</v>
      </c>
      <c r="E54" s="98">
        <v>2405</v>
      </c>
      <c r="F54" s="93"/>
    </row>
    <row r="55" spans="1:6">
      <c r="A55" s="93">
        <f t="shared" si="0"/>
        <v>52</v>
      </c>
      <c r="B55" s="96" t="s">
        <v>37</v>
      </c>
      <c r="C55" s="113">
        <v>0.01</v>
      </c>
      <c r="D55" s="97">
        <v>427842</v>
      </c>
      <c r="E55" s="98">
        <v>4278</v>
      </c>
      <c r="F55" s="93"/>
    </row>
    <row r="56" spans="1:6">
      <c r="A56" s="93">
        <f t="shared" si="0"/>
        <v>53</v>
      </c>
      <c r="B56" s="96" t="s">
        <v>12</v>
      </c>
      <c r="C56" s="113">
        <v>0.01</v>
      </c>
      <c r="D56" s="97">
        <v>2400</v>
      </c>
      <c r="E56" s="98">
        <v>24</v>
      </c>
      <c r="F56" s="93"/>
    </row>
    <row r="57" spans="1:6">
      <c r="A57" s="93">
        <f t="shared" si="0"/>
        <v>54</v>
      </c>
      <c r="B57" s="96" t="s">
        <v>31</v>
      </c>
      <c r="C57" s="113">
        <v>0.01</v>
      </c>
      <c r="D57" s="97">
        <v>3650</v>
      </c>
      <c r="E57" s="98">
        <v>36</v>
      </c>
      <c r="F57" s="93"/>
    </row>
    <row r="58" spans="1:6">
      <c r="A58" s="93">
        <f t="shared" si="0"/>
        <v>55</v>
      </c>
      <c r="B58" s="96" t="s">
        <v>33</v>
      </c>
      <c r="C58" s="113">
        <v>0.01</v>
      </c>
      <c r="D58" s="97">
        <v>5700</v>
      </c>
      <c r="E58" s="98">
        <v>57</v>
      </c>
      <c r="F58" s="93"/>
    </row>
    <row r="59" spans="1:6">
      <c r="A59" s="93">
        <f t="shared" si="0"/>
        <v>56</v>
      </c>
      <c r="B59" s="96" t="s">
        <v>27</v>
      </c>
      <c r="C59" s="113">
        <v>0.01</v>
      </c>
      <c r="D59" s="97">
        <v>2100</v>
      </c>
      <c r="E59" s="98">
        <v>21</v>
      </c>
      <c r="F59" s="93"/>
    </row>
    <row r="60" spans="1:6">
      <c r="A60" s="93">
        <f t="shared" si="0"/>
        <v>57</v>
      </c>
      <c r="B60" s="96" t="s">
        <v>93</v>
      </c>
      <c r="C60" s="113">
        <v>0.01</v>
      </c>
      <c r="D60" s="97">
        <v>2400</v>
      </c>
      <c r="E60" s="98">
        <v>24</v>
      </c>
      <c r="F60" s="93"/>
    </row>
    <row r="61" spans="1:6">
      <c r="A61" s="93">
        <f t="shared" si="0"/>
        <v>58</v>
      </c>
      <c r="B61" s="96" t="s">
        <v>74</v>
      </c>
      <c r="C61" s="113">
        <v>0.01</v>
      </c>
      <c r="D61" s="97">
        <v>8125</v>
      </c>
      <c r="E61" s="98">
        <v>81</v>
      </c>
      <c r="F61" s="93"/>
    </row>
    <row r="62" spans="1:6">
      <c r="A62" s="93">
        <f t="shared" si="0"/>
        <v>59</v>
      </c>
      <c r="B62" s="96" t="s">
        <v>28</v>
      </c>
      <c r="C62" s="113">
        <v>0.01</v>
      </c>
      <c r="D62" s="97">
        <v>3750</v>
      </c>
      <c r="E62" s="98">
        <v>37</v>
      </c>
      <c r="F62" s="93"/>
    </row>
    <row r="63" spans="1:6">
      <c r="A63" s="93">
        <f t="shared" si="0"/>
        <v>60</v>
      </c>
      <c r="B63" s="96" t="s">
        <v>24</v>
      </c>
      <c r="C63" s="113">
        <v>0.01</v>
      </c>
      <c r="D63" s="97">
        <v>50000</v>
      </c>
      <c r="E63" s="98">
        <v>500</v>
      </c>
      <c r="F63" s="93"/>
    </row>
    <row r="64" spans="1:6">
      <c r="A64" s="93">
        <f t="shared" si="0"/>
        <v>61</v>
      </c>
      <c r="B64" s="96" t="s">
        <v>66</v>
      </c>
      <c r="C64" s="113">
        <v>0.01</v>
      </c>
      <c r="D64" s="97">
        <v>50000</v>
      </c>
      <c r="E64" s="98">
        <v>500</v>
      </c>
      <c r="F64" s="93"/>
    </row>
    <row r="65" spans="1:6">
      <c r="A65" s="93">
        <f t="shared" si="0"/>
        <v>62</v>
      </c>
      <c r="B65" s="96" t="s">
        <v>94</v>
      </c>
      <c r="C65" s="113">
        <v>0.01</v>
      </c>
      <c r="D65" s="97">
        <v>40000</v>
      </c>
      <c r="E65" s="98">
        <v>400</v>
      </c>
      <c r="F65" s="93"/>
    </row>
    <row r="66" spans="1:6">
      <c r="A66" s="93">
        <f t="shared" si="0"/>
        <v>63</v>
      </c>
      <c r="B66" s="96" t="s">
        <v>19</v>
      </c>
      <c r="C66" s="113">
        <v>0.01</v>
      </c>
      <c r="D66" s="97">
        <v>10000</v>
      </c>
      <c r="E66" s="98">
        <v>100</v>
      </c>
      <c r="F66" s="93"/>
    </row>
    <row r="67" spans="1:6">
      <c r="A67" s="93">
        <f t="shared" si="0"/>
        <v>64</v>
      </c>
      <c r="B67" s="96" t="s">
        <v>17</v>
      </c>
      <c r="C67" s="113">
        <v>0.01</v>
      </c>
      <c r="D67" s="97">
        <v>20000</v>
      </c>
      <c r="E67" s="98">
        <v>200</v>
      </c>
      <c r="F67" s="93"/>
    </row>
    <row r="68" spans="1:6">
      <c r="A68" s="93">
        <f t="shared" si="0"/>
        <v>65</v>
      </c>
      <c r="B68" s="96" t="s">
        <v>27</v>
      </c>
      <c r="C68" s="113">
        <v>0.01</v>
      </c>
      <c r="D68" s="97">
        <v>3600</v>
      </c>
      <c r="E68" s="98">
        <v>36</v>
      </c>
      <c r="F68" s="93"/>
    </row>
    <row r="69" spans="1:6">
      <c r="A69" s="93">
        <f t="shared" si="0"/>
        <v>66</v>
      </c>
      <c r="B69" s="96" t="s">
        <v>37</v>
      </c>
      <c r="C69" s="113">
        <v>0.01</v>
      </c>
      <c r="D69" s="97">
        <v>598102</v>
      </c>
      <c r="E69" s="98">
        <v>5981</v>
      </c>
      <c r="F69" s="93"/>
    </row>
    <row r="70" spans="1:6">
      <c r="A70" s="93">
        <f t="shared" ref="A70:A87" si="1">A69+1</f>
        <v>67</v>
      </c>
      <c r="B70" s="96" t="s">
        <v>42</v>
      </c>
      <c r="C70" s="113">
        <v>0.01</v>
      </c>
      <c r="D70" s="97">
        <v>28400</v>
      </c>
      <c r="E70" s="98">
        <v>284</v>
      </c>
      <c r="F70" s="93"/>
    </row>
    <row r="71" spans="1:6">
      <c r="A71" s="93">
        <f t="shared" si="1"/>
        <v>68</v>
      </c>
      <c r="B71" s="96" t="s">
        <v>37</v>
      </c>
      <c r="C71" s="113">
        <v>0.01</v>
      </c>
      <c r="D71" s="97">
        <v>750000</v>
      </c>
      <c r="E71" s="98">
        <v>7500</v>
      </c>
      <c r="F71" s="93"/>
    </row>
    <row r="72" spans="1:6">
      <c r="A72" s="93">
        <f t="shared" si="1"/>
        <v>69</v>
      </c>
      <c r="B72" s="96" t="s">
        <v>95</v>
      </c>
      <c r="C72" s="113">
        <v>0.01</v>
      </c>
      <c r="D72" s="97">
        <v>2500</v>
      </c>
      <c r="E72" s="98">
        <v>25</v>
      </c>
      <c r="F72" s="93"/>
    </row>
    <row r="73" spans="1:6">
      <c r="A73" s="93">
        <f t="shared" si="1"/>
        <v>70</v>
      </c>
      <c r="B73" s="96" t="s">
        <v>37</v>
      </c>
      <c r="C73" s="113">
        <v>0.01</v>
      </c>
      <c r="D73" s="97">
        <v>750000</v>
      </c>
      <c r="E73" s="98">
        <v>7500</v>
      </c>
      <c r="F73" s="93"/>
    </row>
    <row r="74" spans="1:6">
      <c r="A74" s="93">
        <f t="shared" si="1"/>
        <v>71</v>
      </c>
      <c r="B74" s="96" t="s">
        <v>14</v>
      </c>
      <c r="C74" s="113">
        <v>0.01</v>
      </c>
      <c r="D74" s="97">
        <v>4250</v>
      </c>
      <c r="E74" s="98">
        <v>42</v>
      </c>
      <c r="F74" s="93"/>
    </row>
    <row r="75" spans="1:6">
      <c r="A75" s="93">
        <f t="shared" si="1"/>
        <v>72</v>
      </c>
      <c r="B75" s="96" t="s">
        <v>12</v>
      </c>
      <c r="C75" s="113">
        <v>0.01</v>
      </c>
      <c r="D75" s="97">
        <v>5600</v>
      </c>
      <c r="E75" s="98">
        <v>56</v>
      </c>
      <c r="F75" s="93"/>
    </row>
    <row r="76" spans="1:6">
      <c r="A76" s="93">
        <f t="shared" si="1"/>
        <v>73</v>
      </c>
      <c r="B76" s="96" t="s">
        <v>30</v>
      </c>
      <c r="C76" s="113">
        <v>0.01</v>
      </c>
      <c r="D76" s="97">
        <v>3050</v>
      </c>
      <c r="E76" s="98">
        <v>30</v>
      </c>
      <c r="F76" s="93"/>
    </row>
    <row r="77" spans="1:6">
      <c r="A77" s="93">
        <f t="shared" si="1"/>
        <v>74</v>
      </c>
      <c r="B77" s="96" t="s">
        <v>27</v>
      </c>
      <c r="C77" s="113">
        <v>0.01</v>
      </c>
      <c r="D77" s="97">
        <v>2800</v>
      </c>
      <c r="E77" s="98">
        <v>28</v>
      </c>
      <c r="F77" s="93"/>
    </row>
    <row r="78" spans="1:6">
      <c r="A78" s="93">
        <f t="shared" si="1"/>
        <v>75</v>
      </c>
      <c r="B78" s="96" t="s">
        <v>96</v>
      </c>
      <c r="C78" s="113">
        <v>0.01</v>
      </c>
      <c r="D78" s="97">
        <v>9300</v>
      </c>
      <c r="E78" s="98">
        <v>93</v>
      </c>
      <c r="F78" s="93"/>
    </row>
    <row r="79" spans="1:6">
      <c r="A79" s="93">
        <f t="shared" si="1"/>
        <v>76</v>
      </c>
      <c r="B79" s="96" t="s">
        <v>74</v>
      </c>
      <c r="C79" s="113">
        <v>0.01</v>
      </c>
      <c r="D79" s="97">
        <v>7500</v>
      </c>
      <c r="E79" s="98">
        <v>75</v>
      </c>
      <c r="F79" s="93"/>
    </row>
    <row r="80" spans="1:6">
      <c r="A80" s="93">
        <f t="shared" si="1"/>
        <v>77</v>
      </c>
      <c r="B80" s="96" t="s">
        <v>28</v>
      </c>
      <c r="C80" s="113">
        <v>0.01</v>
      </c>
      <c r="D80" s="97">
        <v>3450</v>
      </c>
      <c r="E80" s="98">
        <v>34</v>
      </c>
      <c r="F80" s="93"/>
    </row>
    <row r="81" spans="1:6">
      <c r="A81" s="93">
        <f t="shared" si="1"/>
        <v>78</v>
      </c>
      <c r="B81" s="96" t="s">
        <v>66</v>
      </c>
      <c r="C81" s="113">
        <v>0.01</v>
      </c>
      <c r="D81" s="97">
        <v>100000</v>
      </c>
      <c r="E81" s="98">
        <v>1000</v>
      </c>
      <c r="F81" s="93"/>
    </row>
    <row r="82" spans="1:6">
      <c r="A82" s="93">
        <f t="shared" si="1"/>
        <v>79</v>
      </c>
      <c r="B82" s="96" t="s">
        <v>21</v>
      </c>
      <c r="C82" s="113">
        <v>0.01</v>
      </c>
      <c r="D82" s="97">
        <v>50000</v>
      </c>
      <c r="E82" s="98">
        <v>500</v>
      </c>
      <c r="F82" s="93"/>
    </row>
    <row r="83" spans="1:6">
      <c r="A83" s="93">
        <f t="shared" si="1"/>
        <v>80</v>
      </c>
      <c r="B83" s="96" t="s">
        <v>24</v>
      </c>
      <c r="C83" s="113">
        <v>0.01</v>
      </c>
      <c r="D83" s="97">
        <v>30000</v>
      </c>
      <c r="E83" s="98">
        <v>300</v>
      </c>
      <c r="F83" s="93"/>
    </row>
    <row r="84" spans="1:6">
      <c r="A84" s="93">
        <f t="shared" si="1"/>
        <v>81</v>
      </c>
      <c r="B84" s="96" t="s">
        <v>70</v>
      </c>
      <c r="C84" s="113">
        <v>0.01</v>
      </c>
      <c r="D84" s="97">
        <v>30000</v>
      </c>
      <c r="E84" s="98">
        <v>300</v>
      </c>
      <c r="F84" s="93"/>
    </row>
    <row r="85" spans="1:6">
      <c r="A85" s="93">
        <f t="shared" si="1"/>
        <v>82</v>
      </c>
      <c r="B85" s="96" t="s">
        <v>94</v>
      </c>
      <c r="C85" s="113">
        <v>0.01</v>
      </c>
      <c r="D85" s="97">
        <v>40000</v>
      </c>
      <c r="E85" s="98">
        <v>400</v>
      </c>
      <c r="F85" s="93"/>
    </row>
    <row r="86" spans="1:6">
      <c r="A86" s="93">
        <f t="shared" si="1"/>
        <v>83</v>
      </c>
      <c r="B86" s="96" t="s">
        <v>97</v>
      </c>
      <c r="C86" s="113">
        <v>0.01</v>
      </c>
      <c r="D86" s="97">
        <v>412626</v>
      </c>
      <c r="E86" s="98">
        <v>4126</v>
      </c>
      <c r="F86" s="93"/>
    </row>
    <row r="87" spans="1:6">
      <c r="A87" s="93">
        <f t="shared" si="1"/>
        <v>84</v>
      </c>
      <c r="B87" s="96" t="s">
        <v>42</v>
      </c>
      <c r="C87" s="113">
        <v>0.01</v>
      </c>
      <c r="D87" s="97">
        <v>42900</v>
      </c>
      <c r="E87" s="98">
        <v>429</v>
      </c>
      <c r="F87" s="93"/>
    </row>
    <row r="88" spans="1:6">
      <c r="A88" s="93"/>
      <c r="B88" s="93"/>
      <c r="C88" s="94" t="s">
        <v>98</v>
      </c>
      <c r="D88" s="100">
        <f>SUM(D5:D87)</f>
        <v>5489788</v>
      </c>
      <c r="E88" s="100">
        <f>SUM(E5:E87)</f>
        <v>54902</v>
      </c>
      <c r="F88" s="93"/>
    </row>
    <row r="89" spans="1:6">
      <c r="A89" s="90" t="s">
        <v>58</v>
      </c>
      <c r="B89" s="91" t="s">
        <v>7</v>
      </c>
      <c r="C89" s="91" t="s">
        <v>59</v>
      </c>
      <c r="D89" s="92" t="s">
        <v>9</v>
      </c>
      <c r="E89" s="92" t="s">
        <v>10</v>
      </c>
      <c r="F89" s="91" t="s">
        <v>60</v>
      </c>
    </row>
    <row r="90" spans="1:6">
      <c r="A90" s="93"/>
      <c r="B90" s="94" t="s">
        <v>90</v>
      </c>
      <c r="C90" s="93"/>
      <c r="D90" s="93"/>
      <c r="E90" s="93"/>
      <c r="F90" s="93"/>
    </row>
    <row r="91" spans="1:6">
      <c r="A91" s="93">
        <v>1</v>
      </c>
      <c r="B91" s="96" t="s">
        <v>48</v>
      </c>
      <c r="C91" s="101">
        <v>0.02</v>
      </c>
      <c r="D91" s="97">
        <v>353000</v>
      </c>
      <c r="E91" s="102">
        <v>7060</v>
      </c>
      <c r="F91" s="93"/>
    </row>
    <row r="92" spans="1:6">
      <c r="A92" s="93">
        <f t="shared" ref="A92:A120" si="2">A91+1</f>
        <v>2</v>
      </c>
      <c r="B92" s="96" t="s">
        <v>41</v>
      </c>
      <c r="C92" s="101">
        <v>0.02</v>
      </c>
      <c r="D92" s="97">
        <v>232250</v>
      </c>
      <c r="E92" s="102">
        <v>4645</v>
      </c>
      <c r="F92" s="93"/>
    </row>
    <row r="93" spans="1:6">
      <c r="A93" s="93">
        <f t="shared" si="2"/>
        <v>3</v>
      </c>
      <c r="B93" s="96" t="s">
        <v>39</v>
      </c>
      <c r="C93" s="101">
        <v>0.02</v>
      </c>
      <c r="D93" s="97">
        <v>192965</v>
      </c>
      <c r="E93" s="102">
        <v>3859</v>
      </c>
      <c r="F93" s="93"/>
    </row>
    <row r="94" spans="1:6">
      <c r="A94" s="93">
        <f t="shared" si="2"/>
        <v>4</v>
      </c>
      <c r="B94" s="96" t="s">
        <v>37</v>
      </c>
      <c r="C94" s="101">
        <v>0.02</v>
      </c>
      <c r="D94" s="97">
        <v>304328</v>
      </c>
      <c r="E94" s="102">
        <v>3043</v>
      </c>
      <c r="F94" s="93"/>
    </row>
    <row r="95" spans="1:6">
      <c r="A95" s="93">
        <f t="shared" si="2"/>
        <v>5</v>
      </c>
      <c r="B95" s="96" t="s">
        <v>41</v>
      </c>
      <c r="C95" s="101">
        <v>0.02</v>
      </c>
      <c r="D95" s="97">
        <v>300000</v>
      </c>
      <c r="E95" s="102">
        <v>6000</v>
      </c>
      <c r="F95" s="93"/>
    </row>
    <row r="96" spans="1:6">
      <c r="A96" s="93">
        <f t="shared" si="2"/>
        <v>6</v>
      </c>
      <c r="B96" s="96" t="s">
        <v>39</v>
      </c>
      <c r="C96" s="101">
        <v>0.02</v>
      </c>
      <c r="D96" s="97">
        <v>500000</v>
      </c>
      <c r="E96" s="102">
        <v>10000</v>
      </c>
      <c r="F96" s="93"/>
    </row>
    <row r="97" spans="1:6">
      <c r="A97" s="93">
        <f t="shared" si="2"/>
        <v>7</v>
      </c>
      <c r="B97" s="96" t="s">
        <v>46</v>
      </c>
      <c r="C97" s="101">
        <v>0.02</v>
      </c>
      <c r="D97" s="97">
        <v>38888</v>
      </c>
      <c r="E97" s="102">
        <v>777</v>
      </c>
      <c r="F97" s="93"/>
    </row>
    <row r="98" spans="1:6">
      <c r="A98" s="93">
        <f t="shared" si="2"/>
        <v>8</v>
      </c>
      <c r="B98" s="96" t="s">
        <v>44</v>
      </c>
      <c r="C98" s="101">
        <v>0.02</v>
      </c>
      <c r="D98" s="97">
        <v>73025</v>
      </c>
      <c r="E98" s="102">
        <v>1461</v>
      </c>
      <c r="F98" s="93"/>
    </row>
    <row r="99" spans="1:6">
      <c r="A99" s="93">
        <f t="shared" si="2"/>
        <v>9</v>
      </c>
      <c r="B99" s="96" t="s">
        <v>41</v>
      </c>
      <c r="C99" s="101">
        <v>0.02</v>
      </c>
      <c r="D99" s="97">
        <v>300000</v>
      </c>
      <c r="E99" s="102">
        <v>6000</v>
      </c>
      <c r="F99" s="93"/>
    </row>
    <row r="100" spans="1:6">
      <c r="A100" s="93">
        <f t="shared" si="2"/>
        <v>10</v>
      </c>
      <c r="B100" s="96" t="s">
        <v>39</v>
      </c>
      <c r="C100" s="101">
        <v>0.02</v>
      </c>
      <c r="D100" s="97">
        <v>500000</v>
      </c>
      <c r="E100" s="102">
        <v>10000</v>
      </c>
      <c r="F100" s="93"/>
    </row>
    <row r="101" spans="1:6">
      <c r="A101" s="93">
        <f t="shared" si="2"/>
        <v>11</v>
      </c>
      <c r="B101" s="96" t="s">
        <v>41</v>
      </c>
      <c r="C101" s="101">
        <v>0.02</v>
      </c>
      <c r="D101" s="97">
        <v>19240</v>
      </c>
      <c r="E101" s="102">
        <v>385</v>
      </c>
      <c r="F101" s="93"/>
    </row>
    <row r="102" spans="1:6">
      <c r="A102" s="93">
        <f t="shared" si="2"/>
        <v>12</v>
      </c>
      <c r="B102" s="96" t="s">
        <v>39</v>
      </c>
      <c r="C102" s="101">
        <v>0.02</v>
      </c>
      <c r="D102" s="97">
        <v>7280</v>
      </c>
      <c r="E102" s="102">
        <v>146</v>
      </c>
      <c r="F102" s="93"/>
    </row>
    <row r="103" spans="1:6">
      <c r="A103" s="93">
        <f t="shared" si="2"/>
        <v>13</v>
      </c>
      <c r="B103" s="96" t="s">
        <v>39</v>
      </c>
      <c r="C103" s="101">
        <v>0.02</v>
      </c>
      <c r="D103" s="97">
        <v>224225</v>
      </c>
      <c r="E103" s="102">
        <v>4485</v>
      </c>
      <c r="F103" s="93"/>
    </row>
    <row r="104" spans="1:6">
      <c r="A104" s="93">
        <f t="shared" si="2"/>
        <v>14</v>
      </c>
      <c r="B104" s="96" t="s">
        <v>41</v>
      </c>
      <c r="C104" s="101">
        <v>0.02</v>
      </c>
      <c r="D104" s="97">
        <v>383487</v>
      </c>
      <c r="E104" s="102">
        <v>7670</v>
      </c>
      <c r="F104" s="93"/>
    </row>
    <row r="105" spans="1:6">
      <c r="A105" s="93">
        <f t="shared" si="2"/>
        <v>15</v>
      </c>
      <c r="B105" s="96" t="s">
        <v>41</v>
      </c>
      <c r="C105" s="101">
        <v>0.02</v>
      </c>
      <c r="D105" s="97">
        <v>1500000</v>
      </c>
      <c r="E105" s="102">
        <v>30000</v>
      </c>
      <c r="F105" s="93"/>
    </row>
    <row r="106" spans="1:6">
      <c r="A106" s="93">
        <f t="shared" si="2"/>
        <v>16</v>
      </c>
      <c r="B106" s="96" t="s">
        <v>48</v>
      </c>
      <c r="C106" s="101">
        <v>0.02</v>
      </c>
      <c r="D106" s="97">
        <v>353000</v>
      </c>
      <c r="E106" s="102">
        <v>7060</v>
      </c>
      <c r="F106" s="93"/>
    </row>
    <row r="107" spans="1:6">
      <c r="A107" s="93">
        <f t="shared" si="2"/>
        <v>17</v>
      </c>
      <c r="B107" s="96" t="s">
        <v>41</v>
      </c>
      <c r="C107" s="101">
        <v>0.02</v>
      </c>
      <c r="D107" s="97">
        <v>300000</v>
      </c>
      <c r="E107" s="102">
        <v>6000</v>
      </c>
      <c r="F107" s="93"/>
    </row>
    <row r="108" spans="1:6">
      <c r="A108" s="93">
        <f t="shared" si="2"/>
        <v>18</v>
      </c>
      <c r="B108" s="96" t="s">
        <v>39</v>
      </c>
      <c r="C108" s="101">
        <v>0.02</v>
      </c>
      <c r="D108" s="97">
        <v>500000</v>
      </c>
      <c r="E108" s="102">
        <v>10000</v>
      </c>
      <c r="F108" s="93"/>
    </row>
    <row r="109" spans="1:6">
      <c r="A109" s="93">
        <f t="shared" si="2"/>
        <v>19</v>
      </c>
      <c r="B109" s="96" t="s">
        <v>48</v>
      </c>
      <c r="C109" s="101">
        <v>0.02</v>
      </c>
      <c r="D109" s="97">
        <v>353000</v>
      </c>
      <c r="E109" s="102">
        <v>7060</v>
      </c>
      <c r="F109" s="93"/>
    </row>
    <row r="110" spans="1:6">
      <c r="A110" s="93">
        <f t="shared" si="2"/>
        <v>20</v>
      </c>
      <c r="B110" s="96" t="s">
        <v>41</v>
      </c>
      <c r="C110" s="101">
        <v>0.02</v>
      </c>
      <c r="D110" s="97">
        <v>132500</v>
      </c>
      <c r="E110" s="102">
        <v>2650</v>
      </c>
      <c r="F110" s="93"/>
    </row>
    <row r="111" spans="1:6">
      <c r="A111" s="93">
        <f t="shared" si="2"/>
        <v>21</v>
      </c>
      <c r="B111" s="96" t="s">
        <v>39</v>
      </c>
      <c r="C111" s="101">
        <v>0.02</v>
      </c>
      <c r="D111" s="97">
        <v>103200</v>
      </c>
      <c r="E111" s="102">
        <v>2064</v>
      </c>
      <c r="F111" s="93"/>
    </row>
    <row r="112" spans="1:6">
      <c r="A112" s="93">
        <f t="shared" si="2"/>
        <v>22</v>
      </c>
      <c r="B112" s="96" t="s">
        <v>41</v>
      </c>
      <c r="C112" s="101">
        <v>0.02</v>
      </c>
      <c r="D112" s="97">
        <v>300000</v>
      </c>
      <c r="E112" s="102">
        <v>6000</v>
      </c>
      <c r="F112" s="93"/>
    </row>
    <row r="113" spans="1:6">
      <c r="A113" s="93">
        <f t="shared" si="2"/>
        <v>23</v>
      </c>
      <c r="B113" s="96" t="s">
        <v>39</v>
      </c>
      <c r="C113" s="101">
        <v>0.02</v>
      </c>
      <c r="D113" s="97">
        <v>500000</v>
      </c>
      <c r="E113" s="102">
        <v>10000</v>
      </c>
      <c r="F113" s="93"/>
    </row>
    <row r="114" spans="1:6">
      <c r="A114" s="93">
        <f t="shared" si="2"/>
        <v>24</v>
      </c>
      <c r="B114" s="96" t="s">
        <v>39</v>
      </c>
      <c r="C114" s="101">
        <v>0.02</v>
      </c>
      <c r="D114" s="97">
        <v>80200</v>
      </c>
      <c r="E114" s="102">
        <v>1604</v>
      </c>
      <c r="F114" s="93"/>
    </row>
    <row r="115" spans="1:6">
      <c r="A115" s="93">
        <f t="shared" si="2"/>
        <v>25</v>
      </c>
      <c r="B115" s="96" t="s">
        <v>41</v>
      </c>
      <c r="C115" s="101">
        <v>0.02</v>
      </c>
      <c r="D115" s="97">
        <v>219269</v>
      </c>
      <c r="E115" s="102">
        <v>4385</v>
      </c>
      <c r="F115" s="93"/>
    </row>
    <row r="116" spans="1:6">
      <c r="A116" s="93">
        <f t="shared" si="2"/>
        <v>26</v>
      </c>
      <c r="B116" s="96" t="s">
        <v>48</v>
      </c>
      <c r="C116" s="101">
        <v>0.02</v>
      </c>
      <c r="D116" s="97">
        <v>353000</v>
      </c>
      <c r="E116" s="102">
        <v>7060</v>
      </c>
      <c r="F116" s="93"/>
    </row>
    <row r="117" spans="1:6">
      <c r="A117" s="93">
        <f t="shared" si="2"/>
        <v>27</v>
      </c>
      <c r="B117" s="96" t="s">
        <v>41</v>
      </c>
      <c r="C117" s="101">
        <v>0.02</v>
      </c>
      <c r="D117" s="97">
        <v>300000</v>
      </c>
      <c r="E117" s="102">
        <v>6000</v>
      </c>
      <c r="F117" s="93"/>
    </row>
    <row r="118" spans="1:6">
      <c r="A118" s="93">
        <f t="shared" si="2"/>
        <v>28</v>
      </c>
      <c r="B118" s="96" t="s">
        <v>39</v>
      </c>
      <c r="C118" s="101">
        <v>0.02</v>
      </c>
      <c r="D118" s="97">
        <v>500000</v>
      </c>
      <c r="E118" s="102">
        <v>10000</v>
      </c>
      <c r="F118" s="93"/>
    </row>
    <row r="119" spans="1:6">
      <c r="A119" s="93">
        <f t="shared" si="2"/>
        <v>29</v>
      </c>
      <c r="B119" s="96" t="s">
        <v>41</v>
      </c>
      <c r="C119" s="101">
        <v>0.02</v>
      </c>
      <c r="D119" s="97">
        <v>130685</v>
      </c>
      <c r="E119" s="102">
        <v>2614</v>
      </c>
      <c r="F119" s="93"/>
    </row>
    <row r="120" spans="1:6">
      <c r="A120" s="93">
        <f t="shared" si="2"/>
        <v>30</v>
      </c>
      <c r="B120" s="96" t="s">
        <v>39</v>
      </c>
      <c r="C120" s="101">
        <v>0.02</v>
      </c>
      <c r="D120" s="97">
        <v>112130</v>
      </c>
      <c r="E120" s="102">
        <v>2243</v>
      </c>
      <c r="F120" s="93"/>
    </row>
    <row r="121" spans="1:6">
      <c r="A121" s="93"/>
      <c r="B121" s="93"/>
      <c r="C121" s="93"/>
      <c r="D121" s="103">
        <f>SUM(D91:D120)</f>
        <v>9165672</v>
      </c>
      <c r="E121" s="104">
        <f>SUM(E91:E120)</f>
        <v>180271</v>
      </c>
      <c r="F121" s="93"/>
    </row>
    <row r="122" spans="1:6">
      <c r="A122" s="90"/>
      <c r="B122" s="91"/>
      <c r="C122" s="91"/>
      <c r="D122" s="92"/>
      <c r="E122" s="92"/>
      <c r="F122" s="91"/>
    </row>
    <row r="123" spans="1:6">
      <c r="A123" s="93"/>
      <c r="B123" s="105" t="s">
        <v>84</v>
      </c>
      <c r="C123" s="93"/>
      <c r="D123" s="93"/>
      <c r="E123" s="93"/>
      <c r="F123" s="93"/>
    </row>
    <row r="124" spans="1:6">
      <c r="A124" s="93"/>
      <c r="B124" s="93"/>
      <c r="C124" s="93"/>
      <c r="D124" s="93"/>
      <c r="E124" s="93"/>
      <c r="F124" s="93"/>
    </row>
    <row r="125" spans="1:6">
      <c r="A125" s="93"/>
      <c r="B125" s="106" t="s">
        <v>99</v>
      </c>
      <c r="C125" s="114">
        <v>0.1</v>
      </c>
      <c r="D125" s="97">
        <v>28117</v>
      </c>
      <c r="E125" s="102">
        <v>2817</v>
      </c>
      <c r="F125" s="93"/>
    </row>
    <row r="126" spans="1:6">
      <c r="A126" s="93"/>
      <c r="B126" s="106" t="s">
        <v>100</v>
      </c>
      <c r="C126" s="114">
        <v>0.1</v>
      </c>
      <c r="D126" s="97">
        <v>49249</v>
      </c>
      <c r="E126" s="102">
        <v>4925</v>
      </c>
      <c r="F126" s="93"/>
    </row>
    <row r="127" spans="1:6">
      <c r="A127" s="93"/>
      <c r="B127" s="106" t="s">
        <v>101</v>
      </c>
      <c r="C127" s="114">
        <v>0.1</v>
      </c>
      <c r="D127" s="97">
        <v>20000</v>
      </c>
      <c r="E127" s="102">
        <v>2000</v>
      </c>
      <c r="F127" s="93"/>
    </row>
    <row r="128" spans="1:6">
      <c r="A128" s="93"/>
      <c r="B128" s="93"/>
      <c r="C128" s="93"/>
      <c r="D128" s="108">
        <f>SUM(D125:D127)</f>
        <v>97366</v>
      </c>
      <c r="E128" s="108">
        <f>SUM(E125:E127)</f>
        <v>9742</v>
      </c>
      <c r="F128" s="93"/>
    </row>
    <row r="129" spans="1:11">
      <c r="A129" s="93"/>
      <c r="B129" s="93"/>
      <c r="C129" s="93"/>
      <c r="D129" s="93"/>
      <c r="E129" s="93"/>
      <c r="F129" s="93"/>
    </row>
    <row r="130" spans="1:11">
      <c r="A130" s="93"/>
      <c r="B130" s="93"/>
      <c r="C130" s="93"/>
      <c r="D130" s="93"/>
      <c r="E130" s="93"/>
      <c r="F130" s="93"/>
    </row>
    <row r="131" spans="1:11">
      <c r="A131" s="93"/>
      <c r="B131" s="91" t="s">
        <v>88</v>
      </c>
      <c r="C131" s="115">
        <v>1E-3</v>
      </c>
      <c r="D131" s="97">
        <v>2015000</v>
      </c>
      <c r="E131" s="97">
        <v>2015</v>
      </c>
      <c r="F131" s="93"/>
    </row>
    <row r="132" spans="1:11">
      <c r="A132" s="93"/>
      <c r="B132" s="93"/>
      <c r="C132" s="93"/>
      <c r="D132" s="93"/>
      <c r="E132" s="93"/>
      <c r="F132" s="93"/>
    </row>
    <row r="133" spans="1:11">
      <c r="A133" s="93"/>
      <c r="B133" s="93"/>
      <c r="C133" s="93"/>
      <c r="D133" s="93"/>
      <c r="E133" s="93"/>
      <c r="F133" s="93"/>
    </row>
    <row r="134" spans="1:11">
      <c r="A134" s="93"/>
      <c r="B134" s="109" t="s">
        <v>102</v>
      </c>
      <c r="C134" s="110"/>
      <c r="D134" s="111">
        <f>D88+D121+D128+D131</f>
        <v>16767826</v>
      </c>
      <c r="E134" s="111">
        <f>E88+E121+E128+E131</f>
        <v>246930</v>
      </c>
      <c r="F134" s="110"/>
      <c r="K134" s="93"/>
    </row>
    <row r="135" spans="1:11">
      <c r="A135" s="93"/>
      <c r="B135" s="93"/>
      <c r="C135" s="112"/>
      <c r="D135" s="112"/>
      <c r="E135" s="112"/>
      <c r="F135" s="112"/>
    </row>
  </sheetData>
  <mergeCells count="2">
    <mergeCell ref="A1:F1"/>
    <mergeCell ref="A2:F2"/>
  </mergeCells>
  <pageMargins left="0.70866141732283505" right="0.70866141732283505" top="0.74803149606299202" bottom="0.74803149606299202" header="0.31496062992126" footer="0.31496062992126"/>
  <pageSetup paperSize="9" scale="80" orientation="portrait"/>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topLeftCell="A13" workbookViewId="0">
      <selection activeCell="D19" sqref="D19"/>
    </sheetView>
  </sheetViews>
  <sheetFormatPr defaultColWidth="9" defaultRowHeight="15"/>
  <cols>
    <col min="1" max="1" width="7.42578125" customWidth="1"/>
    <col min="2" max="2" width="39" customWidth="1"/>
    <col min="3" max="3" width="10.28515625" customWidth="1"/>
    <col min="4" max="4" width="13.28515625" customWidth="1"/>
    <col min="5" max="5" width="8.5703125" customWidth="1"/>
  </cols>
  <sheetData>
    <row r="1" spans="1:7">
      <c r="A1" s="207" t="s">
        <v>56</v>
      </c>
      <c r="B1" s="207"/>
      <c r="C1" s="207"/>
      <c r="D1" s="208"/>
      <c r="E1" s="208"/>
      <c r="F1" s="207"/>
    </row>
    <row r="2" spans="1:7">
      <c r="A2" s="207" t="s">
        <v>89</v>
      </c>
      <c r="B2" s="207"/>
      <c r="C2" s="207"/>
      <c r="D2" s="208"/>
      <c r="E2" s="208"/>
      <c r="F2" s="207"/>
    </row>
    <row r="3" spans="1:7">
      <c r="A3" s="90" t="s">
        <v>58</v>
      </c>
      <c r="B3" s="91" t="s">
        <v>7</v>
      </c>
      <c r="C3" s="91" t="s">
        <v>59</v>
      </c>
      <c r="D3" s="92" t="s">
        <v>9</v>
      </c>
      <c r="E3" s="92" t="s">
        <v>10</v>
      </c>
      <c r="F3" s="91" t="s">
        <v>60</v>
      </c>
    </row>
    <row r="4" spans="1:7">
      <c r="A4" s="93">
        <v>1</v>
      </c>
      <c r="B4" s="94" t="s">
        <v>90</v>
      </c>
      <c r="C4" s="95"/>
      <c r="D4" s="93"/>
      <c r="E4" s="93"/>
      <c r="F4" s="93"/>
    </row>
    <row r="5" spans="1:7">
      <c r="A5" s="93">
        <v>2</v>
      </c>
      <c r="B5" s="96" t="s">
        <v>42</v>
      </c>
      <c r="C5" s="95">
        <v>0.01</v>
      </c>
      <c r="D5" s="97">
        <v>2600</v>
      </c>
      <c r="E5" s="98">
        <v>26</v>
      </c>
      <c r="F5" s="93"/>
      <c r="G5" s="99"/>
    </row>
    <row r="6" spans="1:7">
      <c r="A6" s="93">
        <v>3</v>
      </c>
      <c r="B6" s="96" t="s">
        <v>37</v>
      </c>
      <c r="C6" s="95">
        <v>0.01</v>
      </c>
      <c r="D6" s="97">
        <v>9750</v>
      </c>
      <c r="E6" s="98">
        <v>98</v>
      </c>
      <c r="F6" s="93"/>
      <c r="G6" s="99"/>
    </row>
    <row r="7" spans="1:7">
      <c r="A7" s="93"/>
      <c r="B7" s="93"/>
      <c r="C7" s="94" t="s">
        <v>98</v>
      </c>
      <c r="D7" s="100">
        <f>SUM(D5:D6)</f>
        <v>12350</v>
      </c>
      <c r="E7" s="100">
        <f>SUM(E5:E6)</f>
        <v>124</v>
      </c>
      <c r="F7" s="93"/>
    </row>
    <row r="8" spans="1:7">
      <c r="A8" s="90" t="s">
        <v>58</v>
      </c>
      <c r="B8" s="91" t="s">
        <v>7</v>
      </c>
      <c r="C8" s="91" t="s">
        <v>59</v>
      </c>
      <c r="D8" s="92" t="s">
        <v>9</v>
      </c>
      <c r="E8" s="92" t="s">
        <v>10</v>
      </c>
      <c r="F8" s="91" t="s">
        <v>60</v>
      </c>
    </row>
    <row r="9" spans="1:7">
      <c r="A9" s="93"/>
      <c r="B9" s="94" t="s">
        <v>90</v>
      </c>
      <c r="C9" s="93"/>
      <c r="D9" s="93"/>
      <c r="E9" s="93"/>
      <c r="F9" s="93"/>
    </row>
    <row r="10" spans="1:7">
      <c r="A10" s="93">
        <v>1</v>
      </c>
      <c r="B10" s="96" t="s">
        <v>44</v>
      </c>
      <c r="C10" s="101">
        <v>0.02</v>
      </c>
      <c r="D10" s="97">
        <v>71372</v>
      </c>
      <c r="E10" s="102">
        <v>1427</v>
      </c>
      <c r="F10" s="93"/>
      <c r="G10" s="59"/>
    </row>
    <row r="11" spans="1:7">
      <c r="A11" s="93">
        <f t="shared" ref="A11:A12" si="0">A10+1</f>
        <v>2</v>
      </c>
      <c r="B11" s="96" t="s">
        <v>46</v>
      </c>
      <c r="C11" s="101">
        <v>0.02</v>
      </c>
      <c r="D11" s="97">
        <v>34968</v>
      </c>
      <c r="E11" s="102">
        <v>699</v>
      </c>
      <c r="F11" s="93"/>
      <c r="G11" s="59"/>
    </row>
    <row r="12" spans="1:7">
      <c r="A12" s="93">
        <f t="shared" si="0"/>
        <v>3</v>
      </c>
      <c r="B12" s="96" t="s">
        <v>41</v>
      </c>
      <c r="C12" s="101">
        <v>0.02</v>
      </c>
      <c r="D12" s="97">
        <v>20405</v>
      </c>
      <c r="E12" s="102">
        <v>481</v>
      </c>
      <c r="F12" s="93"/>
      <c r="G12" s="59"/>
    </row>
    <row r="13" spans="1:7">
      <c r="A13" s="93"/>
      <c r="B13" s="93"/>
      <c r="C13" s="93" t="s">
        <v>98</v>
      </c>
      <c r="D13" s="103">
        <f>SUM(D10:D12)</f>
        <v>126745</v>
      </c>
      <c r="E13" s="104">
        <f>SUM(E10:E12)</f>
        <v>2607</v>
      </c>
      <c r="F13" s="93"/>
    </row>
    <row r="14" spans="1:7">
      <c r="A14" s="90"/>
      <c r="B14" s="91"/>
      <c r="C14" s="91"/>
      <c r="D14" s="92"/>
      <c r="E14" s="92"/>
      <c r="F14" s="91"/>
    </row>
    <row r="15" spans="1:7">
      <c r="A15" s="93"/>
      <c r="B15" s="105" t="s">
        <v>84</v>
      </c>
      <c r="C15" s="93"/>
      <c r="D15" s="93"/>
      <c r="E15" s="93"/>
      <c r="F15" s="93"/>
    </row>
    <row r="16" spans="1:7">
      <c r="A16" s="93"/>
      <c r="B16" s="93"/>
      <c r="C16" s="93"/>
      <c r="D16" s="93"/>
      <c r="E16" s="93"/>
      <c r="F16" s="93"/>
    </row>
    <row r="17" spans="1:11">
      <c r="A17" s="93">
        <v>1</v>
      </c>
      <c r="B17" s="106" t="s">
        <v>99</v>
      </c>
      <c r="C17" s="107">
        <v>0.1</v>
      </c>
      <c r="D17" s="97">
        <v>19639</v>
      </c>
      <c r="E17" s="102">
        <f>D17*10/100</f>
        <v>1963.9</v>
      </c>
      <c r="F17" s="93"/>
      <c r="G17" s="59"/>
    </row>
    <row r="18" spans="1:11">
      <c r="A18" s="93"/>
      <c r="B18" s="93"/>
      <c r="C18" s="93"/>
      <c r="D18" s="108"/>
      <c r="E18" s="108"/>
      <c r="F18" s="93"/>
      <c r="G18" s="59"/>
    </row>
    <row r="19" spans="1:11">
      <c r="A19" s="93"/>
      <c r="B19" s="109" t="s">
        <v>102</v>
      </c>
      <c r="C19" s="110"/>
      <c r="D19" s="111">
        <f>D7+D13+D18</f>
        <v>139095</v>
      </c>
      <c r="E19" s="111">
        <f>E7+E13+E17</f>
        <v>4694.8999999999996</v>
      </c>
      <c r="F19" s="110"/>
      <c r="K19" s="93"/>
    </row>
    <row r="20" spans="1:11">
      <c r="A20" s="93"/>
      <c r="B20" s="93"/>
      <c r="C20" s="112"/>
      <c r="D20" s="112"/>
      <c r="E20" s="112"/>
      <c r="F20" s="112"/>
    </row>
  </sheetData>
  <mergeCells count="2">
    <mergeCell ref="A1:F1"/>
    <mergeCell ref="A2:F2"/>
  </mergeCells>
  <pageMargins left="0.70866141732283505" right="0.70866141732283505" top="0.74803149606299202" bottom="0.74803149606299202" header="0.31496062992126" footer="0.31496062992126"/>
  <pageSetup paperSize="9" scale="76" orientation="portrait"/>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55"/>
  <sheetViews>
    <sheetView tabSelected="1" topLeftCell="A136" workbookViewId="0">
      <selection activeCell="F238" sqref="F238"/>
    </sheetView>
  </sheetViews>
  <sheetFormatPr defaultColWidth="9.140625" defaultRowHeight="15"/>
  <cols>
    <col min="2" max="2" width="9.140625" style="40"/>
    <col min="3" max="3" width="25.28515625" customWidth="1"/>
    <col min="4" max="4" width="37" customWidth="1"/>
    <col min="5" max="5" width="14.140625" customWidth="1"/>
    <col min="6" max="6" width="14" style="41" customWidth="1"/>
    <col min="7" max="7" width="9.28515625" customWidth="1"/>
    <col min="8" max="8" width="7.85546875" style="42" customWidth="1"/>
    <col min="9" max="9" width="12" style="43" customWidth="1"/>
    <col min="10" max="10" width="12.42578125" customWidth="1"/>
    <col min="12" max="12" width="10.140625" customWidth="1"/>
    <col min="259" max="259" width="27.28515625" customWidth="1"/>
    <col min="260" max="260" width="27" customWidth="1"/>
    <col min="261" max="261" width="15.5703125" customWidth="1"/>
    <col min="262" max="262" width="14" customWidth="1"/>
    <col min="263" max="263" width="10.5703125" customWidth="1"/>
    <col min="265" max="265" width="10.85546875" customWidth="1"/>
    <col min="266" max="266" width="12.42578125" customWidth="1"/>
    <col min="515" max="515" width="27.28515625" customWidth="1"/>
    <col min="516" max="516" width="27" customWidth="1"/>
    <col min="517" max="517" width="15.5703125" customWidth="1"/>
    <col min="518" max="518" width="14" customWidth="1"/>
    <col min="519" max="519" width="10.5703125" customWidth="1"/>
    <col min="521" max="521" width="10.85546875" customWidth="1"/>
    <col min="522" max="522" width="12.42578125" customWidth="1"/>
    <col min="771" max="771" width="27.28515625" customWidth="1"/>
    <col min="772" max="772" width="27" customWidth="1"/>
    <col min="773" max="773" width="15.5703125" customWidth="1"/>
    <col min="774" max="774" width="14" customWidth="1"/>
    <col min="775" max="775" width="10.5703125" customWidth="1"/>
    <col min="777" max="777" width="10.85546875" customWidth="1"/>
    <col min="778" max="778" width="12.42578125" customWidth="1"/>
    <col min="1027" max="1027" width="27.28515625" customWidth="1"/>
    <col min="1028" max="1028" width="27" customWidth="1"/>
    <col min="1029" max="1029" width="15.5703125" customWidth="1"/>
    <col min="1030" max="1030" width="14" customWidth="1"/>
    <col min="1031" max="1031" width="10.5703125" customWidth="1"/>
    <col min="1033" max="1033" width="10.85546875" customWidth="1"/>
    <col min="1034" max="1034" width="12.42578125" customWidth="1"/>
    <col min="1283" max="1283" width="27.28515625" customWidth="1"/>
    <col min="1284" max="1284" width="27" customWidth="1"/>
    <col min="1285" max="1285" width="15.5703125" customWidth="1"/>
    <col min="1286" max="1286" width="14" customWidth="1"/>
    <col min="1287" max="1287" width="10.5703125" customWidth="1"/>
    <col min="1289" max="1289" width="10.85546875" customWidth="1"/>
    <col min="1290" max="1290" width="12.42578125" customWidth="1"/>
    <col min="1539" max="1539" width="27.28515625" customWidth="1"/>
    <col min="1540" max="1540" width="27" customWidth="1"/>
    <col min="1541" max="1541" width="15.5703125" customWidth="1"/>
    <col min="1542" max="1542" width="14" customWidth="1"/>
    <col min="1543" max="1543" width="10.5703125" customWidth="1"/>
    <col min="1545" max="1545" width="10.85546875" customWidth="1"/>
    <col min="1546" max="1546" width="12.42578125" customWidth="1"/>
    <col min="1795" max="1795" width="27.28515625" customWidth="1"/>
    <col min="1796" max="1796" width="27" customWidth="1"/>
    <col min="1797" max="1797" width="15.5703125" customWidth="1"/>
    <col min="1798" max="1798" width="14" customWidth="1"/>
    <col min="1799" max="1799" width="10.5703125" customWidth="1"/>
    <col min="1801" max="1801" width="10.85546875" customWidth="1"/>
    <col min="1802" max="1802" width="12.42578125" customWidth="1"/>
    <col min="2051" max="2051" width="27.28515625" customWidth="1"/>
    <col min="2052" max="2052" width="27" customWidth="1"/>
    <col min="2053" max="2053" width="15.5703125" customWidth="1"/>
    <col min="2054" max="2054" width="14" customWidth="1"/>
    <col min="2055" max="2055" width="10.5703125" customWidth="1"/>
    <col min="2057" max="2057" width="10.85546875" customWidth="1"/>
    <col min="2058" max="2058" width="12.42578125" customWidth="1"/>
    <col min="2307" max="2307" width="27.28515625" customWidth="1"/>
    <col min="2308" max="2308" width="27" customWidth="1"/>
    <col min="2309" max="2309" width="15.5703125" customWidth="1"/>
    <col min="2310" max="2310" width="14" customWidth="1"/>
    <col min="2311" max="2311" width="10.5703125" customWidth="1"/>
    <col min="2313" max="2313" width="10.85546875" customWidth="1"/>
    <col min="2314" max="2314" width="12.42578125" customWidth="1"/>
    <col min="2563" max="2563" width="27.28515625" customWidth="1"/>
    <col min="2564" max="2564" width="27" customWidth="1"/>
    <col min="2565" max="2565" width="15.5703125" customWidth="1"/>
    <col min="2566" max="2566" width="14" customWidth="1"/>
    <col min="2567" max="2567" width="10.5703125" customWidth="1"/>
    <col min="2569" max="2569" width="10.85546875" customWidth="1"/>
    <col min="2570" max="2570" width="12.42578125" customWidth="1"/>
    <col min="2819" max="2819" width="27.28515625" customWidth="1"/>
    <col min="2820" max="2820" width="27" customWidth="1"/>
    <col min="2821" max="2821" width="15.5703125" customWidth="1"/>
    <col min="2822" max="2822" width="14" customWidth="1"/>
    <col min="2823" max="2823" width="10.5703125" customWidth="1"/>
    <col min="2825" max="2825" width="10.85546875" customWidth="1"/>
    <col min="2826" max="2826" width="12.42578125" customWidth="1"/>
    <col min="3075" max="3075" width="27.28515625" customWidth="1"/>
    <col min="3076" max="3076" width="27" customWidth="1"/>
    <col min="3077" max="3077" width="15.5703125" customWidth="1"/>
    <col min="3078" max="3078" width="14" customWidth="1"/>
    <col min="3079" max="3079" width="10.5703125" customWidth="1"/>
    <col min="3081" max="3081" width="10.85546875" customWidth="1"/>
    <col min="3082" max="3082" width="12.42578125" customWidth="1"/>
    <col min="3331" max="3331" width="27.28515625" customWidth="1"/>
    <col min="3332" max="3332" width="27" customWidth="1"/>
    <col min="3333" max="3333" width="15.5703125" customWidth="1"/>
    <col min="3334" max="3334" width="14" customWidth="1"/>
    <col min="3335" max="3335" width="10.5703125" customWidth="1"/>
    <col min="3337" max="3337" width="10.85546875" customWidth="1"/>
    <col min="3338" max="3338" width="12.42578125" customWidth="1"/>
    <col min="3587" max="3587" width="27.28515625" customWidth="1"/>
    <col min="3588" max="3588" width="27" customWidth="1"/>
    <col min="3589" max="3589" width="15.5703125" customWidth="1"/>
    <col min="3590" max="3590" width="14" customWidth="1"/>
    <col min="3591" max="3591" width="10.5703125" customWidth="1"/>
    <col min="3593" max="3593" width="10.85546875" customWidth="1"/>
    <col min="3594" max="3594" width="12.42578125" customWidth="1"/>
    <col min="3843" max="3843" width="27.28515625" customWidth="1"/>
    <col min="3844" max="3844" width="27" customWidth="1"/>
    <col min="3845" max="3845" width="15.5703125" customWidth="1"/>
    <col min="3846" max="3846" width="14" customWidth="1"/>
    <col min="3847" max="3847" width="10.5703125" customWidth="1"/>
    <col min="3849" max="3849" width="10.85546875" customWidth="1"/>
    <col min="3850" max="3850" width="12.42578125" customWidth="1"/>
    <col min="4099" max="4099" width="27.28515625" customWidth="1"/>
    <col min="4100" max="4100" width="27" customWidth="1"/>
    <col min="4101" max="4101" width="15.5703125" customWidth="1"/>
    <col min="4102" max="4102" width="14" customWidth="1"/>
    <col min="4103" max="4103" width="10.5703125" customWidth="1"/>
    <col min="4105" max="4105" width="10.85546875" customWidth="1"/>
    <col min="4106" max="4106" width="12.42578125" customWidth="1"/>
    <col min="4355" max="4355" width="27.28515625" customWidth="1"/>
    <col min="4356" max="4356" width="27" customWidth="1"/>
    <col min="4357" max="4357" width="15.5703125" customWidth="1"/>
    <col min="4358" max="4358" width="14" customWidth="1"/>
    <col min="4359" max="4359" width="10.5703125" customWidth="1"/>
    <col min="4361" max="4361" width="10.85546875" customWidth="1"/>
    <col min="4362" max="4362" width="12.42578125" customWidth="1"/>
    <col min="4611" max="4611" width="27.28515625" customWidth="1"/>
    <col min="4612" max="4612" width="27" customWidth="1"/>
    <col min="4613" max="4613" width="15.5703125" customWidth="1"/>
    <col min="4614" max="4614" width="14" customWidth="1"/>
    <col min="4615" max="4615" width="10.5703125" customWidth="1"/>
    <col min="4617" max="4617" width="10.85546875" customWidth="1"/>
    <col min="4618" max="4618" width="12.42578125" customWidth="1"/>
    <col min="4867" max="4867" width="27.28515625" customWidth="1"/>
    <col min="4868" max="4868" width="27" customWidth="1"/>
    <col min="4869" max="4869" width="15.5703125" customWidth="1"/>
    <col min="4870" max="4870" width="14" customWidth="1"/>
    <col min="4871" max="4871" width="10.5703125" customWidth="1"/>
    <col min="4873" max="4873" width="10.85546875" customWidth="1"/>
    <col min="4874" max="4874" width="12.42578125" customWidth="1"/>
    <col min="5123" max="5123" width="27.28515625" customWidth="1"/>
    <col min="5124" max="5124" width="27" customWidth="1"/>
    <col min="5125" max="5125" width="15.5703125" customWidth="1"/>
    <col min="5126" max="5126" width="14" customWidth="1"/>
    <col min="5127" max="5127" width="10.5703125" customWidth="1"/>
    <col min="5129" max="5129" width="10.85546875" customWidth="1"/>
    <col min="5130" max="5130" width="12.42578125" customWidth="1"/>
    <col min="5379" max="5379" width="27.28515625" customWidth="1"/>
    <col min="5380" max="5380" width="27" customWidth="1"/>
    <col min="5381" max="5381" width="15.5703125" customWidth="1"/>
    <col min="5382" max="5382" width="14" customWidth="1"/>
    <col min="5383" max="5383" width="10.5703125" customWidth="1"/>
    <col min="5385" max="5385" width="10.85546875" customWidth="1"/>
    <col min="5386" max="5386" width="12.42578125" customWidth="1"/>
    <col min="5635" max="5635" width="27.28515625" customWidth="1"/>
    <col min="5636" max="5636" width="27" customWidth="1"/>
    <col min="5637" max="5637" width="15.5703125" customWidth="1"/>
    <col min="5638" max="5638" width="14" customWidth="1"/>
    <col min="5639" max="5639" width="10.5703125" customWidth="1"/>
    <col min="5641" max="5641" width="10.85546875" customWidth="1"/>
    <col min="5642" max="5642" width="12.42578125" customWidth="1"/>
    <col min="5891" max="5891" width="27.28515625" customWidth="1"/>
    <col min="5892" max="5892" width="27" customWidth="1"/>
    <col min="5893" max="5893" width="15.5703125" customWidth="1"/>
    <col min="5894" max="5894" width="14" customWidth="1"/>
    <col min="5895" max="5895" width="10.5703125" customWidth="1"/>
    <col min="5897" max="5897" width="10.85546875" customWidth="1"/>
    <col min="5898" max="5898" width="12.42578125" customWidth="1"/>
    <col min="6147" max="6147" width="27.28515625" customWidth="1"/>
    <col min="6148" max="6148" width="27" customWidth="1"/>
    <col min="6149" max="6149" width="15.5703125" customWidth="1"/>
    <col min="6150" max="6150" width="14" customWidth="1"/>
    <col min="6151" max="6151" width="10.5703125" customWidth="1"/>
    <col min="6153" max="6153" width="10.85546875" customWidth="1"/>
    <col min="6154" max="6154" width="12.42578125" customWidth="1"/>
    <col min="6403" max="6403" width="27.28515625" customWidth="1"/>
    <col min="6404" max="6404" width="27" customWidth="1"/>
    <col min="6405" max="6405" width="15.5703125" customWidth="1"/>
    <col min="6406" max="6406" width="14" customWidth="1"/>
    <col min="6407" max="6407" width="10.5703125" customWidth="1"/>
    <col min="6409" max="6409" width="10.85546875" customWidth="1"/>
    <col min="6410" max="6410" width="12.42578125" customWidth="1"/>
    <col min="6659" max="6659" width="27.28515625" customWidth="1"/>
    <col min="6660" max="6660" width="27" customWidth="1"/>
    <col min="6661" max="6661" width="15.5703125" customWidth="1"/>
    <col min="6662" max="6662" width="14" customWidth="1"/>
    <col min="6663" max="6663" width="10.5703125" customWidth="1"/>
    <col min="6665" max="6665" width="10.85546875" customWidth="1"/>
    <col min="6666" max="6666" width="12.42578125" customWidth="1"/>
    <col min="6915" max="6915" width="27.28515625" customWidth="1"/>
    <col min="6916" max="6916" width="27" customWidth="1"/>
    <col min="6917" max="6917" width="15.5703125" customWidth="1"/>
    <col min="6918" max="6918" width="14" customWidth="1"/>
    <col min="6919" max="6919" width="10.5703125" customWidth="1"/>
    <col min="6921" max="6921" width="10.85546875" customWidth="1"/>
    <col min="6922" max="6922" width="12.42578125" customWidth="1"/>
    <col min="7171" max="7171" width="27.28515625" customWidth="1"/>
    <col min="7172" max="7172" width="27" customWidth="1"/>
    <col min="7173" max="7173" width="15.5703125" customWidth="1"/>
    <col min="7174" max="7174" width="14" customWidth="1"/>
    <col min="7175" max="7175" width="10.5703125" customWidth="1"/>
    <col min="7177" max="7177" width="10.85546875" customWidth="1"/>
    <col min="7178" max="7178" width="12.42578125" customWidth="1"/>
    <col min="7427" max="7427" width="27.28515625" customWidth="1"/>
    <col min="7428" max="7428" width="27" customWidth="1"/>
    <col min="7429" max="7429" width="15.5703125" customWidth="1"/>
    <col min="7430" max="7430" width="14" customWidth="1"/>
    <col min="7431" max="7431" width="10.5703125" customWidth="1"/>
    <col min="7433" max="7433" width="10.85546875" customWidth="1"/>
    <col min="7434" max="7434" width="12.42578125" customWidth="1"/>
    <col min="7683" max="7683" width="27.28515625" customWidth="1"/>
    <col min="7684" max="7684" width="27" customWidth="1"/>
    <col min="7685" max="7685" width="15.5703125" customWidth="1"/>
    <col min="7686" max="7686" width="14" customWidth="1"/>
    <col min="7687" max="7687" width="10.5703125" customWidth="1"/>
    <col min="7689" max="7689" width="10.85546875" customWidth="1"/>
    <col min="7690" max="7690" width="12.42578125" customWidth="1"/>
    <col min="7939" max="7939" width="27.28515625" customWidth="1"/>
    <col min="7940" max="7940" width="27" customWidth="1"/>
    <col min="7941" max="7941" width="15.5703125" customWidth="1"/>
    <col min="7942" max="7942" width="14" customWidth="1"/>
    <col min="7943" max="7943" width="10.5703125" customWidth="1"/>
    <col min="7945" max="7945" width="10.85546875" customWidth="1"/>
    <col min="7946" max="7946" width="12.42578125" customWidth="1"/>
    <col min="8195" max="8195" width="27.28515625" customWidth="1"/>
    <col min="8196" max="8196" width="27" customWidth="1"/>
    <col min="8197" max="8197" width="15.5703125" customWidth="1"/>
    <col min="8198" max="8198" width="14" customWidth="1"/>
    <col min="8199" max="8199" width="10.5703125" customWidth="1"/>
    <col min="8201" max="8201" width="10.85546875" customWidth="1"/>
    <col min="8202" max="8202" width="12.42578125" customWidth="1"/>
    <col min="8451" max="8451" width="27.28515625" customWidth="1"/>
    <col min="8452" max="8452" width="27" customWidth="1"/>
    <col min="8453" max="8453" width="15.5703125" customWidth="1"/>
    <col min="8454" max="8454" width="14" customWidth="1"/>
    <col min="8455" max="8455" width="10.5703125" customWidth="1"/>
    <col min="8457" max="8457" width="10.85546875" customWidth="1"/>
    <col min="8458" max="8458" width="12.42578125" customWidth="1"/>
    <col min="8707" max="8707" width="27.28515625" customWidth="1"/>
    <col min="8708" max="8708" width="27" customWidth="1"/>
    <col min="8709" max="8709" width="15.5703125" customWidth="1"/>
    <col min="8710" max="8710" width="14" customWidth="1"/>
    <col min="8711" max="8711" width="10.5703125" customWidth="1"/>
    <col min="8713" max="8713" width="10.85546875" customWidth="1"/>
    <col min="8714" max="8714" width="12.42578125" customWidth="1"/>
    <col min="8963" max="8963" width="27.28515625" customWidth="1"/>
    <col min="8964" max="8964" width="27" customWidth="1"/>
    <col min="8965" max="8965" width="15.5703125" customWidth="1"/>
    <col min="8966" max="8966" width="14" customWidth="1"/>
    <col min="8967" max="8967" width="10.5703125" customWidth="1"/>
    <col min="8969" max="8969" width="10.85546875" customWidth="1"/>
    <col min="8970" max="8970" width="12.42578125" customWidth="1"/>
    <col min="9219" max="9219" width="27.28515625" customWidth="1"/>
    <col min="9220" max="9220" width="27" customWidth="1"/>
    <col min="9221" max="9221" width="15.5703125" customWidth="1"/>
    <col min="9222" max="9222" width="14" customWidth="1"/>
    <col min="9223" max="9223" width="10.5703125" customWidth="1"/>
    <col min="9225" max="9225" width="10.85546875" customWidth="1"/>
    <col min="9226" max="9226" width="12.42578125" customWidth="1"/>
    <col min="9475" max="9475" width="27.28515625" customWidth="1"/>
    <col min="9476" max="9476" width="27" customWidth="1"/>
    <col min="9477" max="9477" width="15.5703125" customWidth="1"/>
    <col min="9478" max="9478" width="14" customWidth="1"/>
    <col min="9479" max="9479" width="10.5703125" customWidth="1"/>
    <col min="9481" max="9481" width="10.85546875" customWidth="1"/>
    <col min="9482" max="9482" width="12.42578125" customWidth="1"/>
    <col min="9731" max="9731" width="27.28515625" customWidth="1"/>
    <col min="9732" max="9732" width="27" customWidth="1"/>
    <col min="9733" max="9733" width="15.5703125" customWidth="1"/>
    <col min="9734" max="9734" width="14" customWidth="1"/>
    <col min="9735" max="9735" width="10.5703125" customWidth="1"/>
    <col min="9737" max="9737" width="10.85546875" customWidth="1"/>
    <col min="9738" max="9738" width="12.42578125" customWidth="1"/>
    <col min="9987" max="9987" width="27.28515625" customWidth="1"/>
    <col min="9988" max="9988" width="27" customWidth="1"/>
    <col min="9989" max="9989" width="15.5703125" customWidth="1"/>
    <col min="9990" max="9990" width="14" customWidth="1"/>
    <col min="9991" max="9991" width="10.5703125"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customWidth="1"/>
    <col min="10247" max="10247" width="10.5703125"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customWidth="1"/>
    <col min="10503" max="10503" width="10.5703125"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customWidth="1"/>
    <col min="10759" max="10759" width="10.5703125"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customWidth="1"/>
    <col min="11015" max="11015" width="10.5703125"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customWidth="1"/>
    <col min="11271" max="11271" width="10.5703125"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customWidth="1"/>
    <col min="11527" max="11527" width="10.5703125"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customWidth="1"/>
    <col min="11783" max="11783" width="10.5703125"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customWidth="1"/>
    <col min="12039" max="12039" width="10.5703125"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customWidth="1"/>
    <col min="12295" max="12295" width="10.5703125"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customWidth="1"/>
    <col min="12551" max="12551" width="10.5703125"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customWidth="1"/>
    <col min="12807" max="12807" width="10.5703125"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customWidth="1"/>
    <col min="13063" max="13063" width="10.5703125"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customWidth="1"/>
    <col min="13319" max="13319" width="10.5703125"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customWidth="1"/>
    <col min="13575" max="13575" width="10.5703125"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customWidth="1"/>
    <col min="13831" max="13831" width="10.5703125"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customWidth="1"/>
    <col min="14087" max="14087" width="10.5703125"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customWidth="1"/>
    <col min="14343" max="14343" width="10.5703125"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customWidth="1"/>
    <col min="14599" max="14599" width="10.5703125"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customWidth="1"/>
    <col min="14855" max="14855" width="10.5703125"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customWidth="1"/>
    <col min="15111" max="15111" width="10.5703125"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customWidth="1"/>
    <col min="15367" max="15367" width="10.5703125"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customWidth="1"/>
    <col min="15623" max="15623" width="10.5703125"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customWidth="1"/>
    <col min="15879" max="15879" width="10.5703125"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customWidth="1"/>
    <col min="16135" max="16135" width="10.5703125" customWidth="1"/>
    <col min="16137" max="16137" width="10.85546875" customWidth="1"/>
    <col min="16138" max="16138" width="12.42578125" customWidth="1"/>
  </cols>
  <sheetData>
    <row r="1" spans="1:12" ht="30">
      <c r="A1" s="44" t="s">
        <v>103</v>
      </c>
      <c r="B1" s="209" t="s">
        <v>104</v>
      </c>
      <c r="C1" s="209"/>
      <c r="D1" s="45"/>
      <c r="E1" s="46"/>
      <c r="F1" s="47"/>
      <c r="G1" s="46"/>
      <c r="H1" s="48"/>
      <c r="I1" s="57"/>
      <c r="J1" s="46"/>
    </row>
    <row r="2" spans="1:12">
      <c r="A2" s="210" t="s">
        <v>234</v>
      </c>
      <c r="B2" s="211"/>
      <c r="C2" s="211"/>
      <c r="D2" s="211"/>
      <c r="E2" s="211"/>
      <c r="F2" s="212"/>
      <c r="G2" s="211"/>
      <c r="H2" s="211"/>
      <c r="I2" s="213"/>
      <c r="J2" s="214"/>
    </row>
    <row r="3" spans="1:12" ht="71.25">
      <c r="A3" s="49" t="s">
        <v>105</v>
      </c>
      <c r="B3" s="49" t="s">
        <v>106</v>
      </c>
      <c r="C3" s="49" t="s">
        <v>107</v>
      </c>
      <c r="D3" s="49" t="s">
        <v>108</v>
      </c>
      <c r="E3" s="49" t="s">
        <v>109</v>
      </c>
      <c r="F3" s="50" t="s">
        <v>110</v>
      </c>
      <c r="G3" s="49" t="s">
        <v>111</v>
      </c>
      <c r="H3" s="51" t="s">
        <v>112</v>
      </c>
      <c r="I3" s="58" t="s">
        <v>113</v>
      </c>
      <c r="J3" s="49" t="s">
        <v>114</v>
      </c>
    </row>
    <row r="4" spans="1:12">
      <c r="A4" s="164"/>
      <c r="B4" s="165" t="s">
        <v>62</v>
      </c>
      <c r="C4" s="166" t="s">
        <v>115</v>
      </c>
      <c r="D4" s="96" t="s">
        <v>12</v>
      </c>
      <c r="E4" s="167" t="s">
        <v>11</v>
      </c>
      <c r="F4" s="97">
        <v>15200</v>
      </c>
      <c r="G4" s="93"/>
      <c r="H4" s="114">
        <v>0.01</v>
      </c>
      <c r="I4" s="183">
        <v>152</v>
      </c>
      <c r="J4" s="186" t="s">
        <v>196</v>
      </c>
      <c r="K4" s="55"/>
      <c r="L4" s="59"/>
    </row>
    <row r="5" spans="1:12">
      <c r="A5" s="164"/>
      <c r="B5" s="165" t="s">
        <v>62</v>
      </c>
      <c r="C5" s="166" t="s">
        <v>115</v>
      </c>
      <c r="D5" s="96" t="s">
        <v>75</v>
      </c>
      <c r="E5" s="167" t="s">
        <v>11</v>
      </c>
      <c r="F5" s="97">
        <v>12750</v>
      </c>
      <c r="G5" s="93"/>
      <c r="H5" s="114">
        <v>0.01</v>
      </c>
      <c r="I5" s="183">
        <v>127</v>
      </c>
      <c r="J5" s="186" t="s">
        <v>196</v>
      </c>
      <c r="K5" s="55"/>
      <c r="L5" s="59"/>
    </row>
    <row r="6" spans="1:12">
      <c r="A6" s="164"/>
      <c r="B6" s="165" t="s">
        <v>62</v>
      </c>
      <c r="C6" s="166" t="s">
        <v>115</v>
      </c>
      <c r="D6" s="96" t="s">
        <v>28</v>
      </c>
      <c r="E6" s="167" t="s">
        <v>18</v>
      </c>
      <c r="F6" s="97">
        <v>3500</v>
      </c>
      <c r="G6" s="93"/>
      <c r="H6" s="114">
        <v>0.01</v>
      </c>
      <c r="I6" s="183">
        <v>35</v>
      </c>
      <c r="J6" s="186" t="s">
        <v>196</v>
      </c>
      <c r="K6" s="55"/>
      <c r="L6" s="59"/>
    </row>
    <row r="7" spans="1:12">
      <c r="A7" s="164"/>
      <c r="B7" s="165" t="s">
        <v>62</v>
      </c>
      <c r="C7" s="166" t="s">
        <v>115</v>
      </c>
      <c r="D7" s="96" t="s">
        <v>124</v>
      </c>
      <c r="E7" s="176" t="s">
        <v>214</v>
      </c>
      <c r="F7" s="97">
        <v>4300</v>
      </c>
      <c r="G7" s="93"/>
      <c r="H7" s="114">
        <v>0.01</v>
      </c>
      <c r="I7" s="183">
        <v>43</v>
      </c>
      <c r="J7" s="186" t="s">
        <v>196</v>
      </c>
      <c r="K7" s="55"/>
      <c r="L7" s="59"/>
    </row>
    <row r="8" spans="1:12">
      <c r="A8" s="164"/>
      <c r="B8" s="165" t="s">
        <v>62</v>
      </c>
      <c r="C8" s="166" t="s">
        <v>115</v>
      </c>
      <c r="D8" s="96" t="s">
        <v>191</v>
      </c>
      <c r="E8" s="175" t="s">
        <v>245</v>
      </c>
      <c r="F8" s="97">
        <v>3050</v>
      </c>
      <c r="G8" s="93"/>
      <c r="H8" s="114">
        <v>0.01</v>
      </c>
      <c r="I8" s="183">
        <v>30</v>
      </c>
      <c r="J8" s="186" t="s">
        <v>196</v>
      </c>
      <c r="K8" s="55"/>
      <c r="L8" s="59"/>
    </row>
    <row r="9" spans="1:12">
      <c r="A9" s="164"/>
      <c r="B9" s="165" t="s">
        <v>62</v>
      </c>
      <c r="C9" s="166" t="s">
        <v>115</v>
      </c>
      <c r="D9" s="96" t="s">
        <v>186</v>
      </c>
      <c r="E9" s="167" t="s">
        <v>45</v>
      </c>
      <c r="F9" s="97">
        <v>50000</v>
      </c>
      <c r="G9" s="93"/>
      <c r="H9" s="114">
        <v>0.01</v>
      </c>
      <c r="I9" s="183">
        <v>500</v>
      </c>
      <c r="J9" s="186" t="s">
        <v>196</v>
      </c>
      <c r="K9" s="55"/>
      <c r="L9" s="59"/>
    </row>
    <row r="10" spans="1:12">
      <c r="A10" s="164"/>
      <c r="B10" s="165" t="s">
        <v>62</v>
      </c>
      <c r="C10" s="166" t="s">
        <v>115</v>
      </c>
      <c r="D10" s="96" t="s">
        <v>123</v>
      </c>
      <c r="E10" s="201" t="s">
        <v>215</v>
      </c>
      <c r="F10" s="97">
        <v>30000</v>
      </c>
      <c r="G10" s="93"/>
      <c r="H10" s="114">
        <v>0.01</v>
      </c>
      <c r="I10" s="183">
        <v>300</v>
      </c>
      <c r="J10" s="186" t="s">
        <v>196</v>
      </c>
      <c r="K10" s="55"/>
      <c r="L10" s="59"/>
    </row>
    <row r="11" spans="1:12">
      <c r="A11" s="164"/>
      <c r="B11" s="165" t="s">
        <v>62</v>
      </c>
      <c r="C11" s="166" t="s">
        <v>115</v>
      </c>
      <c r="D11" s="96" t="s">
        <v>192</v>
      </c>
      <c r="E11" s="167" t="s">
        <v>230</v>
      </c>
      <c r="F11" s="97">
        <v>100000</v>
      </c>
      <c r="G11" s="93"/>
      <c r="H11" s="114">
        <v>0.01</v>
      </c>
      <c r="I11" s="183">
        <v>1000</v>
      </c>
      <c r="J11" s="186" t="s">
        <v>196</v>
      </c>
      <c r="K11" s="55"/>
      <c r="L11" s="59"/>
    </row>
    <row r="12" spans="1:12">
      <c r="A12" s="164"/>
      <c r="B12" s="165" t="s">
        <v>62</v>
      </c>
      <c r="C12" s="166" t="s">
        <v>115</v>
      </c>
      <c r="D12" s="96" t="s">
        <v>120</v>
      </c>
      <c r="E12" s="201" t="s">
        <v>217</v>
      </c>
      <c r="F12" s="97">
        <v>100000</v>
      </c>
      <c r="G12" s="93"/>
      <c r="H12" s="114">
        <v>0.01</v>
      </c>
      <c r="I12" s="183">
        <v>1000</v>
      </c>
      <c r="J12" s="186" t="s">
        <v>196</v>
      </c>
      <c r="K12" s="55"/>
      <c r="L12" s="59"/>
    </row>
    <row r="13" spans="1:12">
      <c r="A13" s="164"/>
      <c r="B13" s="165" t="s">
        <v>62</v>
      </c>
      <c r="C13" s="166" t="s">
        <v>115</v>
      </c>
      <c r="D13" s="96" t="s">
        <v>187</v>
      </c>
      <c r="E13" s="167" t="s">
        <v>216</v>
      </c>
      <c r="F13" s="97">
        <v>30000</v>
      </c>
      <c r="G13" s="93"/>
      <c r="H13" s="114">
        <v>0.01</v>
      </c>
      <c r="I13" s="183">
        <v>300</v>
      </c>
      <c r="J13" s="186" t="s">
        <v>196</v>
      </c>
      <c r="K13" s="55"/>
      <c r="L13" s="59"/>
    </row>
    <row r="14" spans="1:12">
      <c r="A14" s="164"/>
      <c r="B14" s="165" t="s">
        <v>62</v>
      </c>
      <c r="C14" s="166" t="s">
        <v>115</v>
      </c>
      <c r="D14" s="96" t="s">
        <v>178</v>
      </c>
      <c r="E14" s="167" t="s">
        <v>213</v>
      </c>
      <c r="F14" s="97">
        <v>20000</v>
      </c>
      <c r="G14" s="93"/>
      <c r="H14" s="114">
        <v>0.01</v>
      </c>
      <c r="I14" s="183">
        <v>200</v>
      </c>
      <c r="J14" s="186" t="s">
        <v>196</v>
      </c>
      <c r="K14" s="55"/>
      <c r="L14" s="59"/>
    </row>
    <row r="15" spans="1:12">
      <c r="A15" s="164"/>
      <c r="B15" s="165" t="s">
        <v>62</v>
      </c>
      <c r="C15" s="166" t="s">
        <v>115</v>
      </c>
      <c r="D15" s="96" t="s">
        <v>184</v>
      </c>
      <c r="E15" s="167" t="s">
        <v>220</v>
      </c>
      <c r="F15" s="97">
        <v>3850</v>
      </c>
      <c r="G15" s="93"/>
      <c r="H15" s="114">
        <v>0.01</v>
      </c>
      <c r="I15" s="183">
        <v>39</v>
      </c>
      <c r="J15" s="186" t="s">
        <v>196</v>
      </c>
      <c r="K15" s="55"/>
      <c r="L15" s="59"/>
    </row>
    <row r="16" spans="1:12">
      <c r="A16" s="164"/>
      <c r="B16" s="165" t="s">
        <v>62</v>
      </c>
      <c r="C16" s="166" t="s">
        <v>115</v>
      </c>
      <c r="D16" s="96" t="s">
        <v>191</v>
      </c>
      <c r="E16" s="175" t="s">
        <v>245</v>
      </c>
      <c r="F16" s="97">
        <v>3125</v>
      </c>
      <c r="G16" s="93"/>
      <c r="H16" s="114">
        <v>0.01</v>
      </c>
      <c r="I16" s="183">
        <v>31</v>
      </c>
      <c r="J16" s="186" t="s">
        <v>196</v>
      </c>
      <c r="K16" s="55"/>
      <c r="L16" s="59"/>
    </row>
    <row r="17" spans="1:12">
      <c r="A17" s="164"/>
      <c r="B17" s="165" t="s">
        <v>62</v>
      </c>
      <c r="C17" s="166" t="s">
        <v>115</v>
      </c>
      <c r="D17" s="96" t="s">
        <v>118</v>
      </c>
      <c r="E17" s="167" t="s">
        <v>13</v>
      </c>
      <c r="F17" s="97">
        <v>1400</v>
      </c>
      <c r="G17" s="93"/>
      <c r="H17" s="114">
        <v>0.01</v>
      </c>
      <c r="I17" s="183">
        <v>14</v>
      </c>
      <c r="J17" s="186" t="s">
        <v>196</v>
      </c>
      <c r="K17" s="55"/>
      <c r="L17" s="59"/>
    </row>
    <row r="18" spans="1:12">
      <c r="A18" s="164"/>
      <c r="B18" s="165" t="s">
        <v>62</v>
      </c>
      <c r="C18" s="166" t="s">
        <v>115</v>
      </c>
      <c r="D18" s="96" t="s">
        <v>28</v>
      </c>
      <c r="E18" s="167" t="s">
        <v>18</v>
      </c>
      <c r="F18" s="97">
        <v>3600</v>
      </c>
      <c r="G18" s="93"/>
      <c r="H18" s="114">
        <v>0.01</v>
      </c>
      <c r="I18" s="183">
        <v>36</v>
      </c>
      <c r="J18" s="186" t="s">
        <v>196</v>
      </c>
      <c r="K18" s="55"/>
      <c r="L18" s="59"/>
    </row>
    <row r="19" spans="1:12">
      <c r="A19" s="164"/>
      <c r="B19" s="165" t="s">
        <v>62</v>
      </c>
      <c r="C19" s="166" t="s">
        <v>115</v>
      </c>
      <c r="D19" s="96" t="s">
        <v>124</v>
      </c>
      <c r="E19" s="176" t="s">
        <v>214</v>
      </c>
      <c r="F19" s="97">
        <v>3600</v>
      </c>
      <c r="G19" s="93"/>
      <c r="H19" s="114">
        <v>0.01</v>
      </c>
      <c r="I19" s="183">
        <v>36</v>
      </c>
      <c r="J19" s="186" t="s">
        <v>196</v>
      </c>
      <c r="K19" s="55"/>
      <c r="L19" s="59"/>
    </row>
    <row r="20" spans="1:12">
      <c r="A20" s="164"/>
      <c r="B20" s="165" t="s">
        <v>62</v>
      </c>
      <c r="C20" s="166" t="s">
        <v>115</v>
      </c>
      <c r="D20" s="96" t="s">
        <v>191</v>
      </c>
      <c r="E20" s="175" t="s">
        <v>245</v>
      </c>
      <c r="F20" s="97">
        <v>3125</v>
      </c>
      <c r="G20" s="93"/>
      <c r="H20" s="114">
        <v>0.01</v>
      </c>
      <c r="I20" s="183">
        <v>31</v>
      </c>
      <c r="J20" s="186" t="s">
        <v>196</v>
      </c>
      <c r="K20" s="55"/>
      <c r="L20" s="59"/>
    </row>
    <row r="21" spans="1:12">
      <c r="A21" s="164"/>
      <c r="B21" s="165" t="s">
        <v>62</v>
      </c>
      <c r="C21" s="166" t="s">
        <v>115</v>
      </c>
      <c r="D21" s="96" t="s">
        <v>12</v>
      </c>
      <c r="E21" s="167" t="s">
        <v>11</v>
      </c>
      <c r="F21" s="97">
        <v>8000</v>
      </c>
      <c r="G21" s="93"/>
      <c r="H21" s="114">
        <v>0.01</v>
      </c>
      <c r="I21" s="183">
        <v>80</v>
      </c>
      <c r="J21" s="186" t="s">
        <v>196</v>
      </c>
      <c r="K21" s="55"/>
      <c r="L21" s="59"/>
    </row>
    <row r="22" spans="1:12">
      <c r="A22" s="164"/>
      <c r="B22" s="165" t="s">
        <v>62</v>
      </c>
      <c r="C22" s="166" t="s">
        <v>115</v>
      </c>
      <c r="D22" s="96" t="s">
        <v>75</v>
      </c>
      <c r="E22" s="167" t="s">
        <v>11</v>
      </c>
      <c r="F22" s="97">
        <v>11450</v>
      </c>
      <c r="G22" s="93"/>
      <c r="H22" s="114">
        <v>0.01</v>
      </c>
      <c r="I22" s="183">
        <v>114</v>
      </c>
      <c r="J22" s="186" t="s">
        <v>196</v>
      </c>
      <c r="K22" s="55"/>
      <c r="L22" s="59"/>
    </row>
    <row r="23" spans="1:12">
      <c r="A23" s="164"/>
      <c r="B23" s="165" t="s">
        <v>62</v>
      </c>
      <c r="C23" s="166" t="s">
        <v>115</v>
      </c>
      <c r="D23" s="96" t="s">
        <v>185</v>
      </c>
      <c r="E23" s="167" t="s">
        <v>231</v>
      </c>
      <c r="F23" s="97">
        <v>1100</v>
      </c>
      <c r="G23" s="93"/>
      <c r="H23" s="114">
        <v>0.01</v>
      </c>
      <c r="I23" s="183">
        <v>11</v>
      </c>
      <c r="J23" s="186" t="s">
        <v>196</v>
      </c>
      <c r="K23" s="55"/>
      <c r="L23" s="59"/>
    </row>
    <row r="24" spans="1:12">
      <c r="A24" s="164"/>
      <c r="B24" s="165" t="s">
        <v>62</v>
      </c>
      <c r="C24" s="166" t="s">
        <v>115</v>
      </c>
      <c r="D24" s="96" t="s">
        <v>120</v>
      </c>
      <c r="E24" s="201" t="s">
        <v>217</v>
      </c>
      <c r="F24" s="97">
        <v>50000</v>
      </c>
      <c r="G24" s="93"/>
      <c r="H24" s="114">
        <v>0.01</v>
      </c>
      <c r="I24" s="183">
        <v>500</v>
      </c>
      <c r="J24" s="186" t="s">
        <v>196</v>
      </c>
      <c r="K24" s="56"/>
      <c r="L24" s="59"/>
    </row>
    <row r="25" spans="1:12">
      <c r="A25" s="164"/>
      <c r="B25" s="165" t="s">
        <v>62</v>
      </c>
      <c r="C25" s="166" t="s">
        <v>115</v>
      </c>
      <c r="D25" s="96" t="s">
        <v>70</v>
      </c>
      <c r="E25" s="201" t="s">
        <v>242</v>
      </c>
      <c r="F25" s="97">
        <v>50000</v>
      </c>
      <c r="G25" s="93"/>
      <c r="H25" s="114">
        <v>0.01</v>
      </c>
      <c r="I25" s="183">
        <v>500</v>
      </c>
      <c r="J25" s="186" t="s">
        <v>196</v>
      </c>
    </row>
    <row r="26" spans="1:12">
      <c r="A26" s="164"/>
      <c r="B26" s="165" t="s">
        <v>62</v>
      </c>
      <c r="C26" s="166" t="s">
        <v>115</v>
      </c>
      <c r="D26" s="96" t="s">
        <v>192</v>
      </c>
      <c r="E26" s="167" t="s">
        <v>230</v>
      </c>
      <c r="F26" s="97">
        <v>50000</v>
      </c>
      <c r="G26" s="93"/>
      <c r="H26" s="114">
        <v>0.01</v>
      </c>
      <c r="I26" s="183">
        <v>500</v>
      </c>
      <c r="J26" s="186" t="s">
        <v>196</v>
      </c>
    </row>
    <row r="27" spans="1:12">
      <c r="A27" s="164"/>
      <c r="B27" s="165" t="s">
        <v>62</v>
      </c>
      <c r="C27" s="166" t="s">
        <v>115</v>
      </c>
      <c r="D27" s="96" t="s">
        <v>184</v>
      </c>
      <c r="E27" s="167" t="s">
        <v>220</v>
      </c>
      <c r="F27" s="97">
        <v>3850</v>
      </c>
      <c r="G27" s="93"/>
      <c r="H27" s="114">
        <v>0.01</v>
      </c>
      <c r="I27" s="183">
        <v>39</v>
      </c>
      <c r="J27" s="186" t="s">
        <v>196</v>
      </c>
    </row>
    <row r="28" spans="1:12">
      <c r="A28" s="164"/>
      <c r="B28" s="165" t="s">
        <v>62</v>
      </c>
      <c r="C28" s="166" t="s">
        <v>115</v>
      </c>
      <c r="D28" s="96" t="s">
        <v>192</v>
      </c>
      <c r="E28" s="167" t="s">
        <v>230</v>
      </c>
      <c r="F28" s="97">
        <v>50000</v>
      </c>
      <c r="G28" s="93"/>
      <c r="H28" s="114">
        <v>0.01</v>
      </c>
      <c r="I28" s="183">
        <v>500</v>
      </c>
      <c r="J28" s="186" t="s">
        <v>196</v>
      </c>
    </row>
    <row r="29" spans="1:12">
      <c r="A29" s="164"/>
      <c r="B29" s="165" t="s">
        <v>62</v>
      </c>
      <c r="C29" s="166" t="s">
        <v>115</v>
      </c>
      <c r="D29" s="96" t="s">
        <v>12</v>
      </c>
      <c r="E29" s="167" t="s">
        <v>11</v>
      </c>
      <c r="F29" s="97">
        <v>5600</v>
      </c>
      <c r="G29" s="93"/>
      <c r="H29" s="114">
        <v>0.01</v>
      </c>
      <c r="I29" s="183">
        <v>56</v>
      </c>
      <c r="J29" s="186" t="s">
        <v>196</v>
      </c>
    </row>
    <row r="30" spans="1:12">
      <c r="A30" s="164"/>
      <c r="B30" s="165" t="s">
        <v>62</v>
      </c>
      <c r="C30" s="166" t="s">
        <v>115</v>
      </c>
      <c r="D30" s="96" t="s">
        <v>191</v>
      </c>
      <c r="E30" s="175" t="s">
        <v>245</v>
      </c>
      <c r="F30" s="97">
        <v>3500</v>
      </c>
      <c r="G30" s="93"/>
      <c r="H30" s="114">
        <v>0.01</v>
      </c>
      <c r="I30" s="183">
        <v>35</v>
      </c>
      <c r="J30" s="186" t="s">
        <v>196</v>
      </c>
    </row>
    <row r="31" spans="1:12">
      <c r="A31" s="164"/>
      <c r="B31" s="165" t="s">
        <v>62</v>
      </c>
      <c r="C31" s="166" t="s">
        <v>115</v>
      </c>
      <c r="D31" s="96" t="s">
        <v>124</v>
      </c>
      <c r="E31" s="176" t="s">
        <v>214</v>
      </c>
      <c r="F31" s="97">
        <v>5100</v>
      </c>
      <c r="G31" s="93"/>
      <c r="H31" s="114">
        <v>0.01</v>
      </c>
      <c r="I31" s="183">
        <v>51</v>
      </c>
      <c r="J31" s="186" t="s">
        <v>196</v>
      </c>
    </row>
    <row r="32" spans="1:12">
      <c r="A32" s="164"/>
      <c r="B32" s="165" t="s">
        <v>62</v>
      </c>
      <c r="C32" s="166" t="s">
        <v>115</v>
      </c>
      <c r="D32" s="96" t="s">
        <v>28</v>
      </c>
      <c r="E32" s="167" t="s">
        <v>18</v>
      </c>
      <c r="F32" s="97">
        <v>3200</v>
      </c>
      <c r="G32" s="93"/>
      <c r="H32" s="114">
        <v>0.01</v>
      </c>
      <c r="I32" s="183">
        <v>32</v>
      </c>
      <c r="J32" s="186" t="s">
        <v>196</v>
      </c>
    </row>
    <row r="33" spans="1:10">
      <c r="A33" s="164"/>
      <c r="B33" s="165" t="s">
        <v>62</v>
      </c>
      <c r="C33" s="166" t="s">
        <v>115</v>
      </c>
      <c r="D33" s="96" t="s">
        <v>75</v>
      </c>
      <c r="E33" s="167" t="s">
        <v>11</v>
      </c>
      <c r="F33" s="97">
        <v>12100</v>
      </c>
      <c r="G33" s="93"/>
      <c r="H33" s="114">
        <v>0.01</v>
      </c>
      <c r="I33" s="183">
        <v>121</v>
      </c>
      <c r="J33" s="186" t="s">
        <v>196</v>
      </c>
    </row>
    <row r="34" spans="1:10">
      <c r="A34" s="164"/>
      <c r="B34" s="165" t="s">
        <v>62</v>
      </c>
      <c r="C34" s="166" t="s">
        <v>115</v>
      </c>
      <c r="D34" s="96" t="s">
        <v>118</v>
      </c>
      <c r="E34" s="167" t="s">
        <v>13</v>
      </c>
      <c r="F34" s="97">
        <v>700</v>
      </c>
      <c r="G34" s="93"/>
      <c r="H34" s="114">
        <v>0.01</v>
      </c>
      <c r="I34" s="183">
        <v>7</v>
      </c>
      <c r="J34" s="186" t="s">
        <v>196</v>
      </c>
    </row>
    <row r="35" spans="1:10">
      <c r="A35" s="164"/>
      <c r="B35" s="165" t="s">
        <v>62</v>
      </c>
      <c r="C35" s="166" t="s">
        <v>115</v>
      </c>
      <c r="D35" s="96" t="s">
        <v>70</v>
      </c>
      <c r="E35" s="201" t="s">
        <v>242</v>
      </c>
      <c r="F35" s="97">
        <v>50000</v>
      </c>
      <c r="G35" s="93"/>
      <c r="H35" s="114">
        <v>0.01</v>
      </c>
      <c r="I35" s="183">
        <v>500</v>
      </c>
      <c r="J35" s="186" t="s">
        <v>196</v>
      </c>
    </row>
    <row r="36" spans="1:10">
      <c r="A36" s="164"/>
      <c r="B36" s="165" t="s">
        <v>62</v>
      </c>
      <c r="C36" s="166" t="s">
        <v>115</v>
      </c>
      <c r="D36" s="96" t="s">
        <v>184</v>
      </c>
      <c r="E36" s="167" t="s">
        <v>220</v>
      </c>
      <c r="F36" s="97">
        <v>3850</v>
      </c>
      <c r="G36" s="114"/>
      <c r="H36" s="114">
        <v>0.01</v>
      </c>
      <c r="I36" s="183">
        <v>38</v>
      </c>
      <c r="J36" s="186" t="s">
        <v>196</v>
      </c>
    </row>
    <row r="37" spans="1:10">
      <c r="A37" s="164"/>
      <c r="B37" s="165" t="s">
        <v>62</v>
      </c>
      <c r="C37" s="166" t="s">
        <v>115</v>
      </c>
      <c r="D37" s="96" t="s">
        <v>118</v>
      </c>
      <c r="E37" s="167" t="s">
        <v>13</v>
      </c>
      <c r="F37" s="97">
        <v>2800</v>
      </c>
      <c r="G37" s="114"/>
      <c r="H37" s="114">
        <v>0.01</v>
      </c>
      <c r="I37" s="183">
        <v>28</v>
      </c>
      <c r="J37" s="186" t="s">
        <v>196</v>
      </c>
    </row>
    <row r="38" spans="1:10">
      <c r="A38" s="164"/>
      <c r="B38" s="165" t="s">
        <v>62</v>
      </c>
      <c r="C38" s="166" t="s">
        <v>115</v>
      </c>
      <c r="D38" s="96" t="s">
        <v>28</v>
      </c>
      <c r="E38" s="167" t="s">
        <v>18</v>
      </c>
      <c r="F38" s="97">
        <v>5850</v>
      </c>
      <c r="G38" s="114"/>
      <c r="H38" s="114">
        <v>0.01</v>
      </c>
      <c r="I38" s="183">
        <v>58</v>
      </c>
      <c r="J38" s="186" t="s">
        <v>196</v>
      </c>
    </row>
    <row r="39" spans="1:10">
      <c r="A39" s="164"/>
      <c r="B39" s="165" t="s">
        <v>62</v>
      </c>
      <c r="C39" s="166" t="s">
        <v>115</v>
      </c>
      <c r="D39" s="96" t="s">
        <v>124</v>
      </c>
      <c r="E39" s="176" t="s">
        <v>214</v>
      </c>
      <c r="F39" s="97">
        <v>2400</v>
      </c>
      <c r="G39" s="114"/>
      <c r="H39" s="114">
        <v>0.01</v>
      </c>
      <c r="I39" s="183">
        <v>24</v>
      </c>
      <c r="J39" s="186" t="s">
        <v>196</v>
      </c>
    </row>
    <row r="40" spans="1:10">
      <c r="A40" s="164"/>
      <c r="B40" s="165" t="s">
        <v>62</v>
      </c>
      <c r="C40" s="166" t="s">
        <v>115</v>
      </c>
      <c r="D40" s="96" t="s">
        <v>191</v>
      </c>
      <c r="E40" s="175" t="s">
        <v>245</v>
      </c>
      <c r="F40" s="97">
        <v>1100</v>
      </c>
      <c r="G40" s="114"/>
      <c r="H40" s="114">
        <v>0.01</v>
      </c>
      <c r="I40" s="183">
        <v>11</v>
      </c>
      <c r="J40" s="186" t="s">
        <v>196</v>
      </c>
    </row>
    <row r="41" spans="1:10">
      <c r="A41" s="164"/>
      <c r="B41" s="165" t="s">
        <v>62</v>
      </c>
      <c r="C41" s="166" t="s">
        <v>115</v>
      </c>
      <c r="D41" s="96" t="s">
        <v>95</v>
      </c>
      <c r="E41" s="167" t="s">
        <v>18</v>
      </c>
      <c r="F41" s="97">
        <v>3000</v>
      </c>
      <c r="G41" s="114"/>
      <c r="H41" s="114">
        <v>0.01</v>
      </c>
      <c r="I41" s="183">
        <v>30</v>
      </c>
      <c r="J41" s="186" t="s">
        <v>196</v>
      </c>
    </row>
    <row r="42" spans="1:10">
      <c r="A42" s="164"/>
      <c r="B42" s="165" t="s">
        <v>62</v>
      </c>
      <c r="C42" s="166" t="s">
        <v>115</v>
      </c>
      <c r="D42" s="96" t="s">
        <v>193</v>
      </c>
      <c r="E42" s="167" t="s">
        <v>239</v>
      </c>
      <c r="F42" s="97">
        <v>19500</v>
      </c>
      <c r="G42" s="114"/>
      <c r="H42" s="114">
        <v>0.01</v>
      </c>
      <c r="I42" s="183">
        <v>195</v>
      </c>
      <c r="J42" s="186" t="s">
        <v>196</v>
      </c>
    </row>
    <row r="43" spans="1:10">
      <c r="A43" s="164"/>
      <c r="B43" s="165" t="s">
        <v>62</v>
      </c>
      <c r="C43" s="166" t="s">
        <v>115</v>
      </c>
      <c r="D43" s="96" t="s">
        <v>70</v>
      </c>
      <c r="E43" s="201" t="s">
        <v>242</v>
      </c>
      <c r="F43" s="97">
        <v>30000</v>
      </c>
      <c r="G43" s="114"/>
      <c r="H43" s="114">
        <v>0.01</v>
      </c>
      <c r="I43" s="183">
        <v>300</v>
      </c>
      <c r="J43" s="186" t="s">
        <v>196</v>
      </c>
    </row>
    <row r="44" spans="1:10">
      <c r="A44" s="164"/>
      <c r="B44" s="165" t="s">
        <v>62</v>
      </c>
      <c r="C44" s="166" t="s">
        <v>115</v>
      </c>
      <c r="D44" s="96" t="s">
        <v>194</v>
      </c>
      <c r="E44" s="167" t="s">
        <v>11</v>
      </c>
      <c r="F44" s="97">
        <v>50000</v>
      </c>
      <c r="G44" s="114"/>
      <c r="H44" s="114">
        <v>0.01</v>
      </c>
      <c r="I44" s="183">
        <v>500</v>
      </c>
      <c r="J44" s="186" t="s">
        <v>196</v>
      </c>
    </row>
    <row r="45" spans="1:10">
      <c r="A45" s="164"/>
      <c r="B45" s="165" t="s">
        <v>62</v>
      </c>
      <c r="C45" s="166" t="s">
        <v>115</v>
      </c>
      <c r="D45" s="96" t="s">
        <v>75</v>
      </c>
      <c r="E45" s="167" t="s">
        <v>11</v>
      </c>
      <c r="F45" s="97">
        <v>9275</v>
      </c>
      <c r="G45" s="114"/>
      <c r="H45" s="114">
        <v>0.01</v>
      </c>
      <c r="I45" s="183">
        <v>92</v>
      </c>
      <c r="J45" s="186" t="s">
        <v>196</v>
      </c>
    </row>
    <row r="46" spans="1:10">
      <c r="A46" s="164"/>
      <c r="B46" s="165" t="s">
        <v>62</v>
      </c>
      <c r="C46" s="166" t="s">
        <v>115</v>
      </c>
      <c r="D46" s="96" t="s">
        <v>184</v>
      </c>
      <c r="E46" s="167" t="s">
        <v>220</v>
      </c>
      <c r="F46" s="97">
        <v>2430</v>
      </c>
      <c r="G46" s="114"/>
      <c r="H46" s="114">
        <v>0.01</v>
      </c>
      <c r="I46" s="183">
        <v>24</v>
      </c>
      <c r="J46" s="186" t="s">
        <v>196</v>
      </c>
    </row>
    <row r="47" spans="1:10">
      <c r="A47" s="164"/>
      <c r="B47" s="165" t="s">
        <v>62</v>
      </c>
      <c r="C47" s="166" t="s">
        <v>115</v>
      </c>
      <c r="D47" s="174" t="s">
        <v>178</v>
      </c>
      <c r="E47" s="167" t="s">
        <v>213</v>
      </c>
      <c r="F47" s="97">
        <v>200000</v>
      </c>
      <c r="G47" s="114"/>
      <c r="H47" s="114">
        <v>0.01</v>
      </c>
      <c r="I47" s="183">
        <v>2000</v>
      </c>
      <c r="J47" s="186" t="s">
        <v>196</v>
      </c>
    </row>
    <row r="48" spans="1:10">
      <c r="A48" s="164"/>
      <c r="B48" s="165" t="s">
        <v>62</v>
      </c>
      <c r="C48" s="166" t="s">
        <v>115</v>
      </c>
      <c r="D48" s="96" t="s">
        <v>188</v>
      </c>
      <c r="E48" s="167" t="s">
        <v>230</v>
      </c>
      <c r="F48" s="97">
        <v>20000</v>
      </c>
      <c r="G48" s="114"/>
      <c r="H48" s="114">
        <v>0.01</v>
      </c>
      <c r="I48" s="183">
        <v>200</v>
      </c>
      <c r="J48" s="186" t="s">
        <v>196</v>
      </c>
    </row>
    <row r="49" spans="1:11">
      <c r="A49" s="164"/>
      <c r="B49" s="165" t="s">
        <v>62</v>
      </c>
      <c r="C49" s="166" t="s">
        <v>115</v>
      </c>
      <c r="D49" s="96" t="s">
        <v>71</v>
      </c>
      <c r="E49" s="201" t="s">
        <v>246</v>
      </c>
      <c r="F49" s="97">
        <v>50000</v>
      </c>
      <c r="G49" s="114"/>
      <c r="H49" s="114">
        <v>0.01</v>
      </c>
      <c r="I49" s="183">
        <v>500</v>
      </c>
      <c r="J49" s="186" t="s">
        <v>196</v>
      </c>
    </row>
    <row r="50" spans="1:11">
      <c r="A50" s="164"/>
      <c r="B50" s="165" t="s">
        <v>62</v>
      </c>
      <c r="C50" s="166" t="s">
        <v>115</v>
      </c>
      <c r="D50" s="96" t="s">
        <v>194</v>
      </c>
      <c r="E50" s="167" t="s">
        <v>11</v>
      </c>
      <c r="F50" s="97">
        <v>50000</v>
      </c>
      <c r="G50" s="114"/>
      <c r="H50" s="114">
        <v>0.01</v>
      </c>
      <c r="I50" s="183">
        <v>500</v>
      </c>
      <c r="J50" s="186" t="s">
        <v>196</v>
      </c>
    </row>
    <row r="51" spans="1:11">
      <c r="A51" s="164"/>
      <c r="B51" s="165" t="s">
        <v>62</v>
      </c>
      <c r="C51" s="166" t="s">
        <v>115</v>
      </c>
      <c r="D51" s="96" t="s">
        <v>95</v>
      </c>
      <c r="E51" s="167" t="s">
        <v>18</v>
      </c>
      <c r="F51" s="97">
        <v>9000</v>
      </c>
      <c r="G51" s="114"/>
      <c r="H51" s="114">
        <v>0.01</v>
      </c>
      <c r="I51" s="183">
        <v>90</v>
      </c>
      <c r="J51" s="186" t="s">
        <v>196</v>
      </c>
      <c r="K51" s="182"/>
    </row>
    <row r="52" spans="1:11">
      <c r="A52" s="164"/>
      <c r="B52" s="165" t="s">
        <v>62</v>
      </c>
      <c r="C52" s="166" t="s">
        <v>115</v>
      </c>
      <c r="D52" s="96" t="s">
        <v>172</v>
      </c>
      <c r="E52" s="167" t="s">
        <v>212</v>
      </c>
      <c r="F52" s="97">
        <v>2250</v>
      </c>
      <c r="G52" s="114"/>
      <c r="H52" s="114">
        <v>0.01</v>
      </c>
      <c r="I52" s="183">
        <v>22</v>
      </c>
      <c r="J52" s="186" t="s">
        <v>196</v>
      </c>
    </row>
    <row r="53" spans="1:11" ht="15.75">
      <c r="A53" s="164"/>
      <c r="B53" s="165" t="s">
        <v>62</v>
      </c>
      <c r="C53" s="166" t="s">
        <v>115</v>
      </c>
      <c r="D53" s="96" t="s">
        <v>12</v>
      </c>
      <c r="E53" s="167" t="s">
        <v>11</v>
      </c>
      <c r="F53" s="108">
        <v>11900</v>
      </c>
      <c r="G53" s="114"/>
      <c r="H53" s="114">
        <v>0.01</v>
      </c>
      <c r="I53" s="183">
        <v>119</v>
      </c>
      <c r="J53" s="186" t="s">
        <v>196</v>
      </c>
      <c r="K53" s="60"/>
    </row>
    <row r="54" spans="1:11">
      <c r="A54" s="164"/>
      <c r="B54" s="165" t="s">
        <v>62</v>
      </c>
      <c r="C54" s="166" t="s">
        <v>115</v>
      </c>
      <c r="D54" s="96" t="s">
        <v>118</v>
      </c>
      <c r="E54" s="167" t="s">
        <v>13</v>
      </c>
      <c r="F54" s="108">
        <v>3500</v>
      </c>
      <c r="G54" s="114"/>
      <c r="H54" s="114">
        <v>0.01</v>
      </c>
      <c r="I54" s="183">
        <v>35</v>
      </c>
      <c r="J54" s="186" t="s">
        <v>196</v>
      </c>
    </row>
    <row r="55" spans="1:11">
      <c r="A55" s="164"/>
      <c r="B55" s="165" t="s">
        <v>62</v>
      </c>
      <c r="C55" s="166" t="s">
        <v>115</v>
      </c>
      <c r="D55" s="96" t="s">
        <v>75</v>
      </c>
      <c r="E55" s="167" t="s">
        <v>11</v>
      </c>
      <c r="F55" s="108">
        <v>10650</v>
      </c>
      <c r="G55" s="114"/>
      <c r="H55" s="114">
        <v>0.01</v>
      </c>
      <c r="I55" s="183">
        <v>106</v>
      </c>
      <c r="J55" s="186" t="s">
        <v>196</v>
      </c>
    </row>
    <row r="56" spans="1:11">
      <c r="A56" s="164"/>
      <c r="B56" s="165" t="s">
        <v>62</v>
      </c>
      <c r="C56" s="166" t="s">
        <v>115</v>
      </c>
      <c r="D56" s="96" t="s">
        <v>28</v>
      </c>
      <c r="E56" s="167" t="s">
        <v>18</v>
      </c>
      <c r="F56" s="108">
        <v>1100</v>
      </c>
      <c r="G56" s="114"/>
      <c r="H56" s="114">
        <v>0.01</v>
      </c>
      <c r="I56" s="183">
        <v>11</v>
      </c>
      <c r="J56" s="186" t="s">
        <v>196</v>
      </c>
    </row>
    <row r="57" spans="1:11">
      <c r="A57" s="164"/>
      <c r="B57" s="165" t="s">
        <v>62</v>
      </c>
      <c r="C57" s="166" t="s">
        <v>115</v>
      </c>
      <c r="D57" s="96" t="s">
        <v>124</v>
      </c>
      <c r="E57" s="176" t="s">
        <v>214</v>
      </c>
      <c r="F57" s="108">
        <v>4800</v>
      </c>
      <c r="G57" s="114"/>
      <c r="H57" s="114">
        <v>0.01</v>
      </c>
      <c r="I57" s="183">
        <v>48</v>
      </c>
      <c r="J57" s="186" t="s">
        <v>196</v>
      </c>
    </row>
    <row r="58" spans="1:11">
      <c r="A58" s="164"/>
      <c r="B58" s="165" t="s">
        <v>62</v>
      </c>
      <c r="C58" s="166" t="s">
        <v>115</v>
      </c>
      <c r="D58" s="96" t="s">
        <v>184</v>
      </c>
      <c r="E58" s="167" t="s">
        <v>220</v>
      </c>
      <c r="F58" s="108">
        <v>3850</v>
      </c>
      <c r="G58" s="114"/>
      <c r="H58" s="114">
        <v>0.01</v>
      </c>
      <c r="I58" s="183">
        <v>39</v>
      </c>
      <c r="J58" s="186" t="s">
        <v>196</v>
      </c>
    </row>
    <row r="59" spans="1:11">
      <c r="A59" s="164"/>
      <c r="B59" s="165" t="s">
        <v>62</v>
      </c>
      <c r="C59" s="166" t="s">
        <v>115</v>
      </c>
      <c r="D59" s="96" t="s">
        <v>193</v>
      </c>
      <c r="E59" s="167" t="s">
        <v>239</v>
      </c>
      <c r="F59" s="108">
        <v>2328</v>
      </c>
      <c r="G59" s="114"/>
      <c r="H59" s="114">
        <v>0.01</v>
      </c>
      <c r="I59" s="183">
        <v>23</v>
      </c>
      <c r="J59" s="186" t="s">
        <v>196</v>
      </c>
    </row>
    <row r="60" spans="1:11">
      <c r="A60" s="164"/>
      <c r="B60" s="165" t="s">
        <v>62</v>
      </c>
      <c r="C60" s="166" t="s">
        <v>115</v>
      </c>
      <c r="D60" s="96" t="s">
        <v>173</v>
      </c>
      <c r="E60" s="167" t="s">
        <v>45</v>
      </c>
      <c r="F60" s="97">
        <v>4200</v>
      </c>
      <c r="G60" s="93"/>
      <c r="H60" s="114">
        <v>0.02</v>
      </c>
      <c r="I60" s="183">
        <v>84</v>
      </c>
      <c r="J60" s="186" t="s">
        <v>196</v>
      </c>
    </row>
    <row r="61" spans="1:11">
      <c r="A61" s="164"/>
      <c r="B61" s="165" t="s">
        <v>62</v>
      </c>
      <c r="C61" s="166" t="s">
        <v>115</v>
      </c>
      <c r="D61" s="96" t="s">
        <v>176</v>
      </c>
      <c r="E61" s="176" t="s">
        <v>214</v>
      </c>
      <c r="F61" s="97">
        <v>700</v>
      </c>
      <c r="G61" s="93"/>
      <c r="H61" s="114">
        <v>0.02</v>
      </c>
      <c r="I61" s="183">
        <v>14</v>
      </c>
      <c r="J61" s="186" t="s">
        <v>196</v>
      </c>
    </row>
    <row r="62" spans="1:11">
      <c r="A62" s="164"/>
      <c r="B62" s="165" t="s">
        <v>62</v>
      </c>
      <c r="C62" s="166" t="s">
        <v>115</v>
      </c>
      <c r="D62" s="96" t="s">
        <v>174</v>
      </c>
      <c r="E62" s="167" t="s">
        <v>216</v>
      </c>
      <c r="F62" s="97">
        <v>14525</v>
      </c>
      <c r="G62" s="93"/>
      <c r="H62" s="114">
        <v>0.02</v>
      </c>
      <c r="I62" s="183">
        <v>290</v>
      </c>
      <c r="J62" s="186" t="s">
        <v>196</v>
      </c>
    </row>
    <row r="63" spans="1:11">
      <c r="A63" s="164"/>
      <c r="B63" s="165" t="s">
        <v>62</v>
      </c>
      <c r="C63" s="166" t="s">
        <v>115</v>
      </c>
      <c r="D63" s="96" t="s">
        <v>175</v>
      </c>
      <c r="E63" s="201" t="s">
        <v>232</v>
      </c>
      <c r="F63" s="97">
        <v>1000</v>
      </c>
      <c r="G63" s="93"/>
      <c r="H63" s="114">
        <v>0.02</v>
      </c>
      <c r="I63" s="183">
        <v>20</v>
      </c>
      <c r="J63" s="186" t="s">
        <v>196</v>
      </c>
    </row>
    <row r="64" spans="1:11">
      <c r="A64" s="164"/>
      <c r="B64" s="165" t="s">
        <v>62</v>
      </c>
      <c r="C64" s="166" t="s">
        <v>115</v>
      </c>
      <c r="D64" s="96" t="s">
        <v>174</v>
      </c>
      <c r="E64" s="167" t="s">
        <v>216</v>
      </c>
      <c r="F64" s="97">
        <v>20950</v>
      </c>
      <c r="G64" s="93"/>
      <c r="H64" s="114">
        <v>0.02</v>
      </c>
      <c r="I64" s="183">
        <v>419</v>
      </c>
      <c r="J64" s="186" t="s">
        <v>196</v>
      </c>
    </row>
    <row r="65" spans="1:10">
      <c r="A65" s="164"/>
      <c r="B65" s="165" t="s">
        <v>62</v>
      </c>
      <c r="C65" s="166" t="s">
        <v>115</v>
      </c>
      <c r="D65" s="96" t="s">
        <v>176</v>
      </c>
      <c r="E65" s="176" t="s">
        <v>214</v>
      </c>
      <c r="F65" s="97">
        <v>1400</v>
      </c>
      <c r="G65" s="93"/>
      <c r="H65" s="114">
        <v>0.02</v>
      </c>
      <c r="I65" s="183">
        <v>28</v>
      </c>
      <c r="J65" s="186" t="s">
        <v>196</v>
      </c>
    </row>
    <row r="66" spans="1:10">
      <c r="A66" s="164"/>
      <c r="B66" s="165" t="s">
        <v>62</v>
      </c>
      <c r="C66" s="166" t="s">
        <v>115</v>
      </c>
      <c r="D66" s="96" t="s">
        <v>173</v>
      </c>
      <c r="E66" s="167" t="s">
        <v>45</v>
      </c>
      <c r="F66" s="97">
        <v>700</v>
      </c>
      <c r="G66" s="93"/>
      <c r="H66" s="114">
        <v>0.02</v>
      </c>
      <c r="I66" s="183">
        <v>14</v>
      </c>
      <c r="J66" s="186" t="s">
        <v>196</v>
      </c>
    </row>
    <row r="67" spans="1:10">
      <c r="A67" s="164"/>
      <c r="B67" s="165" t="s">
        <v>62</v>
      </c>
      <c r="C67" s="166" t="s">
        <v>115</v>
      </c>
      <c r="D67" s="96" t="s">
        <v>175</v>
      </c>
      <c r="E67" s="201" t="s">
        <v>232</v>
      </c>
      <c r="F67" s="97">
        <v>1000</v>
      </c>
      <c r="G67" s="93"/>
      <c r="H67" s="114">
        <v>0.02</v>
      </c>
      <c r="I67" s="183">
        <v>20</v>
      </c>
      <c r="J67" s="186" t="s">
        <v>196</v>
      </c>
    </row>
    <row r="68" spans="1:10">
      <c r="A68" s="164"/>
      <c r="B68" s="165" t="s">
        <v>62</v>
      </c>
      <c r="C68" s="166" t="s">
        <v>115</v>
      </c>
      <c r="D68" s="96" t="s">
        <v>175</v>
      </c>
      <c r="E68" s="201" t="s">
        <v>232</v>
      </c>
      <c r="F68" s="97">
        <v>500</v>
      </c>
      <c r="G68" s="93"/>
      <c r="H68" s="114">
        <v>0.02</v>
      </c>
      <c r="I68" s="183">
        <v>10</v>
      </c>
      <c r="J68" s="186" t="s">
        <v>196</v>
      </c>
    </row>
    <row r="69" spans="1:10">
      <c r="A69" s="164"/>
      <c r="B69" s="165" t="s">
        <v>62</v>
      </c>
      <c r="C69" s="166" t="s">
        <v>115</v>
      </c>
      <c r="D69" s="96" t="s">
        <v>175</v>
      </c>
      <c r="E69" s="201" t="s">
        <v>232</v>
      </c>
      <c r="F69" s="97">
        <v>1000</v>
      </c>
      <c r="G69" s="93"/>
      <c r="H69" s="114">
        <v>0.02</v>
      </c>
      <c r="I69" s="183">
        <v>20</v>
      </c>
      <c r="J69" s="186" t="s">
        <v>196</v>
      </c>
    </row>
    <row r="70" spans="1:10">
      <c r="A70" s="164"/>
      <c r="B70" s="165" t="s">
        <v>62</v>
      </c>
      <c r="C70" s="166" t="s">
        <v>190</v>
      </c>
      <c r="D70" s="96" t="s">
        <v>227</v>
      </c>
      <c r="E70" s="201" t="s">
        <v>244</v>
      </c>
      <c r="F70" s="97">
        <v>8190</v>
      </c>
      <c r="G70" s="93"/>
      <c r="H70" s="114">
        <v>0.02</v>
      </c>
      <c r="I70" s="183">
        <v>164</v>
      </c>
      <c r="J70" s="186" t="s">
        <v>196</v>
      </c>
    </row>
    <row r="71" spans="1:10">
      <c r="A71" s="164"/>
      <c r="B71" s="165" t="s">
        <v>62</v>
      </c>
      <c r="C71" s="166" t="s">
        <v>190</v>
      </c>
      <c r="D71" s="96" t="s">
        <v>227</v>
      </c>
      <c r="E71" s="201" t="s">
        <v>244</v>
      </c>
      <c r="F71" s="97">
        <v>8190</v>
      </c>
      <c r="G71" s="93"/>
      <c r="H71" s="114">
        <v>0.02</v>
      </c>
      <c r="I71" s="183">
        <v>164</v>
      </c>
      <c r="J71" s="186" t="s">
        <v>196</v>
      </c>
    </row>
    <row r="72" spans="1:10">
      <c r="A72" s="164"/>
      <c r="B72" s="165" t="s">
        <v>62</v>
      </c>
      <c r="C72" s="166" t="s">
        <v>115</v>
      </c>
      <c r="D72" s="96" t="s">
        <v>175</v>
      </c>
      <c r="E72" s="201" t="s">
        <v>232</v>
      </c>
      <c r="F72" s="97">
        <v>500</v>
      </c>
      <c r="G72" s="93"/>
      <c r="H72" s="114">
        <v>0.02</v>
      </c>
      <c r="I72" s="183">
        <v>10</v>
      </c>
      <c r="J72" s="186" t="s">
        <v>196</v>
      </c>
    </row>
    <row r="73" spans="1:10">
      <c r="A73" s="164"/>
      <c r="B73" s="165" t="s">
        <v>62</v>
      </c>
      <c r="C73" s="166" t="s">
        <v>190</v>
      </c>
      <c r="D73" s="96" t="s">
        <v>228</v>
      </c>
      <c r="E73" s="167" t="s">
        <v>240</v>
      </c>
      <c r="F73" s="97">
        <v>10972</v>
      </c>
      <c r="G73" s="93"/>
      <c r="H73" s="114">
        <v>0.02</v>
      </c>
      <c r="I73" s="183">
        <v>219</v>
      </c>
      <c r="J73" s="186" t="s">
        <v>196</v>
      </c>
    </row>
    <row r="74" spans="1:10">
      <c r="A74" s="164"/>
      <c r="B74" s="165" t="s">
        <v>62</v>
      </c>
      <c r="C74" s="166" t="s">
        <v>190</v>
      </c>
      <c r="D74" s="96" t="s">
        <v>227</v>
      </c>
      <c r="E74" s="201" t="s">
        <v>238</v>
      </c>
      <c r="F74" s="97">
        <v>8190</v>
      </c>
      <c r="G74" s="93"/>
      <c r="H74" s="114">
        <v>0.02</v>
      </c>
      <c r="I74" s="183">
        <v>164</v>
      </c>
      <c r="J74" s="186" t="s">
        <v>196</v>
      </c>
    </row>
    <row r="75" spans="1:10">
      <c r="A75" s="164"/>
      <c r="B75" s="165" t="s">
        <v>62</v>
      </c>
      <c r="C75" s="166" t="s">
        <v>190</v>
      </c>
      <c r="D75" s="96" t="s">
        <v>229</v>
      </c>
      <c r="E75" s="167" t="s">
        <v>233</v>
      </c>
      <c r="F75" s="97">
        <v>10000</v>
      </c>
      <c r="G75" s="93"/>
      <c r="H75" s="114">
        <v>0.02</v>
      </c>
      <c r="I75" s="183">
        <v>200</v>
      </c>
      <c r="J75" s="186" t="s">
        <v>196</v>
      </c>
    </row>
    <row r="76" spans="1:10">
      <c r="A76" s="164"/>
      <c r="B76" s="165" t="s">
        <v>62</v>
      </c>
      <c r="C76" s="166" t="s">
        <v>190</v>
      </c>
      <c r="D76" s="96" t="s">
        <v>229</v>
      </c>
      <c r="E76" s="167" t="s">
        <v>233</v>
      </c>
      <c r="F76" s="97">
        <v>8000</v>
      </c>
      <c r="G76" s="93"/>
      <c r="H76" s="114">
        <v>0.02</v>
      </c>
      <c r="I76" s="183">
        <v>160</v>
      </c>
      <c r="J76" s="186" t="s">
        <v>196</v>
      </c>
    </row>
    <row r="77" spans="1:10" ht="15.75" thickBot="1">
      <c r="A77" s="164"/>
      <c r="B77" s="165" t="s">
        <v>62</v>
      </c>
      <c r="C77" s="166" t="s">
        <v>115</v>
      </c>
      <c r="D77" s="96" t="s">
        <v>173</v>
      </c>
      <c r="E77" s="167" t="s">
        <v>45</v>
      </c>
      <c r="F77" s="184">
        <v>2100</v>
      </c>
      <c r="G77" s="93"/>
      <c r="H77" s="114">
        <v>0.02</v>
      </c>
      <c r="I77" s="102">
        <v>42</v>
      </c>
      <c r="J77" s="186" t="s">
        <v>196</v>
      </c>
    </row>
    <row r="78" spans="1:10" ht="15.75" thickTop="1">
      <c r="A78" s="164"/>
      <c r="B78" s="165" t="s">
        <v>62</v>
      </c>
      <c r="C78" s="166" t="s">
        <v>115</v>
      </c>
      <c r="D78" s="96" t="s">
        <v>176</v>
      </c>
      <c r="E78" s="176" t="s">
        <v>214</v>
      </c>
      <c r="F78" s="185">
        <v>1400</v>
      </c>
      <c r="G78" s="93"/>
      <c r="H78" s="114">
        <v>0.02</v>
      </c>
      <c r="I78" s="102">
        <v>28</v>
      </c>
      <c r="J78" s="186" t="s">
        <v>196</v>
      </c>
    </row>
    <row r="79" spans="1:10">
      <c r="A79" s="164"/>
      <c r="B79" s="165" t="s">
        <v>62</v>
      </c>
      <c r="C79" s="166" t="s">
        <v>115</v>
      </c>
      <c r="D79" s="96" t="s">
        <v>174</v>
      </c>
      <c r="E79" s="167" t="s">
        <v>216</v>
      </c>
      <c r="F79" s="185">
        <v>18025</v>
      </c>
      <c r="G79" s="93"/>
      <c r="H79" s="114">
        <v>0.02</v>
      </c>
      <c r="I79" s="102">
        <v>360</v>
      </c>
      <c r="J79" s="186" t="s">
        <v>196</v>
      </c>
    </row>
    <row r="80" spans="1:10">
      <c r="A80" s="164"/>
      <c r="B80" s="165" t="s">
        <v>62</v>
      </c>
      <c r="C80" s="166" t="s">
        <v>115</v>
      </c>
      <c r="D80" s="96" t="s">
        <v>176</v>
      </c>
      <c r="E80" s="176" t="s">
        <v>214</v>
      </c>
      <c r="F80" s="185">
        <v>700</v>
      </c>
      <c r="G80" s="93"/>
      <c r="H80" s="114">
        <v>0.02</v>
      </c>
      <c r="I80" s="102">
        <v>14</v>
      </c>
      <c r="J80" s="186" t="s">
        <v>196</v>
      </c>
    </row>
    <row r="81" spans="1:11">
      <c r="A81" s="164"/>
      <c r="B81" s="165" t="s">
        <v>62</v>
      </c>
      <c r="C81" s="166" t="s">
        <v>115</v>
      </c>
      <c r="D81" s="96" t="s">
        <v>173</v>
      </c>
      <c r="E81" s="167" t="s">
        <v>45</v>
      </c>
      <c r="F81" s="185">
        <v>2100</v>
      </c>
      <c r="G81" s="93"/>
      <c r="H81" s="114">
        <v>0.02</v>
      </c>
      <c r="I81" s="102">
        <v>42</v>
      </c>
      <c r="J81" s="186" t="s">
        <v>196</v>
      </c>
    </row>
    <row r="82" spans="1:11">
      <c r="A82" s="164"/>
      <c r="B82" s="165" t="s">
        <v>62</v>
      </c>
      <c r="C82" s="166" t="s">
        <v>115</v>
      </c>
      <c r="D82" s="96" t="s">
        <v>174</v>
      </c>
      <c r="E82" s="167" t="s">
        <v>216</v>
      </c>
      <c r="F82" s="185">
        <v>62000</v>
      </c>
      <c r="G82" s="93"/>
      <c r="H82" s="114">
        <v>0.02</v>
      </c>
      <c r="I82" s="102">
        <v>1240</v>
      </c>
      <c r="J82" s="186" t="s">
        <v>196</v>
      </c>
    </row>
    <row r="83" spans="1:11">
      <c r="A83" s="164"/>
      <c r="B83" s="165" t="s">
        <v>62</v>
      </c>
      <c r="C83" s="166" t="s">
        <v>115</v>
      </c>
      <c r="D83" s="96" t="s">
        <v>174</v>
      </c>
      <c r="E83" s="167" t="s">
        <v>216</v>
      </c>
      <c r="F83" s="185">
        <v>47900</v>
      </c>
      <c r="G83" s="93"/>
      <c r="H83" s="114">
        <v>0.02</v>
      </c>
      <c r="I83" s="102">
        <v>958</v>
      </c>
      <c r="J83" s="186" t="s">
        <v>196</v>
      </c>
    </row>
    <row r="84" spans="1:11">
      <c r="A84" s="164"/>
      <c r="B84" s="165" t="s">
        <v>62</v>
      </c>
      <c r="C84" s="166" t="s">
        <v>115</v>
      </c>
      <c r="D84" s="96" t="s">
        <v>173</v>
      </c>
      <c r="E84" s="167" t="s">
        <v>45</v>
      </c>
      <c r="F84" s="185">
        <v>1400</v>
      </c>
      <c r="G84" s="93"/>
      <c r="H84" s="114">
        <v>0.02</v>
      </c>
      <c r="I84" s="102">
        <v>28</v>
      </c>
      <c r="J84" s="186" t="s">
        <v>196</v>
      </c>
    </row>
    <row r="85" spans="1:11" ht="15.75">
      <c r="A85" s="164"/>
      <c r="B85" s="165" t="s">
        <v>121</v>
      </c>
      <c r="C85" s="166" t="s">
        <v>115</v>
      </c>
      <c r="D85" s="91" t="s">
        <v>181</v>
      </c>
      <c r="E85" s="202" t="s">
        <v>221</v>
      </c>
      <c r="F85" s="168">
        <v>20000</v>
      </c>
      <c r="G85" s="93"/>
      <c r="H85" s="114">
        <v>0.05</v>
      </c>
      <c r="I85" s="169">
        <f>F85*H85</f>
        <v>1000</v>
      </c>
      <c r="J85" s="186" t="s">
        <v>196</v>
      </c>
    </row>
    <row r="86" spans="1:11" ht="15.75">
      <c r="A86" s="164"/>
      <c r="B86" s="165" t="s">
        <v>121</v>
      </c>
      <c r="C86" s="166" t="s">
        <v>115</v>
      </c>
      <c r="D86" s="91" t="s">
        <v>181</v>
      </c>
      <c r="E86" s="202" t="s">
        <v>221</v>
      </c>
      <c r="F86" s="168">
        <v>100000</v>
      </c>
      <c r="G86" s="93"/>
      <c r="H86" s="114">
        <v>0.05</v>
      </c>
      <c r="I86" s="169">
        <f>F86*H86</f>
        <v>5000</v>
      </c>
      <c r="J86" s="186" t="s">
        <v>196</v>
      </c>
    </row>
    <row r="87" spans="1:11" ht="15.75">
      <c r="A87" s="164"/>
      <c r="B87" s="165" t="s">
        <v>121</v>
      </c>
      <c r="C87" s="166" t="s">
        <v>115</v>
      </c>
      <c r="D87" s="91" t="s">
        <v>195</v>
      </c>
      <c r="E87" s="203" t="s">
        <v>241</v>
      </c>
      <c r="F87" s="97">
        <v>20000</v>
      </c>
      <c r="G87" s="93"/>
      <c r="H87" s="114">
        <v>0.1</v>
      </c>
      <c r="I87" s="169">
        <f>F87*H87</f>
        <v>2000</v>
      </c>
      <c r="J87" s="186" t="s">
        <v>196</v>
      </c>
    </row>
    <row r="88" spans="1:11">
      <c r="A88" s="164"/>
      <c r="B88" s="165" t="s">
        <v>243</v>
      </c>
      <c r="C88" s="166" t="s">
        <v>190</v>
      </c>
      <c r="D88" s="91" t="s">
        <v>182</v>
      </c>
      <c r="E88" s="167" t="s">
        <v>235</v>
      </c>
      <c r="F88" s="97">
        <v>93024</v>
      </c>
      <c r="G88" s="93"/>
      <c r="H88" s="114">
        <v>0.1</v>
      </c>
      <c r="I88" s="169">
        <f t="shared" ref="I88:I91" si="0">F88*H88</f>
        <v>9302.4</v>
      </c>
      <c r="J88" s="186" t="s">
        <v>196</v>
      </c>
    </row>
    <row r="89" spans="1:11">
      <c r="A89" s="164"/>
      <c r="B89" s="165" t="s">
        <v>243</v>
      </c>
      <c r="C89" s="166" t="s">
        <v>190</v>
      </c>
      <c r="D89" s="91" t="s">
        <v>183</v>
      </c>
      <c r="E89" s="167" t="s">
        <v>50</v>
      </c>
      <c r="F89" s="97">
        <v>67050</v>
      </c>
      <c r="G89" s="93"/>
      <c r="H89" s="114">
        <v>0.1</v>
      </c>
      <c r="I89" s="169">
        <f t="shared" si="0"/>
        <v>6705</v>
      </c>
      <c r="J89" s="186" t="s">
        <v>196</v>
      </c>
    </row>
    <row r="90" spans="1:11">
      <c r="A90" s="164"/>
      <c r="B90" s="165" t="s">
        <v>243</v>
      </c>
      <c r="C90" s="166" t="s">
        <v>190</v>
      </c>
      <c r="D90" s="91" t="s">
        <v>183</v>
      </c>
      <c r="E90" s="167" t="s">
        <v>50</v>
      </c>
      <c r="F90" s="168">
        <v>21500</v>
      </c>
      <c r="G90" s="93"/>
      <c r="H90" s="114">
        <v>0.1</v>
      </c>
      <c r="I90" s="169">
        <f t="shared" si="0"/>
        <v>2150</v>
      </c>
      <c r="J90" s="186" t="s">
        <v>196</v>
      </c>
    </row>
    <row r="91" spans="1:11">
      <c r="A91" s="164"/>
      <c r="B91" s="165" t="s">
        <v>243</v>
      </c>
      <c r="C91" s="166" t="s">
        <v>190</v>
      </c>
      <c r="D91" s="91" t="s">
        <v>183</v>
      </c>
      <c r="E91" s="167" t="s">
        <v>50</v>
      </c>
      <c r="F91" s="187">
        <v>22005</v>
      </c>
      <c r="G91" s="93"/>
      <c r="H91" s="114">
        <v>0.1</v>
      </c>
      <c r="I91" s="169">
        <f t="shared" si="0"/>
        <v>2200.5</v>
      </c>
      <c r="J91" s="186" t="s">
        <v>196</v>
      </c>
    </row>
    <row r="92" spans="1:11">
      <c r="A92" s="164"/>
      <c r="B92" s="165"/>
      <c r="C92" s="166"/>
      <c r="D92" s="91"/>
      <c r="E92" s="167"/>
      <c r="F92" s="200">
        <f>SUM(F4:F91)</f>
        <v>1770904</v>
      </c>
      <c r="G92" s="93"/>
      <c r="H92" s="114"/>
      <c r="I92" s="200">
        <f>SUM(I4:I91)</f>
        <v>44982.9</v>
      </c>
      <c r="J92" s="91"/>
      <c r="K92">
        <v>44983</v>
      </c>
    </row>
    <row r="93" spans="1:11" ht="15.75">
      <c r="A93" s="164"/>
      <c r="B93" s="170" t="s">
        <v>62</v>
      </c>
      <c r="C93" s="166" t="s">
        <v>115</v>
      </c>
      <c r="D93" s="96" t="s">
        <v>197</v>
      </c>
      <c r="E93" s="175" t="s">
        <v>250</v>
      </c>
      <c r="F93" s="97">
        <v>11351</v>
      </c>
      <c r="G93" s="93"/>
      <c r="H93" s="114">
        <v>0.01</v>
      </c>
      <c r="I93" s="188">
        <v>113</v>
      </c>
      <c r="J93" s="91" t="s">
        <v>208</v>
      </c>
    </row>
    <row r="94" spans="1:11" ht="15.75">
      <c r="A94" s="164"/>
      <c r="B94" s="170" t="s">
        <v>62</v>
      </c>
      <c r="C94" s="166" t="s">
        <v>115</v>
      </c>
      <c r="D94" s="96" t="s">
        <v>178</v>
      </c>
      <c r="E94" s="167" t="s">
        <v>213</v>
      </c>
      <c r="F94" s="97">
        <v>100000</v>
      </c>
      <c r="G94" s="93"/>
      <c r="H94" s="114">
        <v>0.01</v>
      </c>
      <c r="I94" s="188">
        <v>1000</v>
      </c>
      <c r="J94" s="91" t="s">
        <v>208</v>
      </c>
    </row>
    <row r="95" spans="1:11" ht="15.75">
      <c r="A95" s="164"/>
      <c r="B95" s="170" t="s">
        <v>62</v>
      </c>
      <c r="C95" s="166" t="s">
        <v>115</v>
      </c>
      <c r="D95" s="96" t="s">
        <v>187</v>
      </c>
      <c r="E95" s="167" t="s">
        <v>216</v>
      </c>
      <c r="F95" s="97">
        <v>10000</v>
      </c>
      <c r="G95" s="93"/>
      <c r="H95" s="114">
        <v>0.01</v>
      </c>
      <c r="I95" s="188">
        <v>100</v>
      </c>
      <c r="J95" s="91" t="s">
        <v>208</v>
      </c>
    </row>
    <row r="96" spans="1:11" ht="15.75">
      <c r="A96" s="164"/>
      <c r="B96" s="170" t="s">
        <v>62</v>
      </c>
      <c r="C96" s="166" t="s">
        <v>115</v>
      </c>
      <c r="D96" s="96" t="s">
        <v>192</v>
      </c>
      <c r="E96" s="167" t="s">
        <v>230</v>
      </c>
      <c r="F96" s="97">
        <v>50000</v>
      </c>
      <c r="G96" s="93"/>
      <c r="H96" s="114">
        <v>0.01</v>
      </c>
      <c r="I96" s="188">
        <v>500</v>
      </c>
      <c r="J96" s="91" t="s">
        <v>208</v>
      </c>
    </row>
    <row r="97" spans="1:10" ht="15.75">
      <c r="A97" s="164"/>
      <c r="B97" s="170" t="s">
        <v>62</v>
      </c>
      <c r="C97" s="166" t="s">
        <v>115</v>
      </c>
      <c r="D97" s="96" t="s">
        <v>198</v>
      </c>
      <c r="E97" s="167" t="s">
        <v>11</v>
      </c>
      <c r="F97" s="97">
        <v>10000</v>
      </c>
      <c r="G97" s="93"/>
      <c r="H97" s="114">
        <v>0.01</v>
      </c>
      <c r="I97" s="188">
        <v>100</v>
      </c>
      <c r="J97" s="91" t="s">
        <v>208</v>
      </c>
    </row>
    <row r="98" spans="1:10" ht="15.75">
      <c r="A98" s="164"/>
      <c r="B98" s="170" t="s">
        <v>62</v>
      </c>
      <c r="C98" s="166" t="s">
        <v>115</v>
      </c>
      <c r="D98" s="96" t="s">
        <v>199</v>
      </c>
      <c r="E98" s="203" t="s">
        <v>29</v>
      </c>
      <c r="F98" s="97">
        <v>35000</v>
      </c>
      <c r="G98" s="93"/>
      <c r="H98" s="114">
        <v>0.01</v>
      </c>
      <c r="I98" s="188">
        <v>350</v>
      </c>
      <c r="J98" s="91" t="s">
        <v>208</v>
      </c>
    </row>
    <row r="99" spans="1:10" ht="15.75">
      <c r="A99" s="164"/>
      <c r="B99" s="170" t="s">
        <v>62</v>
      </c>
      <c r="C99" s="166" t="s">
        <v>115</v>
      </c>
      <c r="D99" s="96" t="s">
        <v>28</v>
      </c>
      <c r="E99" s="167" t="s">
        <v>18</v>
      </c>
      <c r="F99" s="97">
        <v>3350</v>
      </c>
      <c r="G99" s="93"/>
      <c r="H99" s="114">
        <v>0.01</v>
      </c>
      <c r="I99" s="188">
        <v>33</v>
      </c>
      <c r="J99" s="91" t="s">
        <v>208</v>
      </c>
    </row>
    <row r="100" spans="1:10" ht="15.75">
      <c r="A100" s="164"/>
      <c r="B100" s="170" t="s">
        <v>62</v>
      </c>
      <c r="C100" s="166" t="s">
        <v>115</v>
      </c>
      <c r="D100" s="96" t="s">
        <v>124</v>
      </c>
      <c r="E100" s="176" t="s">
        <v>214</v>
      </c>
      <c r="F100" s="97">
        <v>6600</v>
      </c>
      <c r="G100" s="93"/>
      <c r="H100" s="114">
        <v>0.01</v>
      </c>
      <c r="I100" s="188">
        <v>66</v>
      </c>
      <c r="J100" s="91" t="s">
        <v>208</v>
      </c>
    </row>
    <row r="101" spans="1:10" ht="15.75">
      <c r="A101" s="164"/>
      <c r="B101" s="170" t="s">
        <v>62</v>
      </c>
      <c r="C101" s="166" t="s">
        <v>115</v>
      </c>
      <c r="D101" s="96" t="s">
        <v>95</v>
      </c>
      <c r="E101" s="167" t="s">
        <v>18</v>
      </c>
      <c r="F101" s="97">
        <v>6000</v>
      </c>
      <c r="G101" s="93"/>
      <c r="H101" s="114">
        <v>0.01</v>
      </c>
      <c r="I101" s="188">
        <v>60</v>
      </c>
      <c r="J101" s="91" t="s">
        <v>208</v>
      </c>
    </row>
    <row r="102" spans="1:10" ht="15.75">
      <c r="A102" s="164"/>
      <c r="B102" s="170" t="s">
        <v>62</v>
      </c>
      <c r="C102" s="166" t="s">
        <v>115</v>
      </c>
      <c r="D102" s="96" t="s">
        <v>12</v>
      </c>
      <c r="E102" s="167" t="s">
        <v>11</v>
      </c>
      <c r="F102" s="97">
        <v>10700</v>
      </c>
      <c r="G102" s="93"/>
      <c r="H102" s="114">
        <v>0.01</v>
      </c>
      <c r="I102" s="188">
        <v>107</v>
      </c>
      <c r="J102" s="91" t="s">
        <v>208</v>
      </c>
    </row>
    <row r="103" spans="1:10" ht="15.75">
      <c r="A103" s="164"/>
      <c r="B103" s="170" t="s">
        <v>62</v>
      </c>
      <c r="C103" s="166" t="s">
        <v>115</v>
      </c>
      <c r="D103" s="96" t="s">
        <v>31</v>
      </c>
      <c r="E103" s="167" t="s">
        <v>11</v>
      </c>
      <c r="F103" s="97">
        <v>10638</v>
      </c>
      <c r="G103" s="93"/>
      <c r="H103" s="114">
        <v>0.01</v>
      </c>
      <c r="I103" s="188">
        <v>106</v>
      </c>
      <c r="J103" s="91" t="s">
        <v>208</v>
      </c>
    </row>
    <row r="104" spans="1:10" ht="15.75">
      <c r="A104" s="164"/>
      <c r="B104" s="170" t="s">
        <v>62</v>
      </c>
      <c r="C104" s="166" t="s">
        <v>115</v>
      </c>
      <c r="D104" s="96" t="s">
        <v>118</v>
      </c>
      <c r="E104" s="167" t="s">
        <v>13</v>
      </c>
      <c r="F104" s="97">
        <v>2800</v>
      </c>
      <c r="G104" s="93"/>
      <c r="H104" s="114">
        <v>0.01</v>
      </c>
      <c r="I104" s="188">
        <v>28</v>
      </c>
      <c r="J104" s="91" t="s">
        <v>208</v>
      </c>
    </row>
    <row r="105" spans="1:10" ht="15.75">
      <c r="A105" s="164"/>
      <c r="B105" s="170" t="s">
        <v>62</v>
      </c>
      <c r="C105" s="166" t="s">
        <v>115</v>
      </c>
      <c r="D105" s="96" t="s">
        <v>185</v>
      </c>
      <c r="E105" s="167" t="s">
        <v>231</v>
      </c>
      <c r="F105" s="97">
        <v>2200</v>
      </c>
      <c r="G105" s="93"/>
      <c r="H105" s="114">
        <v>0.01</v>
      </c>
      <c r="I105" s="188">
        <v>22</v>
      </c>
      <c r="J105" s="91" t="s">
        <v>208</v>
      </c>
    </row>
    <row r="106" spans="1:10" s="181" customFormat="1" ht="15.75">
      <c r="A106" s="164"/>
      <c r="B106" s="180" t="s">
        <v>62</v>
      </c>
      <c r="C106" s="166" t="s">
        <v>115</v>
      </c>
      <c r="D106" s="96" t="s">
        <v>117</v>
      </c>
      <c r="E106" s="167" t="s">
        <v>220</v>
      </c>
      <c r="F106" s="97">
        <v>5400</v>
      </c>
      <c r="G106" s="179"/>
      <c r="H106" s="114">
        <v>0.01</v>
      </c>
      <c r="I106" s="188">
        <v>54</v>
      </c>
      <c r="J106" s="91" t="s">
        <v>208</v>
      </c>
    </row>
    <row r="107" spans="1:10" ht="15.75">
      <c r="A107" s="164"/>
      <c r="B107" s="170" t="s">
        <v>62</v>
      </c>
      <c r="C107" s="166" t="s">
        <v>115</v>
      </c>
      <c r="D107" s="96" t="s">
        <v>185</v>
      </c>
      <c r="E107" s="167" t="s">
        <v>231</v>
      </c>
      <c r="F107" s="97">
        <v>2750</v>
      </c>
      <c r="G107" s="93"/>
      <c r="H107" s="114">
        <v>0.01</v>
      </c>
      <c r="I107" s="188">
        <v>27</v>
      </c>
      <c r="J107" s="91" t="s">
        <v>208</v>
      </c>
    </row>
    <row r="108" spans="1:10" ht="15.75">
      <c r="A108" s="164"/>
      <c r="B108" s="170" t="s">
        <v>62</v>
      </c>
      <c r="C108" s="166" t="s">
        <v>115</v>
      </c>
      <c r="D108" s="96" t="s">
        <v>31</v>
      </c>
      <c r="E108" s="167" t="s">
        <v>11</v>
      </c>
      <c r="F108" s="97">
        <v>11050</v>
      </c>
      <c r="G108" s="93"/>
      <c r="H108" s="114">
        <v>0.01</v>
      </c>
      <c r="I108" s="188">
        <v>110</v>
      </c>
      <c r="J108" s="91" t="s">
        <v>208</v>
      </c>
    </row>
    <row r="109" spans="1:10" ht="15.75">
      <c r="A109" s="164"/>
      <c r="B109" s="170" t="s">
        <v>62</v>
      </c>
      <c r="C109" s="166" t="s">
        <v>115</v>
      </c>
      <c r="D109" s="96" t="s">
        <v>124</v>
      </c>
      <c r="E109" s="176" t="s">
        <v>214</v>
      </c>
      <c r="F109" s="97">
        <v>3600</v>
      </c>
      <c r="G109" s="93"/>
      <c r="H109" s="114">
        <v>0.01</v>
      </c>
      <c r="I109" s="188">
        <v>36</v>
      </c>
      <c r="J109" s="91" t="s">
        <v>208</v>
      </c>
    </row>
    <row r="110" spans="1:10" ht="15.75">
      <c r="A110" s="164"/>
      <c r="B110" s="170" t="s">
        <v>62</v>
      </c>
      <c r="C110" s="166" t="s">
        <v>115</v>
      </c>
      <c r="D110" s="96" t="s">
        <v>28</v>
      </c>
      <c r="E110" s="167" t="s">
        <v>18</v>
      </c>
      <c r="F110" s="97">
        <v>4450</v>
      </c>
      <c r="G110" s="93"/>
      <c r="H110" s="114">
        <v>0.01</v>
      </c>
      <c r="I110" s="188">
        <v>44</v>
      </c>
      <c r="J110" s="91" t="s">
        <v>208</v>
      </c>
    </row>
    <row r="111" spans="1:10" ht="15.75">
      <c r="A111" s="164"/>
      <c r="B111" s="170" t="s">
        <v>62</v>
      </c>
      <c r="C111" s="166" t="s">
        <v>115</v>
      </c>
      <c r="D111" s="96" t="s">
        <v>118</v>
      </c>
      <c r="E111" s="167" t="s">
        <v>13</v>
      </c>
      <c r="F111" s="97">
        <v>2800</v>
      </c>
      <c r="G111" s="93"/>
      <c r="H111" s="114">
        <v>0.01</v>
      </c>
      <c r="I111" s="188">
        <v>28</v>
      </c>
      <c r="J111" s="91" t="s">
        <v>208</v>
      </c>
    </row>
    <row r="112" spans="1:10" ht="15.75">
      <c r="A112" s="164"/>
      <c r="B112" s="170" t="s">
        <v>62</v>
      </c>
      <c r="C112" s="166" t="s">
        <v>115</v>
      </c>
      <c r="D112" s="96" t="s">
        <v>120</v>
      </c>
      <c r="E112" s="201" t="s">
        <v>217</v>
      </c>
      <c r="F112" s="97">
        <v>35000</v>
      </c>
      <c r="G112" s="93"/>
      <c r="H112" s="114">
        <v>0.01</v>
      </c>
      <c r="I112" s="188">
        <v>350</v>
      </c>
      <c r="J112" s="91" t="s">
        <v>208</v>
      </c>
    </row>
    <row r="113" spans="1:23" ht="15.75">
      <c r="A113" s="164"/>
      <c r="B113" s="170" t="s">
        <v>62</v>
      </c>
      <c r="C113" s="166" t="s">
        <v>115</v>
      </c>
      <c r="D113" s="96" t="s">
        <v>122</v>
      </c>
      <c r="E113" s="176" t="s">
        <v>214</v>
      </c>
      <c r="F113" s="97">
        <v>40000</v>
      </c>
      <c r="G113" s="93"/>
      <c r="H113" s="114">
        <v>0.01</v>
      </c>
      <c r="I113" s="188">
        <v>400</v>
      </c>
      <c r="J113" s="91" t="s">
        <v>208</v>
      </c>
    </row>
    <row r="114" spans="1:23" ht="15.75">
      <c r="A114" s="164"/>
      <c r="B114" s="170" t="s">
        <v>62</v>
      </c>
      <c r="C114" s="166" t="s">
        <v>115</v>
      </c>
      <c r="D114" s="96" t="s">
        <v>117</v>
      </c>
      <c r="E114" s="167" t="s">
        <v>220</v>
      </c>
      <c r="F114" s="97">
        <v>3850</v>
      </c>
      <c r="G114" s="93"/>
      <c r="H114" s="114">
        <v>0.01</v>
      </c>
      <c r="I114" s="188">
        <v>39</v>
      </c>
      <c r="J114" s="91" t="s">
        <v>208</v>
      </c>
    </row>
    <row r="115" spans="1:23" ht="15.75">
      <c r="A115" s="164"/>
      <c r="B115" s="170" t="s">
        <v>62</v>
      </c>
      <c r="C115" s="166" t="s">
        <v>115</v>
      </c>
      <c r="D115" s="96" t="s">
        <v>200</v>
      </c>
      <c r="E115" s="175" t="s">
        <v>247</v>
      </c>
      <c r="F115" s="97">
        <v>2500</v>
      </c>
      <c r="G115" s="93"/>
      <c r="H115" s="114">
        <v>0.01</v>
      </c>
      <c r="I115" s="188">
        <v>25</v>
      </c>
      <c r="J115" s="91" t="s">
        <v>208</v>
      </c>
    </row>
    <row r="116" spans="1:23">
      <c r="A116" s="164"/>
      <c r="B116" s="171" t="s">
        <v>121</v>
      </c>
      <c r="C116" s="166" t="s">
        <v>115</v>
      </c>
      <c r="D116" s="96" t="s">
        <v>117</v>
      </c>
      <c r="E116" s="167" t="s">
        <v>220</v>
      </c>
      <c r="F116" s="97">
        <v>3300</v>
      </c>
      <c r="G116" s="93"/>
      <c r="H116" s="114">
        <v>0.01</v>
      </c>
      <c r="I116" s="188">
        <v>33</v>
      </c>
      <c r="J116" s="91" t="s">
        <v>208</v>
      </c>
    </row>
    <row r="117" spans="1:23">
      <c r="A117" s="164"/>
      <c r="B117" s="171" t="s">
        <v>121</v>
      </c>
      <c r="C117" s="166" t="s">
        <v>115</v>
      </c>
      <c r="D117" s="96" t="s">
        <v>201</v>
      </c>
      <c r="E117" s="201" t="s">
        <v>218</v>
      </c>
      <c r="F117" s="97">
        <v>40000</v>
      </c>
      <c r="G117" s="93"/>
      <c r="H117" s="114">
        <v>0.01</v>
      </c>
      <c r="I117" s="188">
        <v>400</v>
      </c>
      <c r="J117" s="91" t="s">
        <v>208</v>
      </c>
    </row>
    <row r="118" spans="1:23">
      <c r="A118" s="164"/>
      <c r="B118" s="171" t="s">
        <v>121</v>
      </c>
      <c r="C118" s="166" t="s">
        <v>115</v>
      </c>
      <c r="D118" s="96" t="s">
        <v>178</v>
      </c>
      <c r="E118" s="167" t="s">
        <v>213</v>
      </c>
      <c r="F118" s="97">
        <v>50000</v>
      </c>
      <c r="G118" s="93"/>
      <c r="H118" s="114">
        <v>0.01</v>
      </c>
      <c r="I118" s="188">
        <v>500</v>
      </c>
      <c r="J118" s="91" t="s">
        <v>208</v>
      </c>
    </row>
    <row r="119" spans="1:23">
      <c r="A119" s="164"/>
      <c r="B119" s="171" t="s">
        <v>121</v>
      </c>
      <c r="C119" s="166" t="s">
        <v>115</v>
      </c>
      <c r="D119" s="96" t="s">
        <v>172</v>
      </c>
      <c r="E119" s="167" t="s">
        <v>212</v>
      </c>
      <c r="F119" s="97">
        <v>4500</v>
      </c>
      <c r="G119" s="93"/>
      <c r="H119" s="114">
        <v>0.01</v>
      </c>
      <c r="I119" s="188">
        <v>45</v>
      </c>
      <c r="J119" s="91" t="s">
        <v>208</v>
      </c>
    </row>
    <row r="120" spans="1:23">
      <c r="A120" s="164"/>
      <c r="B120" s="171" t="s">
        <v>121</v>
      </c>
      <c r="C120" s="166" t="s">
        <v>115</v>
      </c>
      <c r="D120" s="96" t="s">
        <v>12</v>
      </c>
      <c r="E120" s="167" t="s">
        <v>11</v>
      </c>
      <c r="F120" s="97">
        <v>13600</v>
      </c>
      <c r="G120" s="93"/>
      <c r="H120" s="114">
        <v>0.01</v>
      </c>
      <c r="I120" s="188">
        <v>136</v>
      </c>
      <c r="J120" s="91" t="s">
        <v>208</v>
      </c>
    </row>
    <row r="121" spans="1:23" ht="15.75">
      <c r="A121" s="164"/>
      <c r="B121" s="170" t="s">
        <v>62</v>
      </c>
      <c r="C121" s="166" t="s">
        <v>115</v>
      </c>
      <c r="D121" s="96" t="s">
        <v>118</v>
      </c>
      <c r="E121" s="167" t="s">
        <v>13</v>
      </c>
      <c r="F121" s="97">
        <v>1400</v>
      </c>
      <c r="G121" s="93"/>
      <c r="H121" s="114">
        <v>0.01</v>
      </c>
      <c r="I121" s="188">
        <v>14</v>
      </c>
      <c r="J121" s="91" t="s">
        <v>208</v>
      </c>
    </row>
    <row r="122" spans="1:23" ht="15.75">
      <c r="A122" s="164"/>
      <c r="B122" s="170" t="s">
        <v>62</v>
      </c>
      <c r="C122" s="166" t="s">
        <v>115</v>
      </c>
      <c r="D122" s="96" t="s">
        <v>31</v>
      </c>
      <c r="E122" s="167" t="s">
        <v>11</v>
      </c>
      <c r="F122" s="97">
        <v>10512</v>
      </c>
      <c r="G122" s="93"/>
      <c r="H122" s="114">
        <v>0.01</v>
      </c>
      <c r="I122" s="188">
        <v>105</v>
      </c>
      <c r="J122" s="91" t="s">
        <v>208</v>
      </c>
    </row>
    <row r="123" spans="1:23" ht="15.75">
      <c r="A123" s="164"/>
      <c r="B123" s="170" t="s">
        <v>62</v>
      </c>
      <c r="C123" s="166" t="s">
        <v>115</v>
      </c>
      <c r="D123" s="96" t="s">
        <v>28</v>
      </c>
      <c r="E123" s="167" t="s">
        <v>18</v>
      </c>
      <c r="F123" s="97">
        <v>3900</v>
      </c>
      <c r="G123" s="93"/>
      <c r="H123" s="114">
        <v>0.01</v>
      </c>
      <c r="I123" s="188">
        <v>39</v>
      </c>
      <c r="J123" s="91" t="s">
        <v>208</v>
      </c>
    </row>
    <row r="124" spans="1:23">
      <c r="A124" s="164"/>
      <c r="B124" s="171" t="s">
        <v>62</v>
      </c>
      <c r="C124" s="166" t="s">
        <v>115</v>
      </c>
      <c r="D124" s="96" t="s">
        <v>185</v>
      </c>
      <c r="E124" s="167" t="s">
        <v>231</v>
      </c>
      <c r="F124" s="97">
        <v>1650</v>
      </c>
      <c r="G124" s="172"/>
      <c r="H124" s="114">
        <v>0.01</v>
      </c>
      <c r="I124" s="188">
        <v>16</v>
      </c>
      <c r="J124" s="91" t="s">
        <v>208</v>
      </c>
      <c r="K124" s="64"/>
      <c r="L124" s="65"/>
      <c r="P124" s="66"/>
      <c r="Q124" s="67"/>
      <c r="R124" s="68"/>
      <c r="T124" s="68"/>
      <c r="U124" s="67"/>
      <c r="V124" s="69"/>
      <c r="W124" s="63"/>
    </row>
    <row r="125" spans="1:23">
      <c r="A125" s="164"/>
      <c r="B125" s="171" t="s">
        <v>62</v>
      </c>
      <c r="C125" s="166" t="s">
        <v>115</v>
      </c>
      <c r="D125" s="96" t="s">
        <v>94</v>
      </c>
      <c r="E125" s="167" t="s">
        <v>13</v>
      </c>
      <c r="F125" s="97">
        <v>40000</v>
      </c>
      <c r="G125" s="172"/>
      <c r="H125" s="114">
        <v>0.01</v>
      </c>
      <c r="I125" s="188">
        <v>400</v>
      </c>
      <c r="J125" s="91" t="s">
        <v>208</v>
      </c>
      <c r="K125" s="64"/>
      <c r="L125" s="65"/>
      <c r="P125" s="66"/>
      <c r="Q125" s="67"/>
      <c r="R125" s="68"/>
      <c r="T125" s="68"/>
      <c r="U125" s="67"/>
      <c r="V125" s="69"/>
      <c r="W125" s="63"/>
    </row>
    <row r="126" spans="1:23">
      <c r="A126" s="164"/>
      <c r="B126" s="171" t="s">
        <v>62</v>
      </c>
      <c r="C126" s="166" t="s">
        <v>115</v>
      </c>
      <c r="D126" s="96" t="s">
        <v>191</v>
      </c>
      <c r="E126" s="175" t="s">
        <v>245</v>
      </c>
      <c r="F126" s="97">
        <v>1250</v>
      </c>
      <c r="G126" s="172"/>
      <c r="H126" s="114">
        <v>0.01</v>
      </c>
      <c r="I126" s="188">
        <v>12</v>
      </c>
      <c r="J126" s="91" t="s">
        <v>208</v>
      </c>
      <c r="K126" s="64"/>
      <c r="L126" s="65"/>
      <c r="P126" s="66"/>
      <c r="Q126" s="67"/>
      <c r="R126" s="68"/>
      <c r="T126" s="68"/>
      <c r="U126" s="67"/>
      <c r="V126" s="69"/>
      <c r="W126" s="63"/>
    </row>
    <row r="127" spans="1:23">
      <c r="A127" s="164"/>
      <c r="B127" s="171" t="s">
        <v>62</v>
      </c>
      <c r="C127" s="166" t="s">
        <v>115</v>
      </c>
      <c r="D127" s="96" t="s">
        <v>185</v>
      </c>
      <c r="E127" s="167" t="s">
        <v>231</v>
      </c>
      <c r="F127" s="97">
        <v>2750</v>
      </c>
      <c r="G127" s="172"/>
      <c r="H127" s="114">
        <v>0.01</v>
      </c>
      <c r="I127" s="188">
        <v>27</v>
      </c>
      <c r="J127" s="91" t="s">
        <v>208</v>
      </c>
      <c r="K127" s="64"/>
      <c r="L127" s="65"/>
      <c r="P127" s="66"/>
      <c r="Q127" s="67"/>
      <c r="R127" s="68"/>
      <c r="T127" s="68"/>
      <c r="U127" s="67"/>
      <c r="V127" s="69"/>
      <c r="W127" s="63"/>
    </row>
    <row r="128" spans="1:23">
      <c r="A128" s="164"/>
      <c r="B128" s="171" t="s">
        <v>62</v>
      </c>
      <c r="C128" s="166" t="s">
        <v>115</v>
      </c>
      <c r="D128" s="96" t="s">
        <v>28</v>
      </c>
      <c r="E128" s="167" t="s">
        <v>18</v>
      </c>
      <c r="F128" s="97">
        <v>3500</v>
      </c>
      <c r="G128" s="172"/>
      <c r="H128" s="114">
        <v>0.01</v>
      </c>
      <c r="I128" s="188">
        <v>35</v>
      </c>
      <c r="J128" s="91" t="s">
        <v>208</v>
      </c>
      <c r="K128" s="64"/>
      <c r="L128" s="65"/>
      <c r="P128" s="66"/>
      <c r="Q128" s="67"/>
      <c r="R128" s="68"/>
      <c r="T128" s="68"/>
      <c r="U128" s="67"/>
      <c r="V128" s="69"/>
      <c r="W128" s="63"/>
    </row>
    <row r="129" spans="1:23">
      <c r="A129" s="164"/>
      <c r="B129" s="171" t="s">
        <v>62</v>
      </c>
      <c r="C129" s="166" t="s">
        <v>115</v>
      </c>
      <c r="D129" s="96" t="s">
        <v>12</v>
      </c>
      <c r="E129" s="167" t="s">
        <v>11</v>
      </c>
      <c r="F129" s="97">
        <v>8725</v>
      </c>
      <c r="G129" s="172"/>
      <c r="H129" s="114">
        <v>0.01</v>
      </c>
      <c r="I129" s="188">
        <v>87</v>
      </c>
      <c r="J129" s="91" t="s">
        <v>208</v>
      </c>
      <c r="K129" s="64"/>
      <c r="L129" s="65"/>
      <c r="P129" s="66"/>
      <c r="Q129" s="67"/>
      <c r="R129" s="68"/>
      <c r="T129" s="68"/>
      <c r="U129" s="67"/>
      <c r="V129" s="69"/>
      <c r="W129" s="63"/>
    </row>
    <row r="130" spans="1:23">
      <c r="A130" s="164"/>
      <c r="B130" s="171" t="s">
        <v>62</v>
      </c>
      <c r="C130" s="166" t="s">
        <v>115</v>
      </c>
      <c r="D130" s="174" t="s">
        <v>31</v>
      </c>
      <c r="E130" s="167" t="s">
        <v>11</v>
      </c>
      <c r="F130" s="97">
        <v>12950</v>
      </c>
      <c r="G130" s="172"/>
      <c r="H130" s="114">
        <v>0.01</v>
      </c>
      <c r="I130" s="188">
        <v>129</v>
      </c>
      <c r="J130" s="91" t="s">
        <v>208</v>
      </c>
      <c r="K130" s="64"/>
      <c r="L130" s="65"/>
      <c r="P130" s="66"/>
      <c r="Q130" s="67"/>
      <c r="R130" s="68"/>
      <c r="T130" s="68"/>
      <c r="U130" s="67"/>
      <c r="V130" s="69"/>
      <c r="W130" s="63"/>
    </row>
    <row r="131" spans="1:23">
      <c r="A131" s="164"/>
      <c r="B131" s="171" t="s">
        <v>62</v>
      </c>
      <c r="C131" s="166" t="s">
        <v>115</v>
      </c>
      <c r="D131" s="96" t="s">
        <v>118</v>
      </c>
      <c r="E131" s="167" t="s">
        <v>13</v>
      </c>
      <c r="F131" s="97">
        <v>2800</v>
      </c>
      <c r="G131" s="172"/>
      <c r="H131" s="114">
        <v>0.01</v>
      </c>
      <c r="I131" s="188">
        <v>28</v>
      </c>
      <c r="J131" s="91" t="s">
        <v>208</v>
      </c>
      <c r="K131" s="64"/>
      <c r="L131" s="65"/>
      <c r="P131" s="66"/>
      <c r="Q131" s="67"/>
      <c r="R131" s="68"/>
      <c r="T131" s="68"/>
      <c r="U131" s="67"/>
      <c r="V131" s="69"/>
      <c r="W131" s="63"/>
    </row>
    <row r="132" spans="1:23">
      <c r="A132" s="164"/>
      <c r="B132" s="171" t="s">
        <v>62</v>
      </c>
      <c r="C132" s="166" t="s">
        <v>115</v>
      </c>
      <c r="D132" s="96" t="s">
        <v>202</v>
      </c>
      <c r="E132" s="167" t="s">
        <v>13</v>
      </c>
      <c r="F132" s="97">
        <v>2400</v>
      </c>
      <c r="G132" s="172"/>
      <c r="H132" s="114">
        <v>0.01</v>
      </c>
      <c r="I132" s="188">
        <v>24</v>
      </c>
      <c r="J132" s="91" t="s">
        <v>208</v>
      </c>
      <c r="K132" s="64"/>
      <c r="L132" s="65"/>
      <c r="P132" s="66"/>
      <c r="Q132" s="67"/>
      <c r="R132" s="68"/>
      <c r="T132" s="68"/>
      <c r="U132" s="67"/>
      <c r="V132" s="69"/>
      <c r="W132" s="63"/>
    </row>
    <row r="133" spans="1:23">
      <c r="A133" s="164"/>
      <c r="B133" s="171" t="s">
        <v>62</v>
      </c>
      <c r="C133" s="166" t="s">
        <v>115</v>
      </c>
      <c r="D133" s="96" t="s">
        <v>117</v>
      </c>
      <c r="E133" s="167" t="s">
        <v>220</v>
      </c>
      <c r="F133" s="97">
        <v>3850</v>
      </c>
      <c r="G133" s="172"/>
      <c r="H133" s="114">
        <v>0.01</v>
      </c>
      <c r="I133" s="188">
        <v>39</v>
      </c>
      <c r="J133" s="91" t="s">
        <v>208</v>
      </c>
      <c r="K133" s="64"/>
      <c r="L133" s="65"/>
      <c r="P133" s="66"/>
      <c r="Q133" s="67"/>
      <c r="R133" s="68"/>
      <c r="T133" s="68"/>
      <c r="U133" s="67"/>
      <c r="V133" s="69"/>
      <c r="W133" s="63"/>
    </row>
    <row r="134" spans="1:23">
      <c r="A134" s="164"/>
      <c r="B134" s="171" t="s">
        <v>62</v>
      </c>
      <c r="C134" s="166" t="s">
        <v>115</v>
      </c>
      <c r="D134" s="96" t="s">
        <v>116</v>
      </c>
      <c r="E134" s="167" t="s">
        <v>219</v>
      </c>
      <c r="F134" s="97">
        <v>1250</v>
      </c>
      <c r="G134" s="172"/>
      <c r="H134" s="114">
        <v>0.01</v>
      </c>
      <c r="I134" s="188">
        <v>13</v>
      </c>
      <c r="J134" s="91" t="s">
        <v>208</v>
      </c>
      <c r="K134" s="64"/>
      <c r="L134" s="65"/>
      <c r="P134" s="66"/>
      <c r="Q134" s="67"/>
      <c r="R134" s="68"/>
      <c r="T134" s="68"/>
      <c r="U134" s="67"/>
      <c r="V134" s="69"/>
      <c r="W134" s="63"/>
    </row>
    <row r="135" spans="1:23">
      <c r="A135" s="164"/>
      <c r="B135" s="171" t="s">
        <v>62</v>
      </c>
      <c r="C135" s="166" t="s">
        <v>115</v>
      </c>
      <c r="D135" s="174" t="s">
        <v>203</v>
      </c>
      <c r="E135" s="175" t="s">
        <v>248</v>
      </c>
      <c r="F135" s="97">
        <v>700</v>
      </c>
      <c r="G135" s="172"/>
      <c r="H135" s="114">
        <v>0.01</v>
      </c>
      <c r="I135" s="188">
        <v>7</v>
      </c>
      <c r="J135" s="91" t="s">
        <v>208</v>
      </c>
      <c r="K135" s="64"/>
      <c r="L135" s="65"/>
      <c r="P135" s="66"/>
      <c r="Q135" s="67"/>
      <c r="R135" s="68"/>
      <c r="T135" s="68"/>
      <c r="U135" s="67"/>
      <c r="V135" s="69"/>
      <c r="W135" s="63"/>
    </row>
    <row r="136" spans="1:23">
      <c r="A136" s="164"/>
      <c r="B136" s="171" t="s">
        <v>62</v>
      </c>
      <c r="C136" s="166" t="s">
        <v>115</v>
      </c>
      <c r="D136" s="96" t="s">
        <v>119</v>
      </c>
      <c r="E136" s="167" t="s">
        <v>236</v>
      </c>
      <c r="F136" s="97">
        <v>7500</v>
      </c>
      <c r="G136" s="172"/>
      <c r="H136" s="114">
        <v>0.01</v>
      </c>
      <c r="I136" s="188">
        <v>75</v>
      </c>
      <c r="J136" s="91" t="s">
        <v>208</v>
      </c>
      <c r="K136" s="64"/>
      <c r="L136" s="65"/>
      <c r="P136" s="66"/>
      <c r="Q136" s="67"/>
      <c r="R136" s="68"/>
      <c r="T136" s="68"/>
      <c r="U136" s="67"/>
      <c r="V136" s="69"/>
      <c r="W136" s="63"/>
    </row>
    <row r="137" spans="1:23">
      <c r="A137" s="164"/>
      <c r="B137" s="171" t="s">
        <v>62</v>
      </c>
      <c r="C137" s="166" t="s">
        <v>115</v>
      </c>
      <c r="D137" s="96" t="s">
        <v>189</v>
      </c>
      <c r="E137" s="167" t="s">
        <v>249</v>
      </c>
      <c r="F137" s="189">
        <v>1600</v>
      </c>
      <c r="G137" s="172"/>
      <c r="H137" s="114">
        <v>0.02</v>
      </c>
      <c r="I137" s="190">
        <v>32</v>
      </c>
      <c r="J137" s="91" t="s">
        <v>208</v>
      </c>
      <c r="K137" s="64"/>
      <c r="L137" s="65"/>
      <c r="P137" s="66"/>
      <c r="Q137" s="67"/>
      <c r="R137" s="68"/>
      <c r="T137" s="68"/>
      <c r="U137" s="67"/>
      <c r="V137" s="69"/>
      <c r="W137" s="63"/>
    </row>
    <row r="138" spans="1:23">
      <c r="A138" s="164"/>
      <c r="B138" s="171" t="s">
        <v>62</v>
      </c>
      <c r="C138" s="166" t="s">
        <v>115</v>
      </c>
      <c r="D138" s="96" t="s">
        <v>179</v>
      </c>
      <c r="E138" s="167" t="s">
        <v>216</v>
      </c>
      <c r="F138" s="189">
        <v>18200</v>
      </c>
      <c r="G138" s="172"/>
      <c r="H138" s="114">
        <v>0.02</v>
      </c>
      <c r="I138" s="190">
        <v>364</v>
      </c>
      <c r="J138" s="91" t="s">
        <v>208</v>
      </c>
      <c r="K138" s="64"/>
      <c r="L138" s="65"/>
      <c r="P138" s="66"/>
      <c r="Q138" s="67"/>
      <c r="R138" s="68"/>
      <c r="T138" s="68"/>
      <c r="U138" s="67"/>
      <c r="V138" s="69"/>
      <c r="W138" s="63"/>
    </row>
    <row r="139" spans="1:23">
      <c r="A139" s="164"/>
      <c r="B139" s="171" t="s">
        <v>62</v>
      </c>
      <c r="C139" s="166" t="s">
        <v>115</v>
      </c>
      <c r="D139" s="96" t="s">
        <v>180</v>
      </c>
      <c r="E139" s="167" t="s">
        <v>45</v>
      </c>
      <c r="F139" s="189">
        <v>700</v>
      </c>
      <c r="G139" s="172"/>
      <c r="H139" s="114">
        <v>0.02</v>
      </c>
      <c r="I139" s="190">
        <v>14</v>
      </c>
      <c r="J139" s="91" t="s">
        <v>208</v>
      </c>
      <c r="K139" s="64"/>
      <c r="L139" s="65"/>
      <c r="P139" s="66"/>
      <c r="Q139" s="67"/>
      <c r="R139" s="68"/>
      <c r="T139" s="68"/>
      <c r="U139" s="67"/>
      <c r="V139" s="69"/>
      <c r="W139" s="63"/>
    </row>
    <row r="140" spans="1:23">
      <c r="A140" s="164"/>
      <c r="B140" s="171" t="s">
        <v>62</v>
      </c>
      <c r="C140" s="166" t="s">
        <v>115</v>
      </c>
      <c r="D140" s="96" t="s">
        <v>176</v>
      </c>
      <c r="E140" s="176" t="s">
        <v>214</v>
      </c>
      <c r="F140" s="189">
        <v>2100</v>
      </c>
      <c r="G140" s="172"/>
      <c r="H140" s="114">
        <v>0.02</v>
      </c>
      <c r="I140" s="190">
        <v>42</v>
      </c>
      <c r="J140" s="91" t="s">
        <v>208</v>
      </c>
      <c r="K140" s="64"/>
      <c r="L140" s="65"/>
      <c r="P140" s="66"/>
      <c r="Q140" s="67"/>
      <c r="R140" s="68"/>
      <c r="T140" s="68"/>
      <c r="U140" s="67"/>
      <c r="V140" s="69"/>
      <c r="W140" s="63"/>
    </row>
    <row r="141" spans="1:23">
      <c r="A141" s="164"/>
      <c r="B141" s="171" t="s">
        <v>62</v>
      </c>
      <c r="C141" s="166" t="s">
        <v>190</v>
      </c>
      <c r="D141" s="96" t="s">
        <v>204</v>
      </c>
      <c r="E141" s="167" t="s">
        <v>50</v>
      </c>
      <c r="F141" s="189">
        <v>25100</v>
      </c>
      <c r="G141" s="172"/>
      <c r="H141" s="114">
        <v>0.02</v>
      </c>
      <c r="I141" s="190">
        <v>502</v>
      </c>
      <c r="J141" s="91" t="s">
        <v>208</v>
      </c>
      <c r="K141" s="64"/>
      <c r="L141" s="65"/>
      <c r="P141" s="66"/>
      <c r="Q141" s="67"/>
      <c r="R141" s="68"/>
      <c r="T141" s="68"/>
      <c r="U141" s="67"/>
      <c r="V141" s="69"/>
      <c r="W141" s="63"/>
    </row>
    <row r="142" spans="1:23">
      <c r="A142" s="164"/>
      <c r="B142" s="171" t="s">
        <v>62</v>
      </c>
      <c r="C142" s="166" t="s">
        <v>190</v>
      </c>
      <c r="D142" s="96" t="s">
        <v>204</v>
      </c>
      <c r="E142" s="167" t="s">
        <v>50</v>
      </c>
      <c r="F142" s="189">
        <v>18100</v>
      </c>
      <c r="G142" s="172"/>
      <c r="H142" s="114">
        <v>0.02</v>
      </c>
      <c r="I142" s="190">
        <v>362</v>
      </c>
      <c r="J142" s="91" t="s">
        <v>208</v>
      </c>
      <c r="K142" s="64"/>
      <c r="L142" s="65"/>
      <c r="P142" s="66"/>
      <c r="Q142" s="67"/>
      <c r="R142" s="68"/>
      <c r="T142" s="68"/>
      <c r="U142" s="67"/>
      <c r="V142" s="69"/>
      <c r="W142" s="63"/>
    </row>
    <row r="143" spans="1:23">
      <c r="A143" s="164"/>
      <c r="B143" s="171" t="s">
        <v>62</v>
      </c>
      <c r="C143" s="166" t="s">
        <v>190</v>
      </c>
      <c r="D143" s="96" t="s">
        <v>205</v>
      </c>
      <c r="E143" s="167" t="s">
        <v>233</v>
      </c>
      <c r="F143" s="189">
        <v>10000</v>
      </c>
      <c r="G143" s="172"/>
      <c r="H143" s="114">
        <v>0.02</v>
      </c>
      <c r="I143" s="190">
        <v>200</v>
      </c>
      <c r="J143" s="91" t="s">
        <v>208</v>
      </c>
      <c r="K143" s="64"/>
      <c r="L143" s="65"/>
      <c r="P143" s="66"/>
      <c r="Q143" s="67"/>
      <c r="R143" s="68"/>
      <c r="T143" s="68"/>
      <c r="U143" s="67"/>
      <c r="V143" s="69"/>
      <c r="W143" s="63"/>
    </row>
    <row r="144" spans="1:23">
      <c r="A144" s="164"/>
      <c r="B144" s="171" t="s">
        <v>62</v>
      </c>
      <c r="C144" s="166" t="s">
        <v>190</v>
      </c>
      <c r="D144" s="96" t="s">
        <v>205</v>
      </c>
      <c r="E144" s="167" t="s">
        <v>233</v>
      </c>
      <c r="F144" s="189">
        <v>8000</v>
      </c>
      <c r="G144" s="172"/>
      <c r="H144" s="114">
        <v>0.02</v>
      </c>
      <c r="I144" s="190">
        <v>160</v>
      </c>
      <c r="J144" s="91" t="s">
        <v>208</v>
      </c>
      <c r="K144" s="64"/>
      <c r="L144" s="65"/>
      <c r="P144" s="66"/>
      <c r="Q144" s="67"/>
      <c r="R144" s="68"/>
      <c r="T144" s="68"/>
      <c r="U144" s="67"/>
      <c r="V144" s="69"/>
      <c r="W144" s="63"/>
    </row>
    <row r="145" spans="1:23">
      <c r="A145" s="164"/>
      <c r="B145" s="171" t="s">
        <v>62</v>
      </c>
      <c r="C145" s="166" t="s">
        <v>115</v>
      </c>
      <c r="D145" s="96" t="s">
        <v>180</v>
      </c>
      <c r="E145" s="167" t="s">
        <v>45</v>
      </c>
      <c r="F145" s="189">
        <v>700</v>
      </c>
      <c r="G145" s="172"/>
      <c r="H145" s="114">
        <v>0.02</v>
      </c>
      <c r="I145" s="191">
        <v>14</v>
      </c>
      <c r="J145" s="91" t="s">
        <v>208</v>
      </c>
      <c r="K145" s="64"/>
      <c r="L145" s="65"/>
      <c r="P145" s="66"/>
      <c r="Q145" s="67"/>
      <c r="R145" s="68"/>
      <c r="T145" s="68"/>
      <c r="U145" s="67"/>
      <c r="V145" s="69"/>
      <c r="W145" s="63"/>
    </row>
    <row r="146" spans="1:23">
      <c r="A146" s="164"/>
      <c r="B146" s="171" t="s">
        <v>62</v>
      </c>
      <c r="C146" s="166" t="s">
        <v>115</v>
      </c>
      <c r="D146" s="96" t="s">
        <v>176</v>
      </c>
      <c r="E146" s="176" t="s">
        <v>214</v>
      </c>
      <c r="F146" s="189">
        <v>700</v>
      </c>
      <c r="G146" s="172"/>
      <c r="H146" s="114">
        <v>0.02</v>
      </c>
      <c r="I146" s="191">
        <v>14</v>
      </c>
      <c r="J146" s="91" t="s">
        <v>208</v>
      </c>
      <c r="K146" s="64"/>
      <c r="L146" s="65"/>
      <c r="P146" s="66"/>
      <c r="Q146" s="67"/>
      <c r="R146" s="68"/>
      <c r="T146" s="68"/>
      <c r="U146" s="67"/>
      <c r="V146" s="69"/>
      <c r="W146" s="63"/>
    </row>
    <row r="147" spans="1:23">
      <c r="A147" s="164"/>
      <c r="B147" s="171" t="s">
        <v>62</v>
      </c>
      <c r="C147" s="166" t="s">
        <v>115</v>
      </c>
      <c r="D147" s="96" t="s">
        <v>179</v>
      </c>
      <c r="E147" s="167" t="s">
        <v>216</v>
      </c>
      <c r="F147" s="189">
        <v>45750</v>
      </c>
      <c r="G147" s="172"/>
      <c r="H147" s="114">
        <v>0.02</v>
      </c>
      <c r="I147" s="191">
        <v>915</v>
      </c>
      <c r="J147" s="91" t="s">
        <v>208</v>
      </c>
      <c r="K147" s="64"/>
      <c r="L147" s="65"/>
      <c r="P147" s="66"/>
      <c r="Q147" s="67"/>
      <c r="R147" s="68"/>
      <c r="T147" s="68"/>
      <c r="U147" s="67"/>
      <c r="V147" s="69"/>
      <c r="W147" s="63"/>
    </row>
    <row r="148" spans="1:23">
      <c r="A148" s="164"/>
      <c r="B148" s="171" t="s">
        <v>62</v>
      </c>
      <c r="C148" s="166" t="s">
        <v>115</v>
      </c>
      <c r="D148" s="96" t="s">
        <v>180</v>
      </c>
      <c r="E148" s="167" t="s">
        <v>45</v>
      </c>
      <c r="F148" s="189">
        <v>2800</v>
      </c>
      <c r="G148" s="172"/>
      <c r="H148" s="114">
        <v>0.02</v>
      </c>
      <c r="I148" s="191">
        <v>56</v>
      </c>
      <c r="J148" s="91" t="s">
        <v>208</v>
      </c>
      <c r="K148" s="64"/>
      <c r="L148" s="65"/>
      <c r="P148" s="66"/>
      <c r="Q148" s="67"/>
      <c r="R148" s="68"/>
      <c r="T148" s="68"/>
      <c r="U148" s="67"/>
      <c r="V148" s="69"/>
      <c r="W148" s="63"/>
    </row>
    <row r="149" spans="1:23">
      <c r="A149" s="164"/>
      <c r="B149" s="171" t="s">
        <v>62</v>
      </c>
      <c r="C149" s="166" t="s">
        <v>115</v>
      </c>
      <c r="D149" s="96" t="s">
        <v>176</v>
      </c>
      <c r="E149" s="176" t="s">
        <v>214</v>
      </c>
      <c r="F149" s="189">
        <v>1400</v>
      </c>
      <c r="G149" s="172"/>
      <c r="H149" s="114">
        <v>0.02</v>
      </c>
      <c r="I149" s="191">
        <v>28</v>
      </c>
      <c r="J149" s="91" t="s">
        <v>208</v>
      </c>
      <c r="K149" s="64"/>
      <c r="L149" s="65"/>
      <c r="P149" s="66"/>
      <c r="Q149" s="67"/>
      <c r="R149" s="68"/>
      <c r="T149" s="68"/>
      <c r="U149" s="67"/>
      <c r="V149" s="69"/>
      <c r="W149" s="63"/>
    </row>
    <row r="150" spans="1:23">
      <c r="A150" s="164"/>
      <c r="B150" s="171" t="s">
        <v>62</v>
      </c>
      <c r="C150" s="166" t="s">
        <v>115</v>
      </c>
      <c r="D150" s="96" t="s">
        <v>179</v>
      </c>
      <c r="E150" s="167" t="s">
        <v>216</v>
      </c>
      <c r="F150" s="189">
        <v>13635</v>
      </c>
      <c r="G150" s="172"/>
      <c r="H150" s="114">
        <v>0.02</v>
      </c>
      <c r="I150" s="191">
        <v>272</v>
      </c>
      <c r="J150" s="91" t="s">
        <v>208</v>
      </c>
      <c r="K150" s="64"/>
      <c r="L150" s="65"/>
      <c r="P150" s="66"/>
      <c r="Q150" s="67"/>
      <c r="R150" s="68"/>
      <c r="T150" s="68"/>
      <c r="U150" s="67"/>
      <c r="V150" s="69"/>
      <c r="W150" s="63"/>
    </row>
    <row r="151" spans="1:23">
      <c r="A151" s="164"/>
      <c r="B151" s="171" t="s">
        <v>62</v>
      </c>
      <c r="C151" s="166" t="s">
        <v>115</v>
      </c>
      <c r="D151" s="96" t="s">
        <v>179</v>
      </c>
      <c r="E151" s="167" t="s">
        <v>216</v>
      </c>
      <c r="F151" s="189">
        <v>17150</v>
      </c>
      <c r="G151" s="172"/>
      <c r="H151" s="114">
        <v>0.02</v>
      </c>
      <c r="I151" s="191">
        <v>343</v>
      </c>
      <c r="J151" s="91" t="s">
        <v>208</v>
      </c>
      <c r="K151" s="64"/>
      <c r="L151" s="65"/>
      <c r="P151" s="66"/>
      <c r="Q151" s="67"/>
      <c r="R151" s="68"/>
      <c r="T151" s="68"/>
      <c r="U151" s="67"/>
      <c r="V151" s="69"/>
      <c r="W151" s="63"/>
    </row>
    <row r="152" spans="1:23">
      <c r="A152" s="164"/>
      <c r="B152" s="171" t="s">
        <v>62</v>
      </c>
      <c r="C152" s="166" t="s">
        <v>115</v>
      </c>
      <c r="D152" s="96" t="s">
        <v>176</v>
      </c>
      <c r="E152" s="176" t="s">
        <v>214</v>
      </c>
      <c r="F152" s="189">
        <v>700</v>
      </c>
      <c r="G152" s="172"/>
      <c r="H152" s="114">
        <v>0.02</v>
      </c>
      <c r="I152" s="191">
        <v>14</v>
      </c>
      <c r="J152" s="91" t="s">
        <v>208</v>
      </c>
      <c r="K152" s="64"/>
      <c r="L152" s="65"/>
      <c r="P152" s="66"/>
      <c r="Q152" s="67"/>
      <c r="R152" s="68"/>
      <c r="T152" s="68"/>
      <c r="U152" s="67"/>
      <c r="V152" s="69"/>
      <c r="W152" s="63"/>
    </row>
    <row r="153" spans="1:23">
      <c r="A153" s="164"/>
      <c r="B153" s="171" t="s">
        <v>62</v>
      </c>
      <c r="C153" s="166" t="s">
        <v>115</v>
      </c>
      <c r="D153" s="96" t="s">
        <v>180</v>
      </c>
      <c r="E153" s="167" t="s">
        <v>45</v>
      </c>
      <c r="F153" s="189">
        <v>2100</v>
      </c>
      <c r="G153" s="172"/>
      <c r="H153" s="114">
        <v>0.02</v>
      </c>
      <c r="I153" s="191">
        <v>42</v>
      </c>
      <c r="J153" s="91" t="s">
        <v>208</v>
      </c>
      <c r="K153" s="64"/>
      <c r="L153" s="65"/>
      <c r="P153" s="66"/>
      <c r="Q153" s="67"/>
      <c r="R153" s="68"/>
      <c r="T153" s="68"/>
      <c r="U153" s="67"/>
      <c r="V153" s="69"/>
      <c r="W153" s="63"/>
    </row>
    <row r="154" spans="1:23" ht="15.75">
      <c r="A154" s="164"/>
      <c r="B154" s="171" t="s">
        <v>121</v>
      </c>
      <c r="C154" s="166" t="s">
        <v>115</v>
      </c>
      <c r="D154" s="91" t="s">
        <v>206</v>
      </c>
      <c r="E154" s="202" t="s">
        <v>221</v>
      </c>
      <c r="F154" s="205">
        <v>10000</v>
      </c>
      <c r="G154" s="172"/>
      <c r="H154" s="114">
        <v>0.05</v>
      </c>
      <c r="I154" s="169">
        <f>F154*H154</f>
        <v>500</v>
      </c>
      <c r="J154" s="91" t="s">
        <v>208</v>
      </c>
      <c r="K154" s="64"/>
      <c r="L154" s="65"/>
      <c r="P154" s="66"/>
      <c r="Q154" s="67"/>
      <c r="R154" s="68"/>
      <c r="T154" s="68"/>
      <c r="U154" s="67"/>
      <c r="V154" s="69"/>
      <c r="W154" s="63"/>
    </row>
    <row r="155" spans="1:23">
      <c r="A155" s="164"/>
      <c r="B155" s="171" t="s">
        <v>121</v>
      </c>
      <c r="C155" s="166" t="s">
        <v>115</v>
      </c>
      <c r="D155" s="91" t="s">
        <v>207</v>
      </c>
      <c r="E155" s="167" t="s">
        <v>237</v>
      </c>
      <c r="F155" s="205">
        <v>15000</v>
      </c>
      <c r="G155" s="172"/>
      <c r="H155" s="114">
        <v>0.05</v>
      </c>
      <c r="I155" s="169">
        <f>F155*H155</f>
        <v>750</v>
      </c>
      <c r="J155" s="91" t="s">
        <v>208</v>
      </c>
      <c r="K155" s="64"/>
      <c r="L155" s="65"/>
      <c r="P155" s="66"/>
      <c r="Q155" s="67"/>
      <c r="R155" s="68"/>
      <c r="T155" s="68"/>
      <c r="U155" s="67"/>
      <c r="V155" s="69"/>
      <c r="W155" s="63"/>
    </row>
    <row r="156" spans="1:23">
      <c r="A156" s="164"/>
      <c r="B156" s="171" t="s">
        <v>87</v>
      </c>
      <c r="C156" s="166" t="s">
        <v>190</v>
      </c>
      <c r="D156" s="96" t="s">
        <v>222</v>
      </c>
      <c r="E156" s="167" t="s">
        <v>50</v>
      </c>
      <c r="F156" s="189">
        <v>18100</v>
      </c>
      <c r="G156" s="172"/>
      <c r="H156" s="173">
        <v>0.1</v>
      </c>
      <c r="I156" s="188">
        <v>1810</v>
      </c>
      <c r="J156" s="91" t="s">
        <v>208</v>
      </c>
      <c r="K156" s="64"/>
      <c r="L156" s="65"/>
      <c r="P156" s="66"/>
      <c r="Q156" s="67"/>
      <c r="R156" s="68"/>
      <c r="T156" s="68"/>
      <c r="U156" s="67"/>
      <c r="V156" s="69"/>
      <c r="W156" s="63"/>
    </row>
    <row r="157" spans="1:23">
      <c r="A157" s="164"/>
      <c r="B157" s="171" t="s">
        <v>87</v>
      </c>
      <c r="C157" s="166" t="s">
        <v>190</v>
      </c>
      <c r="D157" s="96" t="s">
        <v>222</v>
      </c>
      <c r="E157" s="167" t="s">
        <v>50</v>
      </c>
      <c r="F157" s="189">
        <v>62016</v>
      </c>
      <c r="G157" s="172"/>
      <c r="H157" s="173">
        <v>0.1</v>
      </c>
      <c r="I157" s="188">
        <v>6202</v>
      </c>
      <c r="J157" s="91" t="s">
        <v>208</v>
      </c>
      <c r="K157" s="64"/>
      <c r="L157" s="65"/>
      <c r="P157" s="66"/>
      <c r="Q157" s="67"/>
      <c r="R157" s="68"/>
      <c r="T157" s="68"/>
      <c r="U157" s="67"/>
      <c r="V157" s="69"/>
      <c r="W157" s="63"/>
    </row>
    <row r="158" spans="1:23">
      <c r="A158" s="164"/>
      <c r="B158" s="171" t="s">
        <v>87</v>
      </c>
      <c r="C158" s="166" t="s">
        <v>190</v>
      </c>
      <c r="D158" s="96" t="s">
        <v>222</v>
      </c>
      <c r="E158" s="167" t="s">
        <v>50</v>
      </c>
      <c r="F158" s="189">
        <v>3276</v>
      </c>
      <c r="G158" s="172"/>
      <c r="H158" s="173">
        <v>0.1</v>
      </c>
      <c r="I158" s="188">
        <v>328</v>
      </c>
      <c r="J158" s="91" t="s">
        <v>208</v>
      </c>
      <c r="K158" s="64"/>
      <c r="L158" s="65"/>
      <c r="P158" s="66"/>
      <c r="Q158" s="67"/>
      <c r="R158" s="68"/>
      <c r="T158" s="68"/>
      <c r="U158" s="67"/>
      <c r="V158" s="69"/>
      <c r="W158" s="63"/>
    </row>
    <row r="159" spans="1:23">
      <c r="A159" s="164"/>
      <c r="B159" s="171" t="s">
        <v>87</v>
      </c>
      <c r="C159" s="166" t="s">
        <v>190</v>
      </c>
      <c r="D159" s="96" t="s">
        <v>223</v>
      </c>
      <c r="E159" s="167" t="s">
        <v>50</v>
      </c>
      <c r="F159" s="189">
        <v>45770</v>
      </c>
      <c r="G159" s="172"/>
      <c r="H159" s="173">
        <v>0.1</v>
      </c>
      <c r="I159" s="188">
        <v>4577</v>
      </c>
      <c r="J159" s="91" t="s">
        <v>208</v>
      </c>
      <c r="K159" s="64"/>
      <c r="L159" s="65"/>
      <c r="P159" s="66"/>
      <c r="Q159" s="67"/>
      <c r="R159" s="68"/>
      <c r="T159" s="68"/>
      <c r="U159" s="67"/>
      <c r="V159" s="69"/>
      <c r="W159" s="63"/>
    </row>
    <row r="160" spans="1:23">
      <c r="A160" s="164"/>
      <c r="B160" s="171" t="s">
        <v>87</v>
      </c>
      <c r="C160" s="166" t="s">
        <v>190</v>
      </c>
      <c r="D160" s="96" t="s">
        <v>222</v>
      </c>
      <c r="E160" s="167" t="s">
        <v>50</v>
      </c>
      <c r="F160" s="189">
        <v>25100</v>
      </c>
      <c r="G160" s="172"/>
      <c r="H160" s="173">
        <v>0.1</v>
      </c>
      <c r="I160" s="188">
        <v>2510</v>
      </c>
      <c r="J160" s="91" t="s">
        <v>208</v>
      </c>
      <c r="K160" s="64"/>
      <c r="L160" s="65"/>
      <c r="P160" s="66"/>
      <c r="Q160" s="67"/>
      <c r="R160" s="68"/>
      <c r="T160" s="68"/>
      <c r="U160" s="67"/>
      <c r="V160" s="69"/>
      <c r="W160" s="63"/>
    </row>
    <row r="161" spans="1:23">
      <c r="A161" s="164"/>
      <c r="B161" s="171" t="s">
        <v>87</v>
      </c>
      <c r="C161" s="166" t="s">
        <v>190</v>
      </c>
      <c r="D161" s="96" t="s">
        <v>224</v>
      </c>
      <c r="E161" s="167" t="s">
        <v>235</v>
      </c>
      <c r="F161" s="189">
        <v>93024</v>
      </c>
      <c r="G161" s="172"/>
      <c r="H161" s="173">
        <v>0.1</v>
      </c>
      <c r="I161" s="188">
        <v>9302</v>
      </c>
      <c r="J161" s="91" t="s">
        <v>208</v>
      </c>
      <c r="K161" s="64"/>
      <c r="L161" s="65"/>
      <c r="P161" s="66"/>
      <c r="Q161" s="67"/>
      <c r="R161" s="68"/>
      <c r="T161" s="68"/>
      <c r="U161" s="67"/>
      <c r="V161" s="69"/>
      <c r="W161" s="63"/>
    </row>
    <row r="162" spans="1:23">
      <c r="A162" s="164"/>
      <c r="B162" s="171" t="s">
        <v>87</v>
      </c>
      <c r="C162" s="166" t="s">
        <v>190</v>
      </c>
      <c r="D162" s="96" t="s">
        <v>225</v>
      </c>
      <c r="E162" s="167" t="s">
        <v>50</v>
      </c>
      <c r="F162" s="189">
        <v>62016</v>
      </c>
      <c r="G162" s="172"/>
      <c r="H162" s="173">
        <v>0.1</v>
      </c>
      <c r="I162" s="188">
        <v>6202</v>
      </c>
      <c r="J162" s="91" t="s">
        <v>208</v>
      </c>
      <c r="K162" s="64"/>
      <c r="L162" s="65"/>
      <c r="P162" s="66"/>
      <c r="Q162" s="67"/>
      <c r="R162" s="68"/>
      <c r="T162" s="68"/>
      <c r="U162" s="67"/>
      <c r="V162" s="69"/>
      <c r="W162" s="63"/>
    </row>
    <row r="163" spans="1:23">
      <c r="A163" s="164"/>
      <c r="B163" s="171" t="s">
        <v>87</v>
      </c>
      <c r="C163" s="166" t="s">
        <v>190</v>
      </c>
      <c r="D163" s="96" t="s">
        <v>225</v>
      </c>
      <c r="E163" s="167" t="s">
        <v>50</v>
      </c>
      <c r="F163" s="189">
        <v>9445</v>
      </c>
      <c r="G163" s="172"/>
      <c r="H163" s="173">
        <v>0.1</v>
      </c>
      <c r="I163" s="188">
        <v>945</v>
      </c>
      <c r="J163" s="91" t="s">
        <v>208</v>
      </c>
      <c r="K163" s="64"/>
      <c r="L163" s="65"/>
      <c r="P163" s="66"/>
      <c r="Q163" s="67"/>
      <c r="R163" s="68"/>
      <c r="T163" s="68"/>
      <c r="U163" s="67"/>
      <c r="V163" s="69"/>
      <c r="W163" s="63"/>
    </row>
    <row r="164" spans="1:23">
      <c r="A164" s="164"/>
      <c r="B164" s="171" t="s">
        <v>87</v>
      </c>
      <c r="C164" s="166" t="s">
        <v>190</v>
      </c>
      <c r="D164" s="96" t="s">
        <v>226</v>
      </c>
      <c r="E164" s="167" t="s">
        <v>50</v>
      </c>
      <c r="F164" s="192">
        <v>47420</v>
      </c>
      <c r="G164" s="172"/>
      <c r="H164" s="173">
        <v>0.1</v>
      </c>
      <c r="I164" s="188">
        <v>4742</v>
      </c>
      <c r="J164" s="91" t="s">
        <v>208</v>
      </c>
      <c r="K164" s="64"/>
      <c r="L164" s="65"/>
      <c r="P164" s="66"/>
      <c r="Q164" s="67"/>
      <c r="R164" s="68"/>
      <c r="T164" s="68"/>
      <c r="U164" s="67"/>
      <c r="V164" s="69"/>
      <c r="W164" s="63"/>
    </row>
    <row r="165" spans="1:23">
      <c r="A165" s="164"/>
      <c r="B165" s="171"/>
      <c r="C165" s="166"/>
      <c r="D165" s="96"/>
      <c r="E165" s="167"/>
      <c r="F165" s="103">
        <f>SUM(F93:F164)</f>
        <v>1146478</v>
      </c>
      <c r="G165" s="172"/>
      <c r="H165" s="173"/>
      <c r="I165" s="103">
        <f>SUM(I93:I164)</f>
        <v>47104</v>
      </c>
      <c r="J165" s="178"/>
      <c r="K165" s="64">
        <v>47104</v>
      </c>
      <c r="L165" s="65"/>
      <c r="P165" s="66"/>
      <c r="Q165" s="67"/>
      <c r="R165" s="68"/>
      <c r="T165" s="68"/>
      <c r="U165" s="67"/>
      <c r="V165" s="69"/>
      <c r="W165" s="63"/>
    </row>
    <row r="166" spans="1:23">
      <c r="A166" s="164"/>
      <c r="B166" s="171" t="s">
        <v>62</v>
      </c>
      <c r="C166" s="166" t="s">
        <v>115</v>
      </c>
      <c r="D166" s="96" t="s">
        <v>118</v>
      </c>
      <c r="E166" s="167" t="s">
        <v>13</v>
      </c>
      <c r="F166" s="189">
        <v>3500</v>
      </c>
      <c r="G166" s="194"/>
      <c r="H166" s="173">
        <v>0.01</v>
      </c>
      <c r="I166" s="188">
        <v>35</v>
      </c>
      <c r="J166" s="186" t="s">
        <v>210</v>
      </c>
      <c r="K166" s="64"/>
      <c r="L166" s="65"/>
      <c r="P166" s="66"/>
      <c r="Q166" s="67"/>
      <c r="R166" s="68"/>
      <c r="T166" s="68"/>
      <c r="U166" s="67"/>
      <c r="V166" s="69"/>
      <c r="W166" s="63"/>
    </row>
    <row r="167" spans="1:23">
      <c r="A167" s="164"/>
      <c r="B167" s="171" t="s">
        <v>62</v>
      </c>
      <c r="C167" s="166" t="s">
        <v>115</v>
      </c>
      <c r="D167" s="96" t="s">
        <v>191</v>
      </c>
      <c r="E167" s="175" t="s">
        <v>245</v>
      </c>
      <c r="F167" s="189">
        <v>3125</v>
      </c>
      <c r="G167" s="194"/>
      <c r="H167" s="173">
        <v>0.01</v>
      </c>
      <c r="I167" s="188">
        <v>31</v>
      </c>
      <c r="J167" s="186" t="s">
        <v>210</v>
      </c>
      <c r="K167" s="64"/>
      <c r="L167" s="65"/>
      <c r="P167" s="66"/>
      <c r="Q167" s="67"/>
      <c r="R167" s="68"/>
      <c r="T167" s="68"/>
      <c r="U167" s="67"/>
      <c r="V167" s="69"/>
      <c r="W167" s="63"/>
    </row>
    <row r="168" spans="1:23">
      <c r="A168" s="164"/>
      <c r="B168" s="171" t="s">
        <v>62</v>
      </c>
      <c r="C168" s="166" t="s">
        <v>115</v>
      </c>
      <c r="D168" s="96" t="s">
        <v>28</v>
      </c>
      <c r="E168" s="167" t="s">
        <v>18</v>
      </c>
      <c r="F168" s="189">
        <v>4600</v>
      </c>
      <c r="G168" s="194"/>
      <c r="H168" s="173">
        <v>0.01</v>
      </c>
      <c r="I168" s="188">
        <v>46</v>
      </c>
      <c r="J168" s="186" t="s">
        <v>210</v>
      </c>
      <c r="K168" s="64"/>
      <c r="L168" s="65"/>
      <c r="P168" s="66"/>
      <c r="Q168" s="67"/>
      <c r="R168" s="68"/>
      <c r="T168" s="68"/>
      <c r="U168" s="67"/>
      <c r="V168" s="69"/>
      <c r="W168" s="63"/>
    </row>
    <row r="169" spans="1:23">
      <c r="A169" s="164"/>
      <c r="B169" s="171" t="s">
        <v>62</v>
      </c>
      <c r="C169" s="166" t="s">
        <v>115</v>
      </c>
      <c r="D169" s="96" t="s">
        <v>75</v>
      </c>
      <c r="E169" s="167" t="s">
        <v>11</v>
      </c>
      <c r="F169" s="189">
        <v>10375</v>
      </c>
      <c r="G169" s="194"/>
      <c r="H169" s="173">
        <v>0.01</v>
      </c>
      <c r="I169" s="188">
        <v>103</v>
      </c>
      <c r="J169" s="186" t="s">
        <v>210</v>
      </c>
      <c r="K169" s="64"/>
      <c r="L169" s="65"/>
      <c r="P169" s="66"/>
      <c r="Q169" s="67"/>
      <c r="R169" s="68"/>
      <c r="T169" s="68"/>
      <c r="U169" s="67"/>
      <c r="V169" s="69"/>
      <c r="W169" s="63"/>
    </row>
    <row r="170" spans="1:23">
      <c r="A170" s="164"/>
      <c r="B170" s="171" t="s">
        <v>62</v>
      </c>
      <c r="C170" s="166" t="s">
        <v>115</v>
      </c>
      <c r="D170" s="96" t="s">
        <v>12</v>
      </c>
      <c r="E170" s="167" t="s">
        <v>11</v>
      </c>
      <c r="F170" s="189">
        <v>6400</v>
      </c>
      <c r="G170" s="194"/>
      <c r="H170" s="173">
        <v>0.01</v>
      </c>
      <c r="I170" s="188">
        <v>64</v>
      </c>
      <c r="J170" s="186" t="s">
        <v>210</v>
      </c>
      <c r="K170" s="64"/>
      <c r="L170" s="65"/>
      <c r="P170" s="66"/>
      <c r="Q170" s="67"/>
      <c r="R170" s="68"/>
      <c r="T170" s="68"/>
      <c r="U170" s="67"/>
      <c r="V170" s="69"/>
      <c r="W170" s="63"/>
    </row>
    <row r="171" spans="1:23">
      <c r="A171" s="164"/>
      <c r="B171" s="171" t="s">
        <v>62</v>
      </c>
      <c r="C171" s="166" t="s">
        <v>115</v>
      </c>
      <c r="D171" s="96" t="s">
        <v>184</v>
      </c>
      <c r="E171" s="167" t="s">
        <v>220</v>
      </c>
      <c r="F171" s="189">
        <v>3300</v>
      </c>
      <c r="G171" s="194"/>
      <c r="H171" s="173">
        <v>0.01</v>
      </c>
      <c r="I171" s="188">
        <v>33</v>
      </c>
      <c r="J171" s="186" t="s">
        <v>210</v>
      </c>
      <c r="K171" s="64"/>
      <c r="L171" s="65"/>
      <c r="P171" s="66"/>
      <c r="Q171" s="67"/>
      <c r="R171" s="68"/>
      <c r="T171" s="68"/>
      <c r="U171" s="67"/>
      <c r="V171" s="69"/>
      <c r="W171" s="63"/>
    </row>
    <row r="172" spans="1:23">
      <c r="A172" s="164"/>
      <c r="B172" s="171" t="s">
        <v>62</v>
      </c>
      <c r="C172" s="166" t="s">
        <v>115</v>
      </c>
      <c r="D172" s="96" t="s">
        <v>94</v>
      </c>
      <c r="E172" s="167" t="s">
        <v>13</v>
      </c>
      <c r="F172" s="189">
        <v>20000</v>
      </c>
      <c r="G172" s="194"/>
      <c r="H172" s="173">
        <v>0.01</v>
      </c>
      <c r="I172" s="188">
        <v>200</v>
      </c>
      <c r="J172" s="186" t="s">
        <v>210</v>
      </c>
      <c r="K172" s="64"/>
      <c r="L172" s="65"/>
      <c r="P172" s="66"/>
      <c r="Q172" s="67"/>
      <c r="R172" s="68"/>
      <c r="T172" s="68"/>
      <c r="U172" s="67"/>
      <c r="V172" s="69"/>
      <c r="W172" s="63"/>
    </row>
    <row r="173" spans="1:23" ht="15.75">
      <c r="A173" s="164"/>
      <c r="B173" s="171" t="s">
        <v>62</v>
      </c>
      <c r="C173" s="166" t="s">
        <v>115</v>
      </c>
      <c r="D173" s="96" t="s">
        <v>122</v>
      </c>
      <c r="E173" s="176" t="s">
        <v>214</v>
      </c>
      <c r="F173" s="189">
        <v>20000</v>
      </c>
      <c r="G173" s="194"/>
      <c r="H173" s="173">
        <v>0.01</v>
      </c>
      <c r="I173" s="188">
        <v>200</v>
      </c>
      <c r="J173" s="186" t="s">
        <v>210</v>
      </c>
      <c r="K173" s="71"/>
      <c r="L173" s="72"/>
      <c r="P173" s="73"/>
      <c r="Q173" s="73"/>
      <c r="R173" s="74"/>
      <c r="T173" s="39"/>
      <c r="U173" s="39"/>
      <c r="V173" s="74"/>
      <c r="W173" s="75"/>
    </row>
    <row r="174" spans="1:23" ht="15.75">
      <c r="A174" s="164"/>
      <c r="B174" s="171" t="s">
        <v>62</v>
      </c>
      <c r="C174" s="166" t="s">
        <v>115</v>
      </c>
      <c r="D174" s="96" t="s">
        <v>123</v>
      </c>
      <c r="E174" s="201" t="s">
        <v>215</v>
      </c>
      <c r="F174" s="189">
        <v>100000</v>
      </c>
      <c r="G174" s="194"/>
      <c r="H174" s="173">
        <v>0.01</v>
      </c>
      <c r="I174" s="188">
        <v>1000</v>
      </c>
      <c r="J174" s="186" t="s">
        <v>210</v>
      </c>
      <c r="K174" s="71"/>
      <c r="L174" s="72"/>
      <c r="P174" s="73"/>
      <c r="Q174" s="73"/>
      <c r="R174" s="74"/>
      <c r="T174" s="39"/>
      <c r="U174" s="39"/>
      <c r="V174" s="74"/>
      <c r="W174" s="75"/>
    </row>
    <row r="175" spans="1:23" ht="15.75">
      <c r="A175" s="164"/>
      <c r="B175" s="171" t="s">
        <v>62</v>
      </c>
      <c r="C175" s="166" t="s">
        <v>115</v>
      </c>
      <c r="D175" s="96" t="s">
        <v>70</v>
      </c>
      <c r="E175" s="201" t="s">
        <v>242</v>
      </c>
      <c r="F175" s="189">
        <v>30000</v>
      </c>
      <c r="G175" s="194"/>
      <c r="H175" s="173">
        <v>0.01</v>
      </c>
      <c r="I175" s="188">
        <v>300</v>
      </c>
      <c r="J175" s="186" t="s">
        <v>210</v>
      </c>
      <c r="K175" s="71"/>
      <c r="L175" s="72"/>
      <c r="P175" s="73"/>
      <c r="Q175" s="73"/>
      <c r="R175" s="74"/>
      <c r="T175" s="39"/>
      <c r="U175" s="39"/>
      <c r="V175" s="74"/>
      <c r="W175" s="75"/>
    </row>
    <row r="176" spans="1:23" ht="15.75">
      <c r="A176" s="164"/>
      <c r="B176" s="171" t="s">
        <v>62</v>
      </c>
      <c r="C176" s="166" t="s">
        <v>115</v>
      </c>
      <c r="D176" s="96" t="s">
        <v>191</v>
      </c>
      <c r="E176" s="175" t="s">
        <v>245</v>
      </c>
      <c r="F176" s="189">
        <v>3125</v>
      </c>
      <c r="G176" s="194"/>
      <c r="H176" s="173">
        <v>0.01</v>
      </c>
      <c r="I176" s="188">
        <v>31</v>
      </c>
      <c r="J176" s="186" t="s">
        <v>210</v>
      </c>
      <c r="K176" s="71"/>
      <c r="L176" s="72"/>
      <c r="P176" s="73"/>
      <c r="Q176" s="73"/>
      <c r="R176" s="74"/>
      <c r="T176" s="39"/>
      <c r="U176" s="39"/>
      <c r="V176" s="74"/>
      <c r="W176" s="75"/>
    </row>
    <row r="177" spans="1:23" ht="15.75">
      <c r="A177" s="164"/>
      <c r="B177" s="171" t="s">
        <v>62</v>
      </c>
      <c r="C177" s="166" t="s">
        <v>115</v>
      </c>
      <c r="D177" s="96" t="s">
        <v>124</v>
      </c>
      <c r="E177" s="176" t="s">
        <v>214</v>
      </c>
      <c r="F177" s="189">
        <v>3600</v>
      </c>
      <c r="G177" s="194"/>
      <c r="H177" s="173">
        <v>0.01</v>
      </c>
      <c r="I177" s="188">
        <v>36</v>
      </c>
      <c r="J177" s="186" t="s">
        <v>210</v>
      </c>
      <c r="K177" s="71"/>
      <c r="L177" s="72"/>
      <c r="P177" s="73"/>
      <c r="Q177" s="73"/>
      <c r="R177" s="74"/>
      <c r="T177" s="39"/>
      <c r="U177" s="39"/>
      <c r="V177" s="74"/>
      <c r="W177" s="75"/>
    </row>
    <row r="178" spans="1:23" ht="15.75">
      <c r="A178" s="164"/>
      <c r="B178" s="171" t="s">
        <v>62</v>
      </c>
      <c r="C178" s="166" t="s">
        <v>115</v>
      </c>
      <c r="D178" s="96" t="s">
        <v>28</v>
      </c>
      <c r="E178" s="167" t="s">
        <v>18</v>
      </c>
      <c r="F178" s="189">
        <v>5150</v>
      </c>
      <c r="G178" s="194"/>
      <c r="H178" s="173">
        <v>0.01</v>
      </c>
      <c r="I178" s="188">
        <v>51</v>
      </c>
      <c r="J178" s="186" t="s">
        <v>210</v>
      </c>
      <c r="K178" s="71"/>
      <c r="L178" s="72"/>
      <c r="P178" s="73"/>
      <c r="Q178" s="73"/>
      <c r="R178" s="74"/>
      <c r="T178" s="39"/>
      <c r="U178" s="39"/>
      <c r="V178" s="74"/>
      <c r="W178" s="75"/>
    </row>
    <row r="179" spans="1:23" ht="15.75">
      <c r="A179" s="164"/>
      <c r="B179" s="171" t="s">
        <v>62</v>
      </c>
      <c r="C179" s="166" t="s">
        <v>115</v>
      </c>
      <c r="D179" s="96" t="s">
        <v>75</v>
      </c>
      <c r="E179" s="167" t="s">
        <v>11</v>
      </c>
      <c r="F179" s="189">
        <v>12975</v>
      </c>
      <c r="G179" s="194"/>
      <c r="H179" s="173">
        <v>0.01</v>
      </c>
      <c r="I179" s="188">
        <v>130</v>
      </c>
      <c r="J179" s="186" t="s">
        <v>210</v>
      </c>
      <c r="K179" s="71"/>
      <c r="L179" s="72"/>
      <c r="P179" s="73"/>
      <c r="Q179" s="73"/>
      <c r="R179" s="74"/>
      <c r="T179" s="39"/>
      <c r="U179" s="39"/>
      <c r="V179" s="74"/>
      <c r="W179" s="75"/>
    </row>
    <row r="180" spans="1:23" ht="15.75">
      <c r="A180" s="164"/>
      <c r="B180" s="171" t="s">
        <v>62</v>
      </c>
      <c r="C180" s="166" t="s">
        <v>115</v>
      </c>
      <c r="D180" s="96" t="s">
        <v>12</v>
      </c>
      <c r="E180" s="167" t="s">
        <v>11</v>
      </c>
      <c r="F180" s="189">
        <v>6400</v>
      </c>
      <c r="G180" s="194"/>
      <c r="H180" s="173">
        <v>0.01</v>
      </c>
      <c r="I180" s="188">
        <v>64</v>
      </c>
      <c r="J180" s="186" t="s">
        <v>210</v>
      </c>
      <c r="K180" s="71"/>
      <c r="L180" s="72"/>
      <c r="P180" s="73"/>
      <c r="Q180" s="73"/>
      <c r="R180" s="74"/>
      <c r="T180" s="39"/>
      <c r="U180" s="39"/>
      <c r="V180" s="74"/>
      <c r="W180" s="75"/>
    </row>
    <row r="181" spans="1:23" ht="15.75">
      <c r="A181" s="164"/>
      <c r="B181" s="171" t="s">
        <v>62</v>
      </c>
      <c r="C181" s="166" t="s">
        <v>115</v>
      </c>
      <c r="D181" s="96" t="s">
        <v>122</v>
      </c>
      <c r="E181" s="176" t="s">
        <v>214</v>
      </c>
      <c r="F181" s="189">
        <v>20000</v>
      </c>
      <c r="G181" s="194"/>
      <c r="H181" s="173">
        <v>0.01</v>
      </c>
      <c r="I181" s="188">
        <v>200</v>
      </c>
      <c r="J181" s="186" t="s">
        <v>210</v>
      </c>
      <c r="K181" s="71"/>
      <c r="L181" s="72"/>
      <c r="P181" s="73"/>
      <c r="Q181" s="73"/>
      <c r="R181" s="74"/>
      <c r="T181" s="39"/>
      <c r="U181" s="39"/>
      <c r="V181" s="74"/>
      <c r="W181" s="75"/>
    </row>
    <row r="182" spans="1:23" ht="15.75">
      <c r="A182" s="164"/>
      <c r="B182" s="171" t="s">
        <v>62</v>
      </c>
      <c r="C182" s="166" t="s">
        <v>115</v>
      </c>
      <c r="D182" s="96" t="s">
        <v>178</v>
      </c>
      <c r="E182" s="167" t="s">
        <v>213</v>
      </c>
      <c r="F182" s="189">
        <v>100000</v>
      </c>
      <c r="G182" s="194"/>
      <c r="H182" s="173">
        <v>0.01</v>
      </c>
      <c r="I182" s="188">
        <v>1000</v>
      </c>
      <c r="J182" s="186" t="s">
        <v>210</v>
      </c>
      <c r="K182" s="71"/>
      <c r="L182" s="72"/>
      <c r="P182" s="73"/>
      <c r="Q182" s="73"/>
      <c r="R182" s="74"/>
      <c r="T182" s="39"/>
      <c r="U182" s="39"/>
      <c r="V182" s="74"/>
      <c r="W182" s="75"/>
    </row>
    <row r="183" spans="1:23" ht="15.75">
      <c r="A183" s="164"/>
      <c r="B183" s="171" t="s">
        <v>62</v>
      </c>
      <c r="C183" s="166" t="s">
        <v>115</v>
      </c>
      <c r="D183" s="96" t="s">
        <v>184</v>
      </c>
      <c r="E183" s="167" t="s">
        <v>220</v>
      </c>
      <c r="F183" s="189">
        <v>3850</v>
      </c>
      <c r="G183" s="194"/>
      <c r="H183" s="173">
        <v>0.01</v>
      </c>
      <c r="I183" s="188">
        <v>39</v>
      </c>
      <c r="J183" s="186" t="s">
        <v>210</v>
      </c>
      <c r="K183" s="71"/>
      <c r="L183" s="72"/>
      <c r="P183" s="73"/>
      <c r="Q183" s="73"/>
      <c r="R183" s="74"/>
      <c r="T183" s="39"/>
      <c r="U183" s="39"/>
      <c r="V183" s="74"/>
      <c r="W183" s="75"/>
    </row>
    <row r="184" spans="1:23" ht="15.75">
      <c r="A184" s="164"/>
      <c r="B184" s="171" t="s">
        <v>62</v>
      </c>
      <c r="C184" s="166" t="s">
        <v>115</v>
      </c>
      <c r="D184" s="96" t="s">
        <v>75</v>
      </c>
      <c r="E184" s="167" t="s">
        <v>11</v>
      </c>
      <c r="F184" s="189">
        <v>9775</v>
      </c>
      <c r="G184" s="194"/>
      <c r="H184" s="173">
        <v>0.01</v>
      </c>
      <c r="I184" s="188">
        <v>98</v>
      </c>
      <c r="J184" s="186" t="s">
        <v>210</v>
      </c>
      <c r="K184" s="71"/>
      <c r="L184" s="72"/>
      <c r="P184" s="73"/>
      <c r="Q184" s="73"/>
      <c r="R184" s="74"/>
      <c r="T184" s="39"/>
      <c r="U184" s="39"/>
      <c r="V184" s="74"/>
      <c r="W184" s="75"/>
    </row>
    <row r="185" spans="1:23" ht="15.75">
      <c r="A185" s="164"/>
      <c r="B185" s="171" t="s">
        <v>62</v>
      </c>
      <c r="C185" s="166" t="s">
        <v>115</v>
      </c>
      <c r="D185" s="96" t="s">
        <v>12</v>
      </c>
      <c r="E185" s="167" t="s">
        <v>11</v>
      </c>
      <c r="F185" s="189">
        <v>8800</v>
      </c>
      <c r="G185" s="194"/>
      <c r="H185" s="173">
        <v>0.01</v>
      </c>
      <c r="I185" s="188">
        <v>88</v>
      </c>
      <c r="J185" s="186" t="s">
        <v>210</v>
      </c>
      <c r="K185" s="71"/>
      <c r="L185" s="72"/>
      <c r="P185" s="73"/>
      <c r="Q185" s="73"/>
      <c r="R185" s="74"/>
      <c r="T185" s="39"/>
      <c r="U185" s="39"/>
      <c r="V185" s="74"/>
      <c r="W185" s="75"/>
    </row>
    <row r="186" spans="1:23" ht="15.75">
      <c r="A186" s="164"/>
      <c r="B186" s="171" t="s">
        <v>62</v>
      </c>
      <c r="C186" s="166" t="s">
        <v>115</v>
      </c>
      <c r="D186" s="96" t="s">
        <v>191</v>
      </c>
      <c r="E186" s="175" t="s">
        <v>245</v>
      </c>
      <c r="F186" s="189">
        <v>2900</v>
      </c>
      <c r="G186" s="194"/>
      <c r="H186" s="173">
        <v>0.01</v>
      </c>
      <c r="I186" s="188">
        <v>29</v>
      </c>
      <c r="J186" s="186" t="s">
        <v>210</v>
      </c>
      <c r="K186" s="71"/>
      <c r="L186" s="72"/>
      <c r="P186" s="73"/>
      <c r="Q186" s="73"/>
      <c r="R186" s="74"/>
      <c r="T186" s="39"/>
      <c r="U186" s="39"/>
      <c r="V186" s="74"/>
      <c r="W186" s="75"/>
    </row>
    <row r="187" spans="1:23" ht="15.75">
      <c r="A187" s="164"/>
      <c r="B187" s="171" t="s">
        <v>62</v>
      </c>
      <c r="C187" s="166" t="s">
        <v>115</v>
      </c>
      <c r="D187" s="96" t="s">
        <v>124</v>
      </c>
      <c r="E187" s="176" t="s">
        <v>214</v>
      </c>
      <c r="F187" s="189">
        <v>7200</v>
      </c>
      <c r="G187" s="194"/>
      <c r="H187" s="173">
        <v>0.01</v>
      </c>
      <c r="I187" s="188">
        <v>72</v>
      </c>
      <c r="J187" s="186" t="s">
        <v>210</v>
      </c>
      <c r="K187" s="71"/>
      <c r="L187" s="72"/>
      <c r="P187" s="73"/>
      <c r="Q187" s="73"/>
      <c r="R187" s="74"/>
      <c r="T187" s="39"/>
      <c r="U187" s="39"/>
      <c r="V187" s="74"/>
      <c r="W187" s="75"/>
    </row>
    <row r="188" spans="1:23" ht="15.75">
      <c r="A188" s="164"/>
      <c r="B188" s="171" t="s">
        <v>62</v>
      </c>
      <c r="C188" s="166" t="s">
        <v>115</v>
      </c>
      <c r="D188" s="96" t="s">
        <v>28</v>
      </c>
      <c r="E188" s="167" t="s">
        <v>18</v>
      </c>
      <c r="F188" s="189">
        <v>2650</v>
      </c>
      <c r="G188" s="194"/>
      <c r="H188" s="173">
        <v>0.01</v>
      </c>
      <c r="I188" s="188">
        <v>26</v>
      </c>
      <c r="J188" s="186" t="s">
        <v>210</v>
      </c>
      <c r="K188" s="71"/>
      <c r="L188" s="72"/>
      <c r="P188" s="73"/>
      <c r="Q188" s="73"/>
      <c r="R188" s="74"/>
      <c r="T188" s="39"/>
      <c r="U188" s="39"/>
      <c r="V188" s="74"/>
      <c r="W188" s="75"/>
    </row>
    <row r="189" spans="1:23" ht="15.75">
      <c r="A189" s="164"/>
      <c r="B189" s="171" t="s">
        <v>62</v>
      </c>
      <c r="C189" s="166" t="s">
        <v>115</v>
      </c>
      <c r="D189" s="96" t="s">
        <v>118</v>
      </c>
      <c r="E189" s="167" t="s">
        <v>13</v>
      </c>
      <c r="F189" s="189">
        <v>2800</v>
      </c>
      <c r="G189" s="194"/>
      <c r="H189" s="173">
        <v>0.01</v>
      </c>
      <c r="I189" s="188">
        <v>28</v>
      </c>
      <c r="J189" s="186" t="s">
        <v>210</v>
      </c>
      <c r="K189" s="71"/>
      <c r="L189" s="72"/>
      <c r="P189" s="73"/>
      <c r="Q189" s="73"/>
      <c r="R189" s="74"/>
      <c r="T189" s="39"/>
      <c r="U189" s="39"/>
      <c r="V189" s="74"/>
      <c r="W189" s="75"/>
    </row>
    <row r="190" spans="1:23" ht="15.75">
      <c r="A190" s="164"/>
      <c r="B190" s="171" t="s">
        <v>62</v>
      </c>
      <c r="C190" s="166" t="s">
        <v>115</v>
      </c>
      <c r="D190" s="96" t="s">
        <v>209</v>
      </c>
      <c r="E190" s="167" t="s">
        <v>18</v>
      </c>
      <c r="F190" s="189">
        <v>50000</v>
      </c>
      <c r="G190" s="194"/>
      <c r="H190" s="173">
        <v>0.01</v>
      </c>
      <c r="I190" s="188">
        <v>500</v>
      </c>
      <c r="J190" s="186" t="s">
        <v>210</v>
      </c>
      <c r="K190" s="71"/>
      <c r="L190" s="72"/>
      <c r="P190" s="73"/>
      <c r="Q190" s="73"/>
      <c r="R190" s="74"/>
      <c r="T190" s="39"/>
      <c r="U190" s="39"/>
      <c r="V190" s="74"/>
      <c r="W190" s="75"/>
    </row>
    <row r="191" spans="1:23" ht="15.75">
      <c r="A191" s="164"/>
      <c r="B191" s="171" t="s">
        <v>62</v>
      </c>
      <c r="C191" s="166" t="s">
        <v>115</v>
      </c>
      <c r="D191" s="96" t="s">
        <v>123</v>
      </c>
      <c r="E191" s="201" t="s">
        <v>215</v>
      </c>
      <c r="F191" s="189">
        <v>50000</v>
      </c>
      <c r="G191" s="194"/>
      <c r="H191" s="173">
        <v>0.01</v>
      </c>
      <c r="I191" s="188">
        <v>500</v>
      </c>
      <c r="J191" s="186" t="s">
        <v>210</v>
      </c>
      <c r="K191" s="71"/>
      <c r="L191" s="72"/>
      <c r="P191" s="73"/>
      <c r="Q191" s="73"/>
      <c r="R191" s="74"/>
      <c r="T191" s="39"/>
      <c r="U191" s="39"/>
      <c r="V191" s="74"/>
      <c r="W191" s="75"/>
    </row>
    <row r="192" spans="1:23" ht="15.75">
      <c r="A192" s="164"/>
      <c r="B192" s="171" t="s">
        <v>62</v>
      </c>
      <c r="C192" s="166" t="s">
        <v>115</v>
      </c>
      <c r="D192" s="96" t="s">
        <v>178</v>
      </c>
      <c r="E192" s="167" t="s">
        <v>213</v>
      </c>
      <c r="F192" s="189">
        <v>50000</v>
      </c>
      <c r="G192" s="194"/>
      <c r="H192" s="173">
        <v>0.01</v>
      </c>
      <c r="I192" s="188">
        <v>500</v>
      </c>
      <c r="J192" s="186" t="s">
        <v>210</v>
      </c>
      <c r="K192" s="71"/>
      <c r="L192" s="72"/>
      <c r="P192" s="73"/>
      <c r="Q192" s="73"/>
      <c r="R192" s="74"/>
      <c r="T192" s="39"/>
      <c r="U192" s="39"/>
      <c r="V192" s="74"/>
      <c r="W192" s="75"/>
    </row>
    <row r="193" spans="1:23" ht="15.75">
      <c r="A193" s="164"/>
      <c r="B193" s="171" t="s">
        <v>62</v>
      </c>
      <c r="C193" s="166" t="s">
        <v>115</v>
      </c>
      <c r="D193" s="96" t="s">
        <v>199</v>
      </c>
      <c r="E193" s="203" t="s">
        <v>29</v>
      </c>
      <c r="F193" s="189">
        <v>19264</v>
      </c>
      <c r="G193" s="194"/>
      <c r="H193" s="173">
        <v>0.01</v>
      </c>
      <c r="I193" s="188">
        <v>193</v>
      </c>
      <c r="J193" s="186" t="s">
        <v>210</v>
      </c>
      <c r="K193" s="71"/>
      <c r="L193" s="72"/>
      <c r="P193" s="73"/>
      <c r="Q193" s="73"/>
      <c r="R193" s="74"/>
      <c r="T193" s="39"/>
      <c r="U193" s="39"/>
      <c r="V193" s="74"/>
      <c r="W193" s="75"/>
    </row>
    <row r="194" spans="1:23" ht="15.75">
      <c r="A194" s="164"/>
      <c r="B194" s="171" t="s">
        <v>62</v>
      </c>
      <c r="C194" s="166" t="s">
        <v>115</v>
      </c>
      <c r="D194" s="96" t="s">
        <v>191</v>
      </c>
      <c r="E194" s="175" t="s">
        <v>245</v>
      </c>
      <c r="F194" s="189">
        <v>2500</v>
      </c>
      <c r="G194" s="194"/>
      <c r="H194" s="173">
        <v>0.01</v>
      </c>
      <c r="I194" s="188">
        <v>25</v>
      </c>
      <c r="J194" s="186" t="s">
        <v>210</v>
      </c>
      <c r="K194" s="71"/>
      <c r="L194" s="72"/>
      <c r="P194" s="73"/>
      <c r="Q194" s="73"/>
      <c r="R194" s="74"/>
      <c r="T194" s="39"/>
      <c r="U194" s="39"/>
      <c r="V194" s="74"/>
      <c r="W194" s="75"/>
    </row>
    <row r="195" spans="1:23" ht="15.75">
      <c r="A195" s="164"/>
      <c r="B195" s="171" t="s">
        <v>62</v>
      </c>
      <c r="C195" s="166" t="s">
        <v>115</v>
      </c>
      <c r="D195" s="96" t="s">
        <v>124</v>
      </c>
      <c r="E195" s="176" t="s">
        <v>214</v>
      </c>
      <c r="F195" s="189">
        <v>7200</v>
      </c>
      <c r="G195" s="194"/>
      <c r="H195" s="173">
        <v>0.01</v>
      </c>
      <c r="I195" s="188">
        <v>72</v>
      </c>
      <c r="J195" s="186" t="s">
        <v>210</v>
      </c>
      <c r="K195" s="71"/>
      <c r="L195" s="72"/>
      <c r="P195" s="73"/>
      <c r="Q195" s="73"/>
      <c r="R195" s="74"/>
      <c r="T195" s="39"/>
      <c r="U195" s="39"/>
      <c r="V195" s="74"/>
      <c r="W195" s="75"/>
    </row>
    <row r="196" spans="1:23" ht="15.75">
      <c r="A196" s="164"/>
      <c r="B196" s="171" t="s">
        <v>62</v>
      </c>
      <c r="C196" s="166" t="s">
        <v>115</v>
      </c>
      <c r="D196" s="96" t="s">
        <v>28</v>
      </c>
      <c r="E196" s="167" t="s">
        <v>18</v>
      </c>
      <c r="F196" s="189">
        <v>3750</v>
      </c>
      <c r="G196" s="194"/>
      <c r="H196" s="173">
        <v>0.01</v>
      </c>
      <c r="I196" s="188">
        <v>37</v>
      </c>
      <c r="J196" s="186" t="s">
        <v>210</v>
      </c>
      <c r="K196" s="71"/>
      <c r="L196" s="72"/>
      <c r="P196" s="73"/>
      <c r="Q196" s="73"/>
      <c r="R196" s="74"/>
      <c r="T196" s="39"/>
      <c r="U196" s="39"/>
      <c r="V196" s="74"/>
      <c r="W196" s="75"/>
    </row>
    <row r="197" spans="1:23" ht="15.75">
      <c r="A197" s="164"/>
      <c r="B197" s="171" t="s">
        <v>62</v>
      </c>
      <c r="C197" s="166" t="s">
        <v>115</v>
      </c>
      <c r="D197" s="96" t="s">
        <v>75</v>
      </c>
      <c r="E197" s="167" t="s">
        <v>11</v>
      </c>
      <c r="F197" s="189">
        <v>8950</v>
      </c>
      <c r="G197" s="194"/>
      <c r="H197" s="173">
        <v>0.01</v>
      </c>
      <c r="I197" s="188">
        <v>89</v>
      </c>
      <c r="J197" s="186" t="s">
        <v>210</v>
      </c>
      <c r="K197" s="71"/>
      <c r="L197" s="71"/>
      <c r="P197" s="37"/>
      <c r="Q197" s="37"/>
      <c r="R197" s="37"/>
      <c r="T197" s="39"/>
      <c r="U197" s="39"/>
      <c r="V197" s="39"/>
      <c r="W197" s="39"/>
    </row>
    <row r="198" spans="1:23" ht="15.75">
      <c r="A198" s="164"/>
      <c r="B198" s="171" t="s">
        <v>62</v>
      </c>
      <c r="C198" s="166" t="s">
        <v>115</v>
      </c>
      <c r="D198" s="96" t="s">
        <v>12</v>
      </c>
      <c r="E198" s="167" t="s">
        <v>11</v>
      </c>
      <c r="F198" s="189">
        <v>7300</v>
      </c>
      <c r="G198" s="194"/>
      <c r="H198" s="173">
        <v>0.01</v>
      </c>
      <c r="I198" s="188">
        <v>73</v>
      </c>
      <c r="J198" s="186" t="s">
        <v>210</v>
      </c>
      <c r="K198" s="71"/>
      <c r="L198" s="71"/>
      <c r="P198" s="37"/>
      <c r="Q198" s="37"/>
      <c r="R198" s="37"/>
      <c r="T198" s="39"/>
      <c r="U198" s="39"/>
      <c r="V198" s="39"/>
      <c r="W198" s="39"/>
    </row>
    <row r="199" spans="1:23" ht="15.75">
      <c r="A199" s="164"/>
      <c r="B199" s="171" t="s">
        <v>62</v>
      </c>
      <c r="C199" s="166" t="s">
        <v>115</v>
      </c>
      <c r="D199" s="96" t="s">
        <v>118</v>
      </c>
      <c r="E199" s="167" t="s">
        <v>13</v>
      </c>
      <c r="F199" s="189">
        <v>3500</v>
      </c>
      <c r="G199" s="194"/>
      <c r="H199" s="173">
        <v>0.01</v>
      </c>
      <c r="I199" s="188">
        <v>35</v>
      </c>
      <c r="J199" s="186" t="s">
        <v>210</v>
      </c>
      <c r="K199" s="71"/>
      <c r="L199" s="71"/>
      <c r="P199" s="37"/>
      <c r="Q199" s="37"/>
      <c r="R199" s="37"/>
      <c r="T199" s="39"/>
      <c r="U199" s="39"/>
      <c r="V199" s="39"/>
      <c r="W199" s="39"/>
    </row>
    <row r="200" spans="1:23" ht="15.75">
      <c r="A200" s="164"/>
      <c r="B200" s="171" t="s">
        <v>62</v>
      </c>
      <c r="C200" s="166" t="s">
        <v>115</v>
      </c>
      <c r="D200" s="96" t="s">
        <v>21</v>
      </c>
      <c r="E200" s="204" t="s">
        <v>20</v>
      </c>
      <c r="F200" s="189">
        <v>17000</v>
      </c>
      <c r="G200" s="194"/>
      <c r="H200" s="173">
        <v>0.01</v>
      </c>
      <c r="I200" s="188">
        <v>170</v>
      </c>
      <c r="J200" s="186" t="s">
        <v>210</v>
      </c>
      <c r="K200" s="71"/>
      <c r="L200" s="71"/>
      <c r="P200" s="37"/>
      <c r="Q200" s="37"/>
      <c r="R200" s="37"/>
      <c r="T200" s="39"/>
      <c r="U200" s="39"/>
      <c r="V200" s="39"/>
      <c r="W200" s="39"/>
    </row>
    <row r="201" spans="1:23" ht="15.75">
      <c r="A201" s="164"/>
      <c r="B201" s="171" t="s">
        <v>62</v>
      </c>
      <c r="C201" s="166" t="s">
        <v>115</v>
      </c>
      <c r="D201" s="96" t="s">
        <v>123</v>
      </c>
      <c r="E201" s="201" t="s">
        <v>215</v>
      </c>
      <c r="F201" s="189">
        <v>30000</v>
      </c>
      <c r="G201" s="194"/>
      <c r="H201" s="173">
        <v>0.01</v>
      </c>
      <c r="I201" s="188">
        <v>300</v>
      </c>
      <c r="J201" s="186" t="s">
        <v>210</v>
      </c>
      <c r="K201" s="71"/>
      <c r="L201" s="71"/>
      <c r="P201" s="37"/>
      <c r="Q201" s="37"/>
      <c r="R201" s="37"/>
      <c r="T201" s="39"/>
      <c r="U201" s="39"/>
      <c r="V201" s="39"/>
      <c r="W201" s="39"/>
    </row>
    <row r="202" spans="1:23" ht="15.75">
      <c r="A202" s="164"/>
      <c r="B202" s="171" t="s">
        <v>62</v>
      </c>
      <c r="C202" s="166" t="s">
        <v>115</v>
      </c>
      <c r="D202" s="96" t="s">
        <v>209</v>
      </c>
      <c r="E202" s="167" t="s">
        <v>18</v>
      </c>
      <c r="F202" s="189">
        <v>50000</v>
      </c>
      <c r="G202" s="194"/>
      <c r="H202" s="173">
        <v>0.01</v>
      </c>
      <c r="I202" s="188">
        <v>500</v>
      </c>
      <c r="J202" s="186" t="s">
        <v>210</v>
      </c>
      <c r="K202" s="71"/>
      <c r="L202" s="71"/>
      <c r="P202" s="37"/>
      <c r="Q202" s="37"/>
      <c r="R202" s="37"/>
      <c r="T202" s="39"/>
      <c r="U202" s="39"/>
      <c r="V202" s="39"/>
      <c r="W202" s="39"/>
    </row>
    <row r="203" spans="1:23" ht="15.75">
      <c r="A203" s="164"/>
      <c r="B203" s="171" t="s">
        <v>62</v>
      </c>
      <c r="C203" s="166" t="s">
        <v>115</v>
      </c>
      <c r="D203" s="96" t="s">
        <v>184</v>
      </c>
      <c r="E203" s="167" t="s">
        <v>220</v>
      </c>
      <c r="F203" s="189">
        <v>3300</v>
      </c>
      <c r="G203" s="194"/>
      <c r="H203" s="173">
        <v>0.01</v>
      </c>
      <c r="I203" s="188">
        <v>33</v>
      </c>
      <c r="J203" s="186" t="s">
        <v>210</v>
      </c>
      <c r="K203" s="71"/>
      <c r="L203" s="71"/>
      <c r="P203" s="37"/>
      <c r="Q203" s="37"/>
      <c r="R203" s="37"/>
      <c r="T203" s="39"/>
      <c r="U203" s="39"/>
      <c r="V203" s="39"/>
      <c r="W203" s="39"/>
    </row>
    <row r="204" spans="1:23" ht="15.75">
      <c r="A204" s="164"/>
      <c r="B204" s="171" t="s">
        <v>62</v>
      </c>
      <c r="C204" s="166" t="s">
        <v>115</v>
      </c>
      <c r="D204" s="96" t="s">
        <v>209</v>
      </c>
      <c r="E204" s="167" t="s">
        <v>18</v>
      </c>
      <c r="F204" s="189">
        <v>25000</v>
      </c>
      <c r="G204" s="194"/>
      <c r="H204" s="173">
        <v>0.01</v>
      </c>
      <c r="I204" s="188">
        <v>250</v>
      </c>
      <c r="J204" s="186" t="s">
        <v>210</v>
      </c>
      <c r="K204" s="71"/>
      <c r="L204" s="71"/>
      <c r="P204" s="37"/>
      <c r="Q204" s="37"/>
      <c r="R204" s="37"/>
      <c r="T204" s="39"/>
      <c r="U204" s="39"/>
      <c r="V204" s="39"/>
      <c r="W204" s="39"/>
    </row>
    <row r="205" spans="1:23" ht="15.75">
      <c r="A205" s="164"/>
      <c r="B205" s="171" t="s">
        <v>62</v>
      </c>
      <c r="C205" s="166" t="s">
        <v>115</v>
      </c>
      <c r="D205" s="96" t="s">
        <v>191</v>
      </c>
      <c r="E205" s="175" t="s">
        <v>245</v>
      </c>
      <c r="F205" s="189">
        <v>1250</v>
      </c>
      <c r="G205" s="194"/>
      <c r="H205" s="173">
        <v>0.01</v>
      </c>
      <c r="I205" s="188">
        <v>12</v>
      </c>
      <c r="J205" s="186" t="s">
        <v>210</v>
      </c>
      <c r="K205" s="71"/>
      <c r="L205" s="71"/>
      <c r="P205" s="37"/>
      <c r="Q205" s="37"/>
      <c r="R205" s="37"/>
      <c r="T205" s="39"/>
      <c r="U205" s="39"/>
      <c r="V205" s="39"/>
      <c r="W205" s="39"/>
    </row>
    <row r="206" spans="1:23" ht="15.75">
      <c r="A206" s="164"/>
      <c r="B206" s="171" t="s">
        <v>62</v>
      </c>
      <c r="C206" s="166" t="s">
        <v>115</v>
      </c>
      <c r="D206" s="96" t="s">
        <v>124</v>
      </c>
      <c r="E206" s="176" t="s">
        <v>214</v>
      </c>
      <c r="F206" s="189">
        <v>7200</v>
      </c>
      <c r="G206" s="194"/>
      <c r="H206" s="173">
        <v>0.01</v>
      </c>
      <c r="I206" s="188">
        <v>72</v>
      </c>
      <c r="J206" s="186" t="s">
        <v>210</v>
      </c>
      <c r="K206" s="71"/>
      <c r="L206" s="71"/>
      <c r="P206" s="37"/>
      <c r="Q206" s="37"/>
      <c r="R206" s="37"/>
      <c r="T206" s="39"/>
      <c r="U206" s="39"/>
      <c r="V206" s="39"/>
      <c r="W206" s="39"/>
    </row>
    <row r="207" spans="1:23" ht="15.75">
      <c r="A207" s="164"/>
      <c r="B207" s="171" t="s">
        <v>62</v>
      </c>
      <c r="C207" s="166" t="s">
        <v>115</v>
      </c>
      <c r="D207" s="96" t="s">
        <v>28</v>
      </c>
      <c r="E207" s="167" t="s">
        <v>18</v>
      </c>
      <c r="F207" s="189">
        <v>2650</v>
      </c>
      <c r="G207" s="194"/>
      <c r="H207" s="173">
        <v>0.01</v>
      </c>
      <c r="I207" s="188">
        <v>26</v>
      </c>
      <c r="J207" s="186" t="s">
        <v>210</v>
      </c>
      <c r="K207" s="71"/>
      <c r="L207" s="71"/>
      <c r="P207" s="37"/>
      <c r="Q207" s="37"/>
      <c r="R207" s="37"/>
      <c r="T207" s="39"/>
      <c r="U207" s="39"/>
      <c r="V207" s="39"/>
      <c r="W207" s="39"/>
    </row>
    <row r="208" spans="1:23" ht="15.75">
      <c r="A208" s="164"/>
      <c r="B208" s="171" t="s">
        <v>62</v>
      </c>
      <c r="C208" s="166" t="s">
        <v>115</v>
      </c>
      <c r="D208" s="96" t="s">
        <v>95</v>
      </c>
      <c r="E208" s="167" t="s">
        <v>18</v>
      </c>
      <c r="F208" s="189">
        <v>3000</v>
      </c>
      <c r="G208" s="194"/>
      <c r="H208" s="173">
        <v>0.01</v>
      </c>
      <c r="I208" s="188">
        <v>30</v>
      </c>
      <c r="J208" s="186" t="s">
        <v>210</v>
      </c>
      <c r="K208" s="71"/>
      <c r="L208" s="71"/>
      <c r="P208" s="37"/>
      <c r="Q208" s="37"/>
      <c r="R208" s="37"/>
      <c r="T208" s="39"/>
      <c r="U208" s="39"/>
      <c r="V208" s="39"/>
      <c r="W208" s="39"/>
    </row>
    <row r="209" spans="1:23" ht="15.75">
      <c r="A209" s="164"/>
      <c r="B209" s="171" t="s">
        <v>62</v>
      </c>
      <c r="C209" s="166" t="s">
        <v>115</v>
      </c>
      <c r="D209" s="96" t="s">
        <v>75</v>
      </c>
      <c r="E209" s="167" t="s">
        <v>11</v>
      </c>
      <c r="F209" s="189">
        <v>11250</v>
      </c>
      <c r="G209" s="194"/>
      <c r="H209" s="173">
        <v>0.01</v>
      </c>
      <c r="I209" s="188">
        <v>112</v>
      </c>
      <c r="J209" s="186" t="s">
        <v>210</v>
      </c>
      <c r="K209" s="71"/>
      <c r="L209" s="71"/>
      <c r="P209" s="37"/>
      <c r="Q209" s="37"/>
      <c r="R209" s="37"/>
      <c r="T209" s="39"/>
      <c r="U209" s="39"/>
      <c r="V209" s="39"/>
      <c r="W209" s="39"/>
    </row>
    <row r="210" spans="1:23" ht="15.75">
      <c r="A210" s="164"/>
      <c r="B210" s="171" t="s">
        <v>62</v>
      </c>
      <c r="C210" s="166" t="s">
        <v>115</v>
      </c>
      <c r="D210" s="96" t="s">
        <v>12</v>
      </c>
      <c r="E210" s="167" t="s">
        <v>11</v>
      </c>
      <c r="F210" s="108">
        <v>8700</v>
      </c>
      <c r="G210" s="63"/>
      <c r="H210" s="173">
        <v>0.01</v>
      </c>
      <c r="I210" s="188">
        <v>87</v>
      </c>
      <c r="J210" s="186" t="s">
        <v>210</v>
      </c>
      <c r="K210" s="71"/>
      <c r="L210" s="71"/>
      <c r="P210" s="37"/>
      <c r="Q210" s="37"/>
      <c r="R210" s="37"/>
      <c r="T210" s="39"/>
      <c r="U210" s="39"/>
      <c r="V210" s="39"/>
      <c r="W210" s="39"/>
    </row>
    <row r="211" spans="1:23" ht="15.75">
      <c r="A211" s="164"/>
      <c r="B211" s="171" t="s">
        <v>62</v>
      </c>
      <c r="C211" s="166" t="s">
        <v>115</v>
      </c>
      <c r="D211" s="96" t="s">
        <v>184</v>
      </c>
      <c r="E211" s="167" t="s">
        <v>220</v>
      </c>
      <c r="F211" s="108">
        <v>3300</v>
      </c>
      <c r="G211" s="194"/>
      <c r="H211" s="173">
        <v>0.01</v>
      </c>
      <c r="I211" s="188">
        <v>33</v>
      </c>
      <c r="J211" s="186" t="s">
        <v>210</v>
      </c>
      <c r="K211" s="71"/>
      <c r="L211" s="71"/>
      <c r="P211" s="37"/>
      <c r="Q211" s="37"/>
      <c r="R211" s="37"/>
      <c r="T211" s="39"/>
      <c r="U211" s="39"/>
      <c r="V211" s="39"/>
      <c r="W211" s="39"/>
    </row>
    <row r="212" spans="1:23" ht="15.75">
      <c r="A212" s="164"/>
      <c r="B212" s="171" t="s">
        <v>62</v>
      </c>
      <c r="C212" s="166" t="s">
        <v>115</v>
      </c>
      <c r="D212" s="96" t="s">
        <v>251</v>
      </c>
      <c r="E212" s="167" t="s">
        <v>219</v>
      </c>
      <c r="F212" s="108">
        <v>8400</v>
      </c>
      <c r="G212" s="194"/>
      <c r="H212" s="173">
        <v>0.01</v>
      </c>
      <c r="I212" s="188">
        <v>84</v>
      </c>
      <c r="J212" s="186" t="s">
        <v>210</v>
      </c>
      <c r="K212" s="71"/>
      <c r="L212" s="71"/>
      <c r="P212" s="37"/>
      <c r="Q212" s="37"/>
      <c r="R212" s="37"/>
      <c r="T212" s="39"/>
      <c r="U212" s="39"/>
      <c r="V212" s="39"/>
      <c r="W212" s="39"/>
    </row>
    <row r="213" spans="1:23" ht="15.75">
      <c r="A213" s="164"/>
      <c r="B213" s="171" t="s">
        <v>62</v>
      </c>
      <c r="C213" s="166" t="s">
        <v>115</v>
      </c>
      <c r="D213" s="96" t="s">
        <v>173</v>
      </c>
      <c r="E213" s="167" t="s">
        <v>45</v>
      </c>
      <c r="F213" s="197">
        <v>1400</v>
      </c>
      <c r="G213" s="172"/>
      <c r="H213" s="195">
        <v>0.02</v>
      </c>
      <c r="I213" s="188">
        <v>28</v>
      </c>
      <c r="J213" s="186" t="s">
        <v>210</v>
      </c>
      <c r="K213" s="71"/>
      <c r="L213" s="71"/>
      <c r="P213" s="37"/>
      <c r="Q213" s="37"/>
      <c r="R213" s="37"/>
      <c r="T213" s="39"/>
      <c r="U213" s="39"/>
      <c r="V213" s="39"/>
      <c r="W213" s="39"/>
    </row>
    <row r="214" spans="1:23" ht="15.75">
      <c r="A214" s="164"/>
      <c r="B214" s="171" t="s">
        <v>62</v>
      </c>
      <c r="C214" s="166" t="s">
        <v>115</v>
      </c>
      <c r="D214" s="96" t="s">
        <v>176</v>
      </c>
      <c r="E214" s="176" t="s">
        <v>214</v>
      </c>
      <c r="F214" s="197">
        <v>700</v>
      </c>
      <c r="G214" s="172"/>
      <c r="H214" s="195">
        <v>0.02</v>
      </c>
      <c r="I214" s="188">
        <v>14</v>
      </c>
      <c r="J214" s="186" t="s">
        <v>210</v>
      </c>
      <c r="K214" s="71"/>
      <c r="L214" s="71"/>
      <c r="P214" s="37"/>
      <c r="Q214" s="37"/>
      <c r="R214" s="37"/>
      <c r="T214" s="39"/>
      <c r="U214" s="39"/>
      <c r="V214" s="39"/>
      <c r="W214" s="39"/>
    </row>
    <row r="215" spans="1:23" ht="15.75">
      <c r="A215" s="164"/>
      <c r="B215" s="171" t="s">
        <v>62</v>
      </c>
      <c r="C215" s="166" t="s">
        <v>115</v>
      </c>
      <c r="D215" s="96" t="s">
        <v>174</v>
      </c>
      <c r="E215" s="167" t="s">
        <v>216</v>
      </c>
      <c r="F215" s="197">
        <v>13635</v>
      </c>
      <c r="G215" s="172"/>
      <c r="H215" s="195">
        <v>0.02</v>
      </c>
      <c r="I215" s="188">
        <v>272</v>
      </c>
      <c r="J215" s="186" t="s">
        <v>210</v>
      </c>
      <c r="K215" s="71"/>
      <c r="L215" s="71"/>
      <c r="P215" s="37"/>
      <c r="Q215" s="37"/>
      <c r="R215" s="37"/>
      <c r="T215" s="39"/>
      <c r="U215" s="39"/>
      <c r="V215" s="39"/>
      <c r="W215" s="39"/>
    </row>
    <row r="216" spans="1:23" ht="15.75">
      <c r="A216" s="164"/>
      <c r="B216" s="171" t="s">
        <v>62</v>
      </c>
      <c r="C216" s="166" t="s">
        <v>115</v>
      </c>
      <c r="D216" s="96" t="s">
        <v>174</v>
      </c>
      <c r="E216" s="167" t="s">
        <v>216</v>
      </c>
      <c r="F216" s="197">
        <v>13635</v>
      </c>
      <c r="G216" s="172"/>
      <c r="H216" s="195">
        <v>0.02</v>
      </c>
      <c r="I216" s="188">
        <v>272</v>
      </c>
      <c r="J216" s="186" t="s">
        <v>210</v>
      </c>
      <c r="K216" s="71"/>
      <c r="L216" s="71"/>
      <c r="P216" s="37"/>
      <c r="Q216" s="37"/>
      <c r="R216" s="37"/>
      <c r="T216" s="39"/>
      <c r="U216" s="39"/>
      <c r="V216" s="39"/>
      <c r="W216" s="39"/>
    </row>
    <row r="217" spans="1:23" ht="15.75">
      <c r="A217" s="164"/>
      <c r="B217" s="171" t="s">
        <v>62</v>
      </c>
      <c r="C217" s="166" t="s">
        <v>115</v>
      </c>
      <c r="D217" s="96" t="s">
        <v>173</v>
      </c>
      <c r="E217" s="167" t="s">
        <v>45</v>
      </c>
      <c r="F217" s="197">
        <v>2100</v>
      </c>
      <c r="G217" s="172"/>
      <c r="H217" s="195">
        <v>0.02</v>
      </c>
      <c r="I217" s="188">
        <v>42</v>
      </c>
      <c r="J217" s="186" t="s">
        <v>210</v>
      </c>
      <c r="K217" s="71"/>
      <c r="L217" s="71"/>
      <c r="P217" s="37"/>
      <c r="Q217" s="37"/>
      <c r="R217" s="37"/>
      <c r="T217" s="39"/>
      <c r="U217" s="39"/>
      <c r="V217" s="39"/>
      <c r="W217" s="39"/>
    </row>
    <row r="218" spans="1:23" ht="15.75">
      <c r="A218" s="164"/>
      <c r="B218" s="171" t="s">
        <v>62</v>
      </c>
      <c r="C218" s="166" t="s">
        <v>115</v>
      </c>
      <c r="D218" s="96" t="s">
        <v>174</v>
      </c>
      <c r="E218" s="167" t="s">
        <v>216</v>
      </c>
      <c r="F218" s="197">
        <v>8200</v>
      </c>
      <c r="G218" s="172"/>
      <c r="H218" s="195">
        <v>0.02</v>
      </c>
      <c r="I218" s="188">
        <v>164</v>
      </c>
      <c r="J218" s="186" t="s">
        <v>210</v>
      </c>
      <c r="K218" s="71"/>
      <c r="L218" s="71"/>
      <c r="P218" s="37"/>
      <c r="Q218" s="37"/>
      <c r="R218" s="37"/>
      <c r="T218" s="39"/>
      <c r="U218" s="39"/>
      <c r="V218" s="39"/>
      <c r="W218" s="39"/>
    </row>
    <row r="219" spans="1:23" ht="15.75">
      <c r="A219" s="164"/>
      <c r="B219" s="171" t="s">
        <v>62</v>
      </c>
      <c r="C219" s="166" t="s">
        <v>115</v>
      </c>
      <c r="D219" s="96" t="s">
        <v>173</v>
      </c>
      <c r="E219" s="167" t="s">
        <v>45</v>
      </c>
      <c r="F219" s="197">
        <v>3500</v>
      </c>
      <c r="G219" s="172"/>
      <c r="H219" s="195">
        <v>0.02</v>
      </c>
      <c r="I219" s="188">
        <v>35</v>
      </c>
      <c r="J219" s="186" t="s">
        <v>210</v>
      </c>
      <c r="K219" s="71"/>
      <c r="L219" s="71"/>
      <c r="P219" s="37"/>
      <c r="Q219" s="37"/>
      <c r="R219" s="37"/>
      <c r="T219" s="39"/>
      <c r="U219" s="39"/>
      <c r="V219" s="39"/>
      <c r="W219" s="39"/>
    </row>
    <row r="220" spans="1:23" ht="15.75">
      <c r="A220" s="164"/>
      <c r="B220" s="171" t="s">
        <v>62</v>
      </c>
      <c r="C220" s="166" t="s">
        <v>115</v>
      </c>
      <c r="D220" s="96" t="s">
        <v>174</v>
      </c>
      <c r="E220" s="167" t="s">
        <v>216</v>
      </c>
      <c r="F220" s="197">
        <v>19620</v>
      </c>
      <c r="G220" s="172"/>
      <c r="H220" s="195">
        <v>0.02</v>
      </c>
      <c r="I220" s="188">
        <v>392</v>
      </c>
      <c r="J220" s="186" t="s">
        <v>210</v>
      </c>
      <c r="K220" s="71"/>
      <c r="L220" s="71"/>
      <c r="P220" s="37"/>
      <c r="Q220" s="37"/>
      <c r="R220" s="37"/>
      <c r="T220" s="39"/>
      <c r="U220" s="39"/>
      <c r="V220" s="39"/>
      <c r="W220" s="39"/>
    </row>
    <row r="221" spans="1:23" ht="15.75">
      <c r="A221" s="164"/>
      <c r="B221" s="171" t="s">
        <v>62</v>
      </c>
      <c r="C221" s="166" t="s">
        <v>115</v>
      </c>
      <c r="D221" s="96" t="s">
        <v>173</v>
      </c>
      <c r="E221" s="167" t="s">
        <v>45</v>
      </c>
      <c r="F221" s="197">
        <v>2100</v>
      </c>
      <c r="G221" s="172"/>
      <c r="H221" s="195">
        <v>0.02</v>
      </c>
      <c r="I221" s="188">
        <v>42</v>
      </c>
      <c r="J221" s="186" t="s">
        <v>210</v>
      </c>
      <c r="K221" s="71"/>
      <c r="L221" s="71"/>
      <c r="P221" s="37"/>
      <c r="Q221" s="37"/>
      <c r="R221" s="37"/>
      <c r="T221" s="39"/>
      <c r="U221" s="39"/>
      <c r="V221" s="39"/>
      <c r="W221" s="39"/>
    </row>
    <row r="222" spans="1:23" ht="15.75">
      <c r="A222" s="164"/>
      <c r="B222" s="171" t="s">
        <v>62</v>
      </c>
      <c r="C222" s="166" t="s">
        <v>115</v>
      </c>
      <c r="D222" s="96" t="s">
        <v>174</v>
      </c>
      <c r="E222" s="167" t="s">
        <v>216</v>
      </c>
      <c r="F222" s="197">
        <v>22005</v>
      </c>
      <c r="G222" s="172"/>
      <c r="H222" s="195">
        <v>0.02</v>
      </c>
      <c r="I222" s="188">
        <v>440</v>
      </c>
      <c r="J222" s="186" t="s">
        <v>210</v>
      </c>
      <c r="K222" s="71"/>
      <c r="L222" s="71"/>
      <c r="P222" s="37"/>
      <c r="Q222" s="37"/>
      <c r="R222" s="37"/>
      <c r="T222" s="39"/>
      <c r="U222" s="39"/>
      <c r="V222" s="39"/>
      <c r="W222" s="39"/>
    </row>
    <row r="223" spans="1:23" ht="15.75">
      <c r="A223" s="164"/>
      <c r="B223" s="171" t="s">
        <v>62</v>
      </c>
      <c r="C223" s="166" t="s">
        <v>115</v>
      </c>
      <c r="D223" s="96" t="s">
        <v>173</v>
      </c>
      <c r="E223" s="167" t="s">
        <v>45</v>
      </c>
      <c r="F223" s="197">
        <v>2100</v>
      </c>
      <c r="G223" s="172"/>
      <c r="H223" s="195">
        <v>0.02</v>
      </c>
      <c r="I223" s="188">
        <v>42</v>
      </c>
      <c r="J223" s="186" t="s">
        <v>210</v>
      </c>
      <c r="K223" s="71"/>
      <c r="L223" s="71"/>
      <c r="P223" s="37"/>
      <c r="Q223" s="37"/>
      <c r="R223" s="37"/>
      <c r="T223" s="39"/>
      <c r="U223" s="39"/>
      <c r="V223" s="39"/>
      <c r="W223" s="39"/>
    </row>
    <row r="224" spans="1:23" ht="15.75">
      <c r="A224" s="164"/>
      <c r="B224" s="171" t="s">
        <v>87</v>
      </c>
      <c r="C224" s="166" t="s">
        <v>190</v>
      </c>
      <c r="D224" s="96" t="s">
        <v>204</v>
      </c>
      <c r="E224" s="167" t="s">
        <v>50</v>
      </c>
      <c r="F224" s="197">
        <v>213350</v>
      </c>
      <c r="G224" s="172"/>
      <c r="H224" s="195">
        <v>0.1</v>
      </c>
      <c r="I224" s="188">
        <v>21335</v>
      </c>
      <c r="J224" s="186" t="s">
        <v>210</v>
      </c>
      <c r="K224" s="71"/>
      <c r="L224" s="71"/>
      <c r="P224" s="37"/>
      <c r="Q224" s="37"/>
      <c r="R224" s="37"/>
      <c r="T224" s="39"/>
      <c r="U224" s="39"/>
      <c r="V224" s="39"/>
      <c r="W224" s="39"/>
    </row>
    <row r="225" spans="1:23" ht="15.75">
      <c r="A225" s="164"/>
      <c r="B225" s="171" t="s">
        <v>87</v>
      </c>
      <c r="C225" s="166" t="s">
        <v>190</v>
      </c>
      <c r="D225" s="96" t="s">
        <v>204</v>
      </c>
      <c r="E225" s="167" t="s">
        <v>50</v>
      </c>
      <c r="F225" s="197">
        <v>24000</v>
      </c>
      <c r="G225" s="172"/>
      <c r="H225" s="195">
        <v>0.1</v>
      </c>
      <c r="I225" s="188">
        <v>2400</v>
      </c>
      <c r="J225" s="186" t="s">
        <v>210</v>
      </c>
      <c r="K225" s="71"/>
      <c r="L225" s="71"/>
      <c r="P225" s="37"/>
      <c r="Q225" s="37"/>
      <c r="R225" s="37"/>
      <c r="T225" s="39"/>
      <c r="U225" s="39"/>
      <c r="V225" s="39"/>
      <c r="W225" s="39"/>
    </row>
    <row r="226" spans="1:23" ht="15.75">
      <c r="A226" s="164"/>
      <c r="B226" s="171" t="s">
        <v>62</v>
      </c>
      <c r="C226" s="166" t="s">
        <v>190</v>
      </c>
      <c r="D226" s="91" t="s">
        <v>88</v>
      </c>
      <c r="E226" s="167" t="s">
        <v>50</v>
      </c>
      <c r="F226" s="198">
        <v>47000</v>
      </c>
      <c r="G226" s="172"/>
      <c r="H226" s="196" t="s">
        <v>177</v>
      </c>
      <c r="I226" s="193">
        <v>47</v>
      </c>
      <c r="J226" s="186" t="s">
        <v>210</v>
      </c>
      <c r="K226" s="71"/>
      <c r="L226" s="71"/>
      <c r="P226" s="37"/>
      <c r="Q226" s="37"/>
      <c r="R226" s="37"/>
      <c r="T226" s="39"/>
      <c r="U226" s="39"/>
      <c r="V226" s="39"/>
      <c r="W226" s="39"/>
    </row>
    <row r="227" spans="1:23" ht="15.75">
      <c r="A227" s="164"/>
      <c r="B227" s="171" t="s">
        <v>62</v>
      </c>
      <c r="C227" s="166" t="s">
        <v>190</v>
      </c>
      <c r="D227" s="91" t="s">
        <v>88</v>
      </c>
      <c r="E227" s="167" t="s">
        <v>50</v>
      </c>
      <c r="F227" s="199">
        <f>SUM(F166:F226)</f>
        <v>1137384</v>
      </c>
      <c r="G227" s="172"/>
      <c r="H227" s="195"/>
      <c r="I227" s="199">
        <f>SUM(I166:I226)</f>
        <v>33162</v>
      </c>
      <c r="J227" s="172"/>
      <c r="K227" s="71" t="s">
        <v>211</v>
      </c>
      <c r="L227" s="71"/>
      <c r="P227" s="37"/>
      <c r="Q227" s="37"/>
      <c r="R227" s="37"/>
      <c r="T227" s="39"/>
      <c r="U227" s="39"/>
      <c r="V227" s="39"/>
      <c r="W227" s="39"/>
    </row>
    <row r="228" spans="1:23" ht="15.75">
      <c r="A228" s="164"/>
      <c r="B228" s="171"/>
      <c r="C228" s="166"/>
      <c r="D228" s="91"/>
      <c r="E228" s="167"/>
      <c r="F228" s="199"/>
      <c r="G228" s="172"/>
      <c r="H228" s="195"/>
      <c r="I228" s="199"/>
      <c r="J228" s="172"/>
      <c r="K228" s="71"/>
      <c r="L228" s="71"/>
      <c r="P228" s="37"/>
      <c r="Q228" s="37"/>
      <c r="R228" s="37"/>
      <c r="T228" s="39"/>
      <c r="U228" s="39"/>
      <c r="V228" s="39"/>
      <c r="W228" s="39"/>
    </row>
    <row r="229" spans="1:23" ht="15.75">
      <c r="A229" s="164"/>
      <c r="B229" s="241" t="s">
        <v>87</v>
      </c>
      <c r="C229" s="242" t="s">
        <v>115</v>
      </c>
      <c r="D229" s="243" t="s">
        <v>252</v>
      </c>
      <c r="E229" s="244" t="s">
        <v>254</v>
      </c>
      <c r="F229" s="245">
        <v>6100</v>
      </c>
      <c r="G229" s="172"/>
      <c r="H229" s="246" t="s">
        <v>256</v>
      </c>
      <c r="I229" s="245">
        <v>610</v>
      </c>
      <c r="J229" s="247" t="s">
        <v>196</v>
      </c>
      <c r="K229" s="71"/>
      <c r="L229" s="71"/>
      <c r="P229" s="37"/>
      <c r="Q229" s="37"/>
      <c r="R229" s="37"/>
      <c r="T229" s="39"/>
      <c r="U229" s="39"/>
      <c r="V229" s="39"/>
      <c r="W229" s="39"/>
    </row>
    <row r="230" spans="1:23" ht="15.75">
      <c r="A230" s="164"/>
      <c r="B230" s="241" t="s">
        <v>87</v>
      </c>
      <c r="C230" s="242" t="s">
        <v>115</v>
      </c>
      <c r="D230" s="248" t="s">
        <v>253</v>
      </c>
      <c r="E230" s="244" t="s">
        <v>255</v>
      </c>
      <c r="F230" s="245">
        <v>25000</v>
      </c>
      <c r="G230" s="172"/>
      <c r="H230" s="249">
        <v>0.1</v>
      </c>
      <c r="I230" s="245">
        <v>2500</v>
      </c>
      <c r="J230" s="247" t="s">
        <v>208</v>
      </c>
      <c r="K230" s="71"/>
      <c r="L230" s="71"/>
      <c r="P230" s="37"/>
      <c r="Q230" s="37"/>
      <c r="R230" s="37"/>
      <c r="T230" s="39"/>
      <c r="U230" s="39"/>
      <c r="V230" s="39"/>
      <c r="W230" s="39"/>
    </row>
    <row r="231" spans="1:23" ht="15.75">
      <c r="A231" s="164"/>
      <c r="B231" s="241" t="s">
        <v>87</v>
      </c>
      <c r="C231" s="242" t="s">
        <v>115</v>
      </c>
      <c r="D231" s="248" t="s">
        <v>253</v>
      </c>
      <c r="E231" s="244" t="s">
        <v>255</v>
      </c>
      <c r="F231" s="245">
        <v>25000</v>
      </c>
      <c r="G231" s="172"/>
      <c r="H231" s="249">
        <v>0.1</v>
      </c>
      <c r="I231" s="245">
        <v>2500</v>
      </c>
      <c r="J231" s="247" t="s">
        <v>208</v>
      </c>
      <c r="K231" s="71"/>
      <c r="L231" s="71"/>
      <c r="P231" s="37"/>
      <c r="Q231" s="37"/>
      <c r="R231" s="37"/>
      <c r="T231" s="39"/>
      <c r="U231" s="39"/>
      <c r="V231" s="39"/>
      <c r="W231" s="39"/>
    </row>
    <row r="232" spans="1:23" ht="15.75">
      <c r="A232" s="164"/>
      <c r="B232" s="241" t="s">
        <v>87</v>
      </c>
      <c r="C232" s="242" t="s">
        <v>115</v>
      </c>
      <c r="D232" s="248" t="s">
        <v>253</v>
      </c>
      <c r="E232" s="244" t="s">
        <v>255</v>
      </c>
      <c r="F232" s="245">
        <v>25000</v>
      </c>
      <c r="G232" s="172"/>
      <c r="H232" s="249">
        <v>0.1</v>
      </c>
      <c r="I232" s="245">
        <v>2500</v>
      </c>
      <c r="J232" s="247" t="s">
        <v>208</v>
      </c>
      <c r="K232" s="71"/>
      <c r="L232" s="71"/>
      <c r="P232" s="37"/>
      <c r="Q232" s="37"/>
      <c r="R232" s="37"/>
      <c r="T232" s="39"/>
      <c r="U232" s="39"/>
      <c r="V232" s="39"/>
      <c r="W232" s="39"/>
    </row>
    <row r="233" spans="1:23" ht="15.75">
      <c r="A233" s="164"/>
      <c r="B233" s="241" t="s">
        <v>87</v>
      </c>
      <c r="C233" s="242" t="s">
        <v>115</v>
      </c>
      <c r="D233" s="248" t="s">
        <v>253</v>
      </c>
      <c r="E233" s="244" t="s">
        <v>255</v>
      </c>
      <c r="F233" s="245">
        <v>25000</v>
      </c>
      <c r="G233" s="172"/>
      <c r="H233" s="249">
        <v>0.1</v>
      </c>
      <c r="I233" s="245">
        <v>2500</v>
      </c>
      <c r="J233" s="247" t="s">
        <v>208</v>
      </c>
      <c r="K233" s="71"/>
      <c r="L233" s="71"/>
      <c r="P233" s="37"/>
      <c r="Q233" s="37"/>
      <c r="R233" s="37"/>
      <c r="T233" s="39"/>
      <c r="U233" s="39"/>
      <c r="V233" s="39"/>
      <c r="W233" s="39"/>
    </row>
    <row r="234" spans="1:23" ht="15.75">
      <c r="A234" s="164"/>
      <c r="B234" s="241" t="s">
        <v>87</v>
      </c>
      <c r="C234" s="242" t="s">
        <v>115</v>
      </c>
      <c r="D234" s="248" t="s">
        <v>253</v>
      </c>
      <c r="E234" s="244" t="s">
        <v>255</v>
      </c>
      <c r="F234" s="245">
        <v>25000</v>
      </c>
      <c r="G234" s="172"/>
      <c r="H234" s="249">
        <v>0.1</v>
      </c>
      <c r="I234" s="245">
        <v>2500</v>
      </c>
      <c r="J234" s="247" t="s">
        <v>210</v>
      </c>
      <c r="K234" s="71"/>
      <c r="L234" s="71"/>
      <c r="P234" s="37"/>
      <c r="Q234" s="37"/>
      <c r="R234" s="37"/>
      <c r="T234" s="39"/>
      <c r="U234" s="39"/>
      <c r="V234" s="39"/>
      <c r="W234" s="39"/>
    </row>
    <row r="235" spans="1:23" ht="15.75">
      <c r="A235" s="164"/>
      <c r="B235" s="241" t="s">
        <v>87</v>
      </c>
      <c r="C235" s="242" t="s">
        <v>115</v>
      </c>
      <c r="D235" s="250" t="s">
        <v>183</v>
      </c>
      <c r="E235" s="244" t="s">
        <v>50</v>
      </c>
      <c r="F235" s="245">
        <v>1750</v>
      </c>
      <c r="G235" s="172"/>
      <c r="H235" s="249">
        <v>0.1</v>
      </c>
      <c r="I235" s="245">
        <v>175</v>
      </c>
      <c r="J235" s="247" t="s">
        <v>257</v>
      </c>
      <c r="K235" s="71"/>
      <c r="L235" s="71"/>
      <c r="P235" s="37"/>
      <c r="Q235" s="37"/>
      <c r="R235" s="37"/>
      <c r="T235" s="39"/>
      <c r="U235" s="39"/>
      <c r="V235" s="39"/>
      <c r="W235" s="39"/>
    </row>
    <row r="236" spans="1:23" ht="15.75">
      <c r="A236" s="235"/>
      <c r="B236" s="236"/>
      <c r="C236" s="237"/>
      <c r="D236" s="238"/>
      <c r="E236" s="239"/>
      <c r="F236" s="240">
        <f>SUM(F229:F235)</f>
        <v>132850</v>
      </c>
      <c r="G236" s="63"/>
      <c r="H236" s="70"/>
      <c r="I236" s="240">
        <f>SUM(I229:I235)</f>
        <v>13285</v>
      </c>
      <c r="J236" s="63"/>
      <c r="K236" s="71"/>
      <c r="L236" s="71"/>
      <c r="P236" s="37"/>
      <c r="Q236" s="37"/>
      <c r="R236" s="37"/>
      <c r="T236" s="39"/>
      <c r="U236" s="39"/>
      <c r="V236" s="39"/>
      <c r="W236" s="39"/>
    </row>
    <row r="237" spans="1:23" ht="15.75">
      <c r="A237" s="235"/>
      <c r="B237" s="236"/>
      <c r="C237" s="237"/>
      <c r="D237" s="238"/>
      <c r="E237" s="239"/>
      <c r="F237" s="240"/>
      <c r="G237" s="63"/>
      <c r="H237" s="70"/>
      <c r="I237" s="240"/>
      <c r="J237" s="63"/>
      <c r="K237" s="71"/>
      <c r="L237" s="71"/>
      <c r="P237" s="37"/>
      <c r="Q237" s="37"/>
      <c r="R237" s="37"/>
      <c r="T237" s="39"/>
      <c r="U237" s="39"/>
      <c r="V237" s="39"/>
      <c r="W237" s="39"/>
    </row>
    <row r="238" spans="1:23" s="232" customFormat="1" ht="15.75">
      <c r="A238" s="224"/>
      <c r="B238" s="225"/>
      <c r="C238" s="226"/>
      <c r="D238" s="226"/>
      <c r="E238" s="227"/>
      <c r="F238" s="228">
        <f>F165+F92+F227+F236</f>
        <v>4187616</v>
      </c>
      <c r="G238" s="229"/>
      <c r="H238" s="230"/>
      <c r="I238" s="228">
        <f>I165+I92+I227+I236</f>
        <v>138533.9</v>
      </c>
      <c r="J238" s="229"/>
      <c r="K238" s="231"/>
      <c r="L238" s="231"/>
      <c r="P238" s="233"/>
      <c r="Q238" s="233"/>
      <c r="R238" s="233"/>
      <c r="T238" s="234"/>
      <c r="U238" s="234"/>
      <c r="V238" s="234"/>
      <c r="W238" s="234"/>
    </row>
    <row r="239" spans="1:23" ht="15.75">
      <c r="A239" s="15"/>
      <c r="B239" s="29"/>
      <c r="C239" s="76"/>
      <c r="D239" s="76"/>
      <c r="E239" s="60"/>
      <c r="F239" s="77"/>
      <c r="G239" s="63"/>
      <c r="H239" s="70"/>
      <c r="I239" s="68"/>
      <c r="J239" s="63"/>
      <c r="K239" s="71"/>
      <c r="L239" s="71"/>
      <c r="P239" s="37"/>
      <c r="Q239" s="37"/>
      <c r="R239" s="37"/>
      <c r="T239" s="39"/>
      <c r="U239" s="39"/>
      <c r="V239" s="39"/>
      <c r="W239" s="39"/>
    </row>
    <row r="240" spans="1:23" ht="15.75">
      <c r="A240" s="15"/>
      <c r="B240" s="29"/>
      <c r="C240" s="76"/>
      <c r="D240" s="76"/>
      <c r="E240" s="60"/>
      <c r="F240" s="77"/>
      <c r="G240" s="63"/>
      <c r="H240" s="70"/>
      <c r="I240" s="68"/>
      <c r="J240" s="63"/>
      <c r="K240" s="71"/>
      <c r="L240" s="71"/>
      <c r="P240" s="37"/>
      <c r="Q240" s="37"/>
      <c r="R240" s="37"/>
      <c r="T240" s="39"/>
      <c r="U240" s="39"/>
      <c r="V240" s="39"/>
      <c r="W240" s="39"/>
    </row>
    <row r="241" spans="1:23" ht="15.75">
      <c r="A241" s="15"/>
      <c r="B241" s="29"/>
      <c r="C241" s="76"/>
      <c r="D241" s="76"/>
      <c r="E241" s="60"/>
      <c r="F241" s="77"/>
      <c r="G241" s="63"/>
      <c r="H241" s="70"/>
      <c r="I241" s="68"/>
      <c r="J241" s="63"/>
      <c r="K241" s="71"/>
      <c r="L241" s="71"/>
      <c r="P241" s="37"/>
      <c r="Q241" s="37"/>
      <c r="R241" s="37"/>
      <c r="T241" s="39"/>
      <c r="U241" s="39"/>
      <c r="V241" s="39"/>
      <c r="W241" s="39"/>
    </row>
    <row r="242" spans="1:23" ht="15.75">
      <c r="A242" s="15"/>
      <c r="B242" s="29"/>
      <c r="C242" s="76"/>
      <c r="D242" s="76"/>
      <c r="E242" s="60"/>
      <c r="F242" s="77"/>
      <c r="G242" s="63"/>
      <c r="H242" s="70"/>
      <c r="I242" s="68"/>
      <c r="J242" s="63"/>
      <c r="K242" s="71"/>
      <c r="L242" s="71"/>
      <c r="P242" s="37"/>
      <c r="Q242" s="37"/>
      <c r="R242" s="37"/>
      <c r="T242" s="39"/>
      <c r="U242" s="39"/>
      <c r="V242" s="39"/>
      <c r="W242" s="39"/>
    </row>
    <row r="243" spans="1:23" ht="15.75">
      <c r="A243" s="15"/>
      <c r="B243" s="29"/>
      <c r="C243" s="76"/>
      <c r="D243" s="78"/>
      <c r="E243" s="60"/>
      <c r="F243" s="77"/>
      <c r="G243" s="63"/>
      <c r="H243" s="70"/>
      <c r="I243" s="68"/>
      <c r="J243" s="63"/>
      <c r="K243" s="71"/>
      <c r="L243" s="71"/>
      <c r="P243" s="37"/>
      <c r="Q243" s="37"/>
      <c r="R243" s="37"/>
      <c r="T243" s="39"/>
      <c r="U243" s="39"/>
      <c r="V243" s="39"/>
      <c r="W243" s="39"/>
    </row>
    <row r="244" spans="1:23" ht="15.75">
      <c r="A244" s="15"/>
      <c r="B244" s="29"/>
      <c r="C244" s="76"/>
      <c r="D244" s="55"/>
      <c r="E244" s="60"/>
      <c r="F244" s="77"/>
      <c r="G244" s="63"/>
      <c r="H244" s="70"/>
      <c r="I244" s="68"/>
      <c r="J244" s="63"/>
      <c r="K244" s="71"/>
      <c r="L244" s="71"/>
      <c r="P244" s="37"/>
      <c r="Q244" s="37"/>
      <c r="R244" s="37"/>
      <c r="T244" s="39"/>
      <c r="U244" s="39"/>
      <c r="V244" s="39"/>
      <c r="W244" s="39"/>
    </row>
    <row r="245" spans="1:23" ht="15.75">
      <c r="A245" s="15"/>
      <c r="B245" s="29"/>
      <c r="C245" s="76"/>
      <c r="D245" s="79"/>
      <c r="E245" s="60"/>
      <c r="F245" s="77"/>
      <c r="G245" s="63"/>
      <c r="H245" s="70"/>
      <c r="I245" s="68"/>
      <c r="J245" s="63"/>
      <c r="K245" s="71"/>
      <c r="L245" s="71"/>
      <c r="P245" s="37"/>
      <c r="Q245" s="37"/>
      <c r="R245" s="37"/>
      <c r="T245" s="39"/>
      <c r="U245" s="39"/>
      <c r="V245" s="39"/>
      <c r="W245" s="39"/>
    </row>
    <row r="246" spans="1:23" ht="15.75">
      <c r="A246" s="15"/>
      <c r="B246" s="29"/>
      <c r="C246" s="76"/>
      <c r="D246" s="79"/>
      <c r="E246" s="60"/>
      <c r="F246" s="77"/>
      <c r="G246" s="63"/>
      <c r="H246" s="70"/>
      <c r="I246" s="68"/>
      <c r="J246" s="63"/>
      <c r="K246" s="71"/>
      <c r="L246" s="71"/>
      <c r="P246" s="37"/>
      <c r="Q246" s="37"/>
      <c r="R246" s="37"/>
      <c r="T246" s="39"/>
      <c r="U246" s="39"/>
      <c r="V246" s="39"/>
      <c r="W246" s="39"/>
    </row>
    <row r="247" spans="1:23" ht="15.75">
      <c r="A247" s="15"/>
      <c r="B247" s="29"/>
      <c r="C247" s="76"/>
      <c r="D247" s="76"/>
      <c r="E247" s="60"/>
      <c r="F247" s="77"/>
      <c r="G247" s="63"/>
      <c r="H247" s="70"/>
      <c r="I247" s="68"/>
      <c r="J247" s="63"/>
      <c r="K247" s="71"/>
      <c r="L247" s="71"/>
      <c r="P247" s="37"/>
      <c r="Q247" s="37"/>
      <c r="R247" s="37"/>
      <c r="T247" s="39"/>
      <c r="U247" s="39"/>
      <c r="V247" s="39"/>
      <c r="W247" s="39"/>
    </row>
    <row r="248" spans="1:23" ht="15.75">
      <c r="A248" s="15"/>
      <c r="B248" s="29"/>
      <c r="C248" s="76"/>
      <c r="D248" s="55"/>
      <c r="E248" s="60"/>
      <c r="F248" s="77"/>
      <c r="G248" s="63"/>
      <c r="H248" s="70"/>
      <c r="I248" s="68"/>
      <c r="J248" s="63"/>
      <c r="K248" s="71"/>
      <c r="L248" s="71"/>
      <c r="P248" s="37"/>
      <c r="Q248" s="37"/>
      <c r="R248" s="37"/>
      <c r="T248" s="39"/>
      <c r="U248" s="39"/>
      <c r="V248" s="39"/>
      <c r="W248" s="39"/>
    </row>
    <row r="249" spans="1:23" ht="15.75">
      <c r="A249" s="15"/>
      <c r="B249" s="29"/>
      <c r="C249" s="76"/>
      <c r="D249" s="78"/>
      <c r="E249" s="60"/>
      <c r="F249" s="77"/>
      <c r="G249" s="63"/>
      <c r="H249" s="70"/>
      <c r="I249" s="68"/>
      <c r="J249" s="63"/>
      <c r="K249" s="71"/>
      <c r="L249" s="71"/>
      <c r="P249" s="37"/>
      <c r="Q249" s="37"/>
      <c r="R249" s="37"/>
      <c r="T249" s="39"/>
      <c r="U249" s="39"/>
      <c r="V249" s="39"/>
      <c r="W249" s="39"/>
    </row>
    <row r="250" spans="1:23" ht="15.75">
      <c r="A250" s="15"/>
      <c r="B250" s="29"/>
      <c r="C250" s="76"/>
      <c r="D250" s="76"/>
      <c r="E250" s="60"/>
      <c r="F250" s="77"/>
      <c r="G250" s="63"/>
      <c r="H250" s="70"/>
      <c r="I250" s="68"/>
      <c r="J250" s="63"/>
      <c r="K250" s="71"/>
      <c r="L250" s="71"/>
      <c r="P250" s="37"/>
      <c r="Q250" s="37"/>
      <c r="R250" s="37"/>
      <c r="T250" s="39"/>
      <c r="U250" s="39"/>
      <c r="V250" s="39"/>
      <c r="W250" s="39"/>
    </row>
    <row r="251" spans="1:23" ht="15.75">
      <c r="A251" s="15"/>
      <c r="B251" s="29"/>
      <c r="C251" s="76"/>
      <c r="D251" s="76"/>
      <c r="E251" s="60"/>
      <c r="F251" s="77"/>
      <c r="G251" s="63"/>
      <c r="H251" s="70"/>
      <c r="I251" s="68"/>
      <c r="J251" s="63"/>
      <c r="K251" s="71"/>
      <c r="L251" s="71"/>
      <c r="P251" s="37"/>
      <c r="Q251" s="37"/>
      <c r="R251" s="37"/>
      <c r="T251" s="39"/>
      <c r="U251" s="39"/>
      <c r="V251" s="39"/>
      <c r="W251" s="39"/>
    </row>
    <row r="252" spans="1:23" ht="15.75">
      <c r="A252" s="15"/>
      <c r="B252" s="29"/>
      <c r="C252" s="76"/>
      <c r="D252" s="76"/>
      <c r="E252" s="60"/>
      <c r="F252" s="77"/>
      <c r="G252" s="63"/>
      <c r="H252" s="70"/>
      <c r="I252" s="68"/>
      <c r="J252" s="63"/>
      <c r="K252" s="71"/>
      <c r="L252" s="71"/>
      <c r="P252" s="37"/>
      <c r="Q252" s="37"/>
      <c r="R252" s="37"/>
      <c r="T252" s="39"/>
      <c r="U252" s="39"/>
      <c r="V252" s="39"/>
      <c r="W252" s="39"/>
    </row>
    <row r="253" spans="1:23" ht="15.75">
      <c r="A253" s="15"/>
      <c r="B253" s="29"/>
      <c r="C253" s="76"/>
      <c r="D253" s="76"/>
      <c r="E253" s="60"/>
      <c r="F253" s="77"/>
      <c r="G253" s="63"/>
      <c r="H253" s="70"/>
      <c r="I253" s="68"/>
      <c r="J253" s="63"/>
      <c r="K253" s="71"/>
      <c r="L253" s="71"/>
      <c r="P253" s="37"/>
      <c r="Q253" s="37"/>
      <c r="R253" s="37"/>
      <c r="T253" s="39"/>
      <c r="U253" s="39"/>
      <c r="V253" s="39"/>
      <c r="W253" s="39"/>
    </row>
    <row r="254" spans="1:23" ht="15.75">
      <c r="A254" s="15"/>
      <c r="B254" s="29"/>
      <c r="C254" s="76"/>
      <c r="D254" s="55"/>
      <c r="E254" s="60"/>
      <c r="F254" s="77"/>
      <c r="G254" s="63"/>
      <c r="H254" s="70"/>
      <c r="I254" s="68"/>
      <c r="J254" s="63"/>
      <c r="K254" s="71"/>
      <c r="L254" s="71"/>
      <c r="P254" s="37"/>
      <c r="Q254" s="37"/>
      <c r="R254" s="37"/>
      <c r="T254" s="39"/>
      <c r="U254" s="39"/>
      <c r="V254" s="39"/>
      <c r="W254" s="39"/>
    </row>
    <row r="255" spans="1:23" ht="15.75">
      <c r="A255" s="15"/>
      <c r="B255" s="29"/>
      <c r="C255" s="76"/>
      <c r="D255" s="80"/>
      <c r="E255" s="60"/>
      <c r="F255" s="77"/>
      <c r="G255" s="63"/>
      <c r="H255" s="70"/>
      <c r="I255" s="68"/>
      <c r="J255" s="63"/>
      <c r="K255" s="71"/>
      <c r="L255" s="71"/>
      <c r="P255" s="37"/>
      <c r="Q255" s="37"/>
      <c r="R255" s="37"/>
      <c r="T255" s="39"/>
      <c r="U255" s="39"/>
      <c r="V255" s="39"/>
      <c r="W255" s="39"/>
    </row>
    <row r="256" spans="1:23" ht="15.75">
      <c r="A256" s="15"/>
      <c r="B256" s="29"/>
      <c r="C256" s="76"/>
      <c r="D256" s="80"/>
      <c r="E256" s="60"/>
      <c r="F256" s="77"/>
      <c r="G256" s="63"/>
      <c r="H256" s="70"/>
      <c r="I256" s="68"/>
      <c r="J256" s="63"/>
      <c r="K256" s="71"/>
      <c r="L256" s="71"/>
      <c r="P256" s="37"/>
      <c r="Q256" s="37"/>
      <c r="R256" s="37"/>
      <c r="T256" s="39"/>
      <c r="U256" s="39"/>
      <c r="V256" s="39"/>
      <c r="W256" s="39"/>
    </row>
    <row r="257" spans="1:23" ht="15.75">
      <c r="A257" s="15"/>
      <c r="B257" s="29"/>
      <c r="C257" s="76"/>
      <c r="D257" s="80"/>
      <c r="E257" s="60"/>
      <c r="F257" s="77"/>
      <c r="G257" s="63"/>
      <c r="H257" s="70"/>
      <c r="I257" s="68"/>
      <c r="J257" s="63"/>
      <c r="K257" s="71"/>
      <c r="L257" s="71"/>
      <c r="P257" s="37"/>
      <c r="Q257" s="37"/>
      <c r="R257" s="37"/>
      <c r="T257" s="39"/>
      <c r="U257" s="39"/>
      <c r="V257" s="39"/>
      <c r="W257" s="39"/>
    </row>
    <row r="258" spans="1:23" ht="15.75">
      <c r="A258" s="15"/>
      <c r="B258" s="29"/>
      <c r="C258" s="76"/>
      <c r="D258" s="76"/>
      <c r="E258" s="60"/>
      <c r="F258" s="77"/>
      <c r="G258" s="63"/>
      <c r="H258" s="70"/>
      <c r="I258" s="68"/>
      <c r="J258" s="63"/>
      <c r="K258" s="71"/>
      <c r="L258" s="71"/>
      <c r="P258" s="37"/>
      <c r="Q258" s="37"/>
      <c r="R258" s="37"/>
      <c r="T258" s="39"/>
      <c r="U258" s="39"/>
      <c r="V258" s="39"/>
      <c r="W258" s="39"/>
    </row>
    <row r="259" spans="1:23" ht="15.75">
      <c r="A259" s="15"/>
      <c r="B259" s="29"/>
      <c r="C259" s="76"/>
      <c r="D259" s="55"/>
      <c r="E259" s="60"/>
      <c r="F259" s="77"/>
      <c r="G259" s="63"/>
      <c r="H259" s="70"/>
      <c r="I259" s="68"/>
      <c r="J259" s="63"/>
      <c r="K259" s="71"/>
      <c r="L259" s="71"/>
      <c r="P259" s="37"/>
      <c r="Q259" s="37"/>
      <c r="R259" s="37"/>
      <c r="T259" s="39"/>
      <c r="U259" s="39"/>
      <c r="V259" s="39"/>
      <c r="W259" s="39"/>
    </row>
    <row r="260" spans="1:23" ht="15.75">
      <c r="A260" s="15"/>
      <c r="B260" s="29"/>
      <c r="C260" s="76"/>
      <c r="D260" s="55"/>
      <c r="E260" s="60"/>
      <c r="F260" s="77"/>
      <c r="G260" s="63"/>
      <c r="H260" s="70"/>
      <c r="I260" s="68"/>
      <c r="J260" s="63"/>
      <c r="K260" s="71"/>
      <c r="L260" s="71"/>
      <c r="P260" s="37"/>
      <c r="Q260" s="37"/>
      <c r="R260" s="37"/>
      <c r="T260" s="39"/>
      <c r="U260" s="39"/>
      <c r="V260" s="39"/>
      <c r="W260" s="39"/>
    </row>
    <row r="261" spans="1:23" ht="15.75">
      <c r="A261" s="15"/>
      <c r="B261" s="29"/>
      <c r="C261" s="76"/>
      <c r="D261" s="55"/>
      <c r="E261" s="60"/>
      <c r="F261" s="77"/>
      <c r="G261" s="63"/>
      <c r="H261" s="70"/>
      <c r="I261" s="68"/>
      <c r="J261" s="63"/>
      <c r="K261" s="71"/>
      <c r="L261" s="71"/>
      <c r="P261" s="37"/>
      <c r="Q261" s="37"/>
      <c r="R261" s="37"/>
      <c r="T261" s="39"/>
      <c r="U261" s="39"/>
      <c r="V261" s="39"/>
      <c r="W261" s="39"/>
    </row>
    <row r="262" spans="1:23" ht="15.75">
      <c r="A262" s="15"/>
      <c r="B262" s="29"/>
      <c r="C262" s="15"/>
      <c r="D262" s="76"/>
      <c r="E262" s="60"/>
      <c r="F262" s="82"/>
      <c r="G262" s="83"/>
      <c r="H262" s="84"/>
      <c r="I262" s="85"/>
      <c r="J262" s="83"/>
    </row>
    <row r="263" spans="1:23" ht="15.75">
      <c r="A263" s="15"/>
      <c r="B263" s="29"/>
      <c r="C263" s="15"/>
      <c r="D263" s="78"/>
      <c r="E263" s="60"/>
      <c r="F263" s="82"/>
      <c r="G263" s="83"/>
      <c r="H263" s="84"/>
      <c r="I263" s="85"/>
      <c r="J263" s="83"/>
    </row>
    <row r="264" spans="1:23" ht="15.75">
      <c r="A264" s="15"/>
      <c r="B264" s="29"/>
      <c r="C264" s="15"/>
      <c r="D264" s="76"/>
      <c r="E264" s="60"/>
      <c r="F264" s="82"/>
      <c r="G264" s="83"/>
      <c r="H264" s="84"/>
      <c r="I264" s="85"/>
      <c r="J264" s="83"/>
    </row>
    <row r="265" spans="1:23" ht="15.75">
      <c r="A265" s="15"/>
      <c r="B265" s="29"/>
      <c r="C265" s="15"/>
      <c r="D265" s="76"/>
      <c r="E265" s="60"/>
      <c r="F265" s="82"/>
      <c r="G265" s="83"/>
      <c r="H265" s="84"/>
      <c r="I265" s="85"/>
      <c r="J265" s="83"/>
    </row>
    <row r="266" spans="1:23" ht="15.75">
      <c r="A266" s="15"/>
      <c r="B266" s="29"/>
      <c r="C266" s="15"/>
      <c r="D266" s="76"/>
      <c r="E266" s="60"/>
      <c r="F266" s="82"/>
      <c r="G266" s="83"/>
      <c r="H266" s="84"/>
      <c r="I266" s="85"/>
      <c r="J266" s="83"/>
    </row>
    <row r="267" spans="1:23" ht="15.75">
      <c r="A267" s="15"/>
      <c r="B267" s="29"/>
      <c r="C267" s="15"/>
      <c r="D267" s="76"/>
      <c r="E267" s="60"/>
      <c r="F267" s="82"/>
      <c r="G267" s="83"/>
      <c r="H267" s="84"/>
      <c r="I267" s="85"/>
      <c r="J267" s="83"/>
    </row>
    <row r="268" spans="1:23" ht="15.75">
      <c r="A268" s="15"/>
      <c r="B268" s="29"/>
      <c r="C268" s="15"/>
      <c r="D268" s="78"/>
      <c r="E268" s="60"/>
      <c r="F268" s="82"/>
      <c r="G268" s="83"/>
      <c r="H268" s="84"/>
      <c r="I268" s="85"/>
      <c r="J268" s="83"/>
    </row>
    <row r="269" spans="1:23" ht="15.75">
      <c r="A269" s="15"/>
      <c r="B269" s="29"/>
      <c r="C269" s="15"/>
      <c r="D269" s="76"/>
      <c r="E269" s="60"/>
      <c r="F269" s="82"/>
      <c r="G269" s="83"/>
      <c r="H269" s="84"/>
      <c r="I269" s="85"/>
      <c r="J269" s="83"/>
    </row>
    <row r="270" spans="1:23" ht="15.75">
      <c r="A270" s="15"/>
      <c r="B270" s="29"/>
      <c r="C270" s="15"/>
      <c r="D270" s="76"/>
      <c r="E270" s="60"/>
      <c r="F270" s="82"/>
      <c r="G270" s="83"/>
      <c r="H270" s="84"/>
      <c r="I270" s="85"/>
      <c r="J270" s="83"/>
    </row>
    <row r="271" spans="1:23" ht="15.75">
      <c r="A271" s="15"/>
      <c r="B271" s="29"/>
      <c r="C271" s="15"/>
      <c r="D271" s="76"/>
      <c r="E271" s="60"/>
      <c r="F271" s="82"/>
      <c r="G271" s="83"/>
      <c r="H271" s="84"/>
      <c r="I271" s="85"/>
      <c r="J271" s="83"/>
    </row>
    <row r="272" spans="1:23" ht="15.75">
      <c r="A272" s="15"/>
      <c r="B272" s="29"/>
      <c r="C272" s="15"/>
      <c r="D272" s="76"/>
      <c r="E272" s="60"/>
      <c r="F272" s="82"/>
      <c r="G272" s="83"/>
      <c r="H272" s="84"/>
      <c r="I272" s="85"/>
      <c r="J272" s="83"/>
    </row>
    <row r="273" spans="1:10" ht="15.75">
      <c r="A273" s="15"/>
      <c r="B273" s="29"/>
      <c r="C273" s="15"/>
      <c r="D273" s="76"/>
      <c r="E273" s="60"/>
      <c r="F273" s="82"/>
      <c r="G273" s="83"/>
      <c r="H273" s="84"/>
      <c r="I273" s="85"/>
      <c r="J273" s="83"/>
    </row>
    <row r="274" spans="1:10" ht="15.75">
      <c r="A274" s="15"/>
      <c r="B274" s="29"/>
      <c r="C274" s="15"/>
      <c r="D274" s="52"/>
      <c r="E274" s="60"/>
      <c r="F274" s="82"/>
      <c r="G274" s="83"/>
      <c r="H274" s="84"/>
      <c r="I274" s="85"/>
      <c r="J274" s="83"/>
    </row>
    <row r="275" spans="1:10" ht="15.75">
      <c r="A275" s="15"/>
      <c r="B275" s="29"/>
      <c r="C275" s="15"/>
      <c r="D275" s="76"/>
      <c r="E275" s="60"/>
      <c r="F275" s="82"/>
      <c r="G275" s="83"/>
      <c r="H275" s="84"/>
      <c r="I275" s="85"/>
      <c r="J275" s="83"/>
    </row>
    <row r="276" spans="1:10" ht="15.75">
      <c r="A276" s="15"/>
      <c r="B276" s="29"/>
      <c r="C276" s="15"/>
      <c r="D276" s="55"/>
      <c r="E276" s="60"/>
      <c r="F276" s="82"/>
      <c r="G276" s="83"/>
      <c r="H276" s="84"/>
      <c r="I276" s="85"/>
      <c r="J276" s="83"/>
    </row>
    <row r="277" spans="1:10" ht="15.75">
      <c r="A277" s="15"/>
      <c r="B277" s="29"/>
      <c r="C277" s="15"/>
      <c r="D277" s="76"/>
      <c r="E277" s="60"/>
      <c r="F277" s="82"/>
      <c r="G277" s="83"/>
      <c r="H277" s="84"/>
      <c r="I277" s="85"/>
      <c r="J277" s="83"/>
    </row>
    <row r="278" spans="1:10" ht="15.75">
      <c r="A278" s="15"/>
      <c r="B278" s="29"/>
      <c r="C278" s="15"/>
      <c r="D278" s="76"/>
      <c r="E278" s="60"/>
      <c r="F278" s="82"/>
      <c r="G278" s="83"/>
      <c r="H278" s="84"/>
      <c r="I278" s="85"/>
      <c r="J278" s="83"/>
    </row>
    <row r="279" spans="1:10" ht="15.75">
      <c r="A279" s="15"/>
      <c r="B279" s="29"/>
      <c r="C279" s="15"/>
      <c r="D279" s="76"/>
      <c r="E279" s="60"/>
      <c r="F279" s="82"/>
      <c r="G279" s="83"/>
      <c r="H279" s="84"/>
      <c r="I279" s="85"/>
      <c r="J279" s="83"/>
    </row>
    <row r="280" spans="1:10" ht="15.75">
      <c r="A280" s="15"/>
      <c r="B280" s="29"/>
      <c r="C280" s="15"/>
      <c r="D280" s="76"/>
      <c r="E280" s="60"/>
      <c r="F280" s="82"/>
      <c r="G280" s="83"/>
      <c r="H280" s="84"/>
      <c r="I280" s="85"/>
      <c r="J280" s="83"/>
    </row>
    <row r="281" spans="1:10" ht="15.75">
      <c r="A281" s="15"/>
      <c r="B281" s="29"/>
      <c r="C281" s="15"/>
      <c r="D281" s="76"/>
      <c r="E281" s="60"/>
      <c r="F281" s="82"/>
      <c r="G281" s="83"/>
      <c r="H281" s="84"/>
      <c r="I281" s="85"/>
      <c r="J281" s="83"/>
    </row>
    <row r="282" spans="1:10" ht="15.75">
      <c r="A282" s="15"/>
      <c r="B282" s="29"/>
      <c r="C282" s="15"/>
      <c r="D282" s="76"/>
      <c r="E282" s="60"/>
      <c r="F282" s="82"/>
      <c r="G282" s="83"/>
      <c r="H282" s="84"/>
      <c r="I282" s="85"/>
      <c r="J282" s="83"/>
    </row>
    <row r="283" spans="1:10" ht="15.75">
      <c r="A283" s="15"/>
      <c r="B283" s="29"/>
      <c r="C283" s="15"/>
      <c r="D283" s="76"/>
      <c r="E283" s="60"/>
      <c r="F283" s="82"/>
      <c r="G283" s="83"/>
      <c r="H283" s="84"/>
      <c r="I283" s="85"/>
      <c r="J283" s="83"/>
    </row>
    <row r="284" spans="1:10" ht="15.75">
      <c r="A284" s="15"/>
      <c r="B284" s="29"/>
      <c r="C284" s="15"/>
      <c r="D284" s="76"/>
      <c r="E284" s="60"/>
      <c r="F284" s="82"/>
      <c r="G284" s="83"/>
      <c r="H284" s="84"/>
      <c r="I284" s="85"/>
      <c r="J284" s="83"/>
    </row>
    <row r="285" spans="1:10" ht="15.75">
      <c r="A285" s="15"/>
      <c r="B285" s="29"/>
      <c r="C285" s="15"/>
      <c r="D285" s="76"/>
      <c r="E285" s="60"/>
      <c r="F285" s="82"/>
      <c r="G285" s="83"/>
      <c r="H285" s="84"/>
      <c r="I285" s="85"/>
      <c r="J285" s="83"/>
    </row>
    <row r="286" spans="1:10" ht="15.75">
      <c r="A286" s="15"/>
      <c r="B286" s="29"/>
      <c r="C286" s="15"/>
      <c r="D286" s="76"/>
      <c r="E286" s="60"/>
      <c r="F286" s="82"/>
      <c r="G286" s="83"/>
      <c r="H286" s="84"/>
      <c r="I286" s="85"/>
      <c r="J286" s="83"/>
    </row>
    <row r="287" spans="1:10" ht="15.75">
      <c r="A287" s="15"/>
      <c r="B287" s="29"/>
      <c r="C287" s="15"/>
      <c r="D287" s="76"/>
      <c r="E287" s="60"/>
      <c r="F287" s="82"/>
      <c r="G287" s="83"/>
      <c r="H287" s="84"/>
      <c r="I287" s="85"/>
      <c r="J287" s="83"/>
    </row>
    <row r="288" spans="1:10" ht="15.75">
      <c r="A288" s="15"/>
      <c r="B288" s="29"/>
      <c r="C288" s="15"/>
      <c r="D288" s="76"/>
      <c r="E288" s="60"/>
      <c r="F288" s="82"/>
      <c r="G288" s="83"/>
      <c r="H288" s="84"/>
      <c r="I288" s="85"/>
      <c r="J288" s="83"/>
    </row>
    <row r="289" spans="1:10" ht="15.75">
      <c r="A289" s="15"/>
      <c r="B289" s="29"/>
      <c r="C289" s="15"/>
      <c r="D289" s="76"/>
      <c r="E289" s="60"/>
      <c r="F289" s="82"/>
      <c r="G289" s="83"/>
      <c r="H289" s="84"/>
      <c r="I289" s="85"/>
      <c r="J289" s="83"/>
    </row>
    <row r="290" spans="1:10" ht="15.75">
      <c r="A290" s="15"/>
      <c r="B290" s="29"/>
      <c r="C290" s="15"/>
      <c r="D290" s="76"/>
      <c r="E290" s="60"/>
      <c r="F290" s="82"/>
      <c r="G290" s="83"/>
      <c r="H290" s="84"/>
      <c r="I290" s="85"/>
      <c r="J290" s="83"/>
    </row>
    <row r="291" spans="1:10" ht="15.75">
      <c r="A291" s="15"/>
      <c r="B291" s="29"/>
      <c r="C291" s="15"/>
      <c r="D291" s="76"/>
      <c r="E291" s="60"/>
      <c r="F291" s="82"/>
      <c r="G291" s="83"/>
      <c r="H291" s="84"/>
      <c r="I291" s="85"/>
      <c r="J291" s="83"/>
    </row>
    <row r="292" spans="1:10" ht="15.75">
      <c r="A292" s="15"/>
      <c r="B292" s="29"/>
      <c r="C292" s="15"/>
      <c r="D292" s="76"/>
      <c r="E292" s="60"/>
      <c r="F292" s="82"/>
      <c r="G292" s="83"/>
      <c r="H292" s="84"/>
      <c r="I292" s="85"/>
      <c r="J292" s="83"/>
    </row>
    <row r="293" spans="1:10" ht="15.75">
      <c r="A293" s="15"/>
      <c r="B293" s="29"/>
      <c r="C293" s="15"/>
      <c r="D293" s="76"/>
      <c r="E293" s="60"/>
      <c r="F293" s="82"/>
      <c r="G293" s="83"/>
      <c r="H293" s="84"/>
      <c r="I293" s="85"/>
      <c r="J293" s="83"/>
    </row>
    <row r="294" spans="1:10" ht="15.75">
      <c r="A294" s="15"/>
      <c r="B294" s="29"/>
      <c r="C294" s="15"/>
      <c r="D294" s="76"/>
      <c r="E294" s="60"/>
      <c r="F294" s="82"/>
      <c r="G294" s="83"/>
      <c r="H294" s="84"/>
      <c r="I294" s="85"/>
      <c r="J294" s="83"/>
    </row>
    <row r="295" spans="1:10" ht="15.75">
      <c r="A295" s="15"/>
      <c r="B295" s="29"/>
      <c r="C295" s="15"/>
      <c r="D295" s="76"/>
      <c r="E295" s="60"/>
      <c r="F295" s="82"/>
      <c r="G295" s="83"/>
      <c r="H295" s="84"/>
      <c r="I295" s="85"/>
      <c r="J295" s="83"/>
    </row>
    <row r="296" spans="1:10" ht="15.75">
      <c r="A296" s="15"/>
      <c r="B296" s="29"/>
      <c r="C296" s="15"/>
      <c r="D296" s="78"/>
      <c r="E296" s="60"/>
      <c r="F296" s="82"/>
      <c r="G296" s="83"/>
      <c r="H296" s="84"/>
      <c r="I296" s="85"/>
      <c r="J296" s="83"/>
    </row>
    <row r="297" spans="1:10" ht="15.75">
      <c r="A297" s="15"/>
      <c r="B297" s="29"/>
      <c r="C297" s="15"/>
      <c r="D297" s="76"/>
      <c r="E297" s="60"/>
      <c r="F297" s="82"/>
      <c r="G297" s="83"/>
      <c r="H297" s="84"/>
      <c r="I297" s="85"/>
      <c r="J297" s="83"/>
    </row>
    <row r="298" spans="1:10" ht="15.75">
      <c r="A298" s="15"/>
      <c r="B298" s="29"/>
      <c r="C298" s="15"/>
      <c r="D298" s="76"/>
      <c r="E298" s="60"/>
      <c r="F298" s="82"/>
      <c r="G298" s="83"/>
      <c r="H298" s="84"/>
      <c r="I298" s="85"/>
      <c r="J298" s="83"/>
    </row>
    <row r="299" spans="1:10" ht="15.75">
      <c r="A299" s="15"/>
      <c r="B299" s="29"/>
      <c r="C299" s="15"/>
      <c r="D299" s="76"/>
      <c r="E299" s="60"/>
      <c r="F299" s="82"/>
      <c r="G299" s="83"/>
      <c r="H299" s="84"/>
      <c r="I299" s="85"/>
      <c r="J299" s="83"/>
    </row>
    <row r="300" spans="1:10" ht="15.75">
      <c r="A300" s="15"/>
      <c r="B300" s="29"/>
      <c r="C300" s="15"/>
      <c r="D300" s="76"/>
      <c r="E300" s="60"/>
      <c r="F300" s="82"/>
      <c r="G300" s="83"/>
      <c r="H300" s="84"/>
      <c r="I300" s="85"/>
      <c r="J300" s="83"/>
    </row>
    <row r="301" spans="1:10" ht="15.75">
      <c r="A301" s="15"/>
      <c r="B301" s="29"/>
      <c r="C301" s="15"/>
      <c r="D301" s="76"/>
      <c r="E301" s="60"/>
      <c r="F301" s="82"/>
      <c r="G301" s="83"/>
      <c r="H301" s="84"/>
      <c r="I301" s="85"/>
      <c r="J301" s="83"/>
    </row>
    <row r="302" spans="1:10" ht="15.75">
      <c r="A302" s="15"/>
      <c r="B302" s="29"/>
      <c r="C302" s="15"/>
      <c r="D302" s="76"/>
      <c r="E302" s="60"/>
      <c r="F302" s="82"/>
      <c r="G302" s="83"/>
      <c r="H302" s="84"/>
      <c r="I302" s="85"/>
      <c r="J302" s="83"/>
    </row>
    <row r="303" spans="1:10" ht="15.75">
      <c r="A303" s="15"/>
      <c r="B303" s="29"/>
      <c r="C303" s="15"/>
      <c r="D303" s="76"/>
      <c r="E303" s="60"/>
      <c r="F303" s="82"/>
      <c r="G303" s="83"/>
      <c r="H303" s="84"/>
      <c r="I303" s="85"/>
      <c r="J303" s="83"/>
    </row>
    <row r="304" spans="1:10" ht="15.75">
      <c r="A304" s="15"/>
      <c r="B304" s="29"/>
      <c r="C304" s="15"/>
      <c r="D304" s="76"/>
      <c r="E304" s="60"/>
      <c r="F304" s="82"/>
      <c r="G304" s="83"/>
      <c r="H304" s="84"/>
      <c r="I304" s="85"/>
      <c r="J304" s="83"/>
    </row>
    <row r="305" spans="1:10" ht="15.75">
      <c r="A305" s="15"/>
      <c r="B305" s="29"/>
      <c r="C305" s="15"/>
      <c r="D305" s="76"/>
      <c r="E305" s="60"/>
      <c r="F305" s="82"/>
      <c r="G305" s="83"/>
      <c r="H305" s="84"/>
      <c r="I305" s="85"/>
      <c r="J305" s="83"/>
    </row>
    <row r="306" spans="1:10" ht="15.75">
      <c r="A306" s="15"/>
      <c r="B306" s="29"/>
      <c r="C306" s="15"/>
      <c r="D306" s="76"/>
      <c r="E306" s="60"/>
      <c r="F306" s="82"/>
      <c r="G306" s="83"/>
      <c r="H306" s="84"/>
      <c r="I306" s="85"/>
      <c r="J306" s="83"/>
    </row>
    <row r="307" spans="1:10" ht="15.75">
      <c r="A307" s="15"/>
      <c r="B307" s="29"/>
      <c r="C307" s="15"/>
      <c r="D307" s="76"/>
      <c r="E307" s="60"/>
      <c r="F307" s="82"/>
      <c r="G307" s="83"/>
      <c r="H307" s="84"/>
      <c r="I307" s="85"/>
      <c r="J307" s="83"/>
    </row>
    <row r="308" spans="1:10" ht="15.75">
      <c r="A308" s="15"/>
      <c r="B308" s="29"/>
      <c r="C308" s="15"/>
      <c r="D308" s="76"/>
      <c r="E308" s="60"/>
      <c r="F308" s="82"/>
      <c r="G308" s="83"/>
      <c r="H308" s="84"/>
      <c r="I308" s="85"/>
      <c r="J308" s="83"/>
    </row>
    <row r="309" spans="1:10" ht="15.75">
      <c r="A309" s="15"/>
      <c r="B309" s="29"/>
      <c r="C309" s="15"/>
      <c r="D309" s="76"/>
      <c r="E309" s="60"/>
      <c r="F309" s="82"/>
      <c r="G309" s="83"/>
      <c r="H309" s="84"/>
      <c r="I309" s="85"/>
      <c r="J309" s="83"/>
    </row>
    <row r="310" spans="1:10" ht="15.75">
      <c r="A310" s="15"/>
      <c r="B310" s="29"/>
      <c r="C310" s="15"/>
      <c r="D310" s="76"/>
      <c r="E310" s="60"/>
      <c r="F310" s="82"/>
      <c r="G310" s="83"/>
      <c r="H310" s="84"/>
      <c r="I310" s="85"/>
      <c r="J310" s="83"/>
    </row>
    <row r="311" spans="1:10" ht="15.75">
      <c r="A311" s="15"/>
      <c r="B311" s="29"/>
      <c r="C311" s="15"/>
      <c r="D311" s="76"/>
      <c r="E311" s="60"/>
      <c r="F311" s="82"/>
      <c r="G311" s="83"/>
      <c r="H311" s="84"/>
      <c r="I311" s="85"/>
      <c r="J311" s="83"/>
    </row>
    <row r="312" spans="1:10" ht="15.75">
      <c r="A312" s="15"/>
      <c r="B312" s="29"/>
      <c r="C312" s="15"/>
      <c r="D312" s="76"/>
      <c r="E312" s="60"/>
      <c r="F312" s="82"/>
      <c r="G312" s="83"/>
      <c r="H312" s="84"/>
      <c r="I312" s="85"/>
      <c r="J312" s="83"/>
    </row>
    <row r="313" spans="1:10" ht="15.75">
      <c r="A313" s="15"/>
      <c r="B313" s="29"/>
      <c r="C313" s="15"/>
      <c r="D313" s="76"/>
      <c r="E313" s="60"/>
      <c r="F313" s="82"/>
      <c r="G313" s="83"/>
      <c r="H313" s="84"/>
      <c r="I313" s="85"/>
      <c r="J313" s="83"/>
    </row>
    <row r="314" spans="1:10" ht="15.75">
      <c r="A314" s="15"/>
      <c r="B314" s="29"/>
      <c r="C314" s="15"/>
      <c r="D314" s="76"/>
      <c r="E314" s="60"/>
      <c r="F314" s="82"/>
      <c r="G314" s="83"/>
      <c r="H314" s="84"/>
      <c r="I314" s="85"/>
      <c r="J314" s="83"/>
    </row>
    <row r="315" spans="1:10" ht="15.75">
      <c r="A315" s="15"/>
      <c r="B315" s="29"/>
      <c r="C315" s="15"/>
      <c r="D315" s="55"/>
      <c r="E315" s="60"/>
      <c r="F315" s="82"/>
      <c r="G315" s="83"/>
      <c r="H315" s="84"/>
      <c r="I315" s="85"/>
      <c r="J315" s="83"/>
    </row>
    <row r="316" spans="1:10" ht="15.75">
      <c r="A316" s="15"/>
      <c r="B316" s="29"/>
      <c r="C316" s="15"/>
      <c r="D316" s="76"/>
      <c r="E316" s="60"/>
      <c r="F316" s="82"/>
      <c r="G316" s="83"/>
      <c r="H316" s="84"/>
      <c r="I316" s="85"/>
      <c r="J316" s="83"/>
    </row>
    <row r="317" spans="1:10" ht="15.75">
      <c r="A317" s="15"/>
      <c r="B317" s="29"/>
      <c r="C317" s="15"/>
      <c r="D317" s="55"/>
      <c r="E317" s="60"/>
      <c r="F317" s="82"/>
      <c r="G317" s="83"/>
      <c r="H317" s="84"/>
      <c r="I317" s="85"/>
      <c r="J317" s="83"/>
    </row>
    <row r="318" spans="1:10" ht="15.75">
      <c r="A318" s="15"/>
      <c r="B318" s="29"/>
      <c r="C318" s="15"/>
      <c r="D318" s="55"/>
      <c r="E318" s="60"/>
      <c r="F318" s="82"/>
      <c r="G318" s="83"/>
      <c r="H318" s="84"/>
      <c r="I318" s="85"/>
      <c r="J318" s="83"/>
    </row>
    <row r="319" spans="1:10" ht="15.75">
      <c r="A319" s="15"/>
      <c r="B319" s="29"/>
      <c r="C319" s="15"/>
      <c r="D319" s="76"/>
      <c r="E319" s="60"/>
      <c r="F319" s="82"/>
      <c r="G319" s="83"/>
      <c r="H319" s="84"/>
      <c r="I319" s="85"/>
      <c r="J319" s="83"/>
    </row>
    <row r="320" spans="1:10" ht="15.75">
      <c r="A320" s="15"/>
      <c r="B320" s="29"/>
      <c r="C320" s="15"/>
      <c r="D320" s="76"/>
      <c r="E320" s="60"/>
      <c r="F320" s="82"/>
      <c r="G320" s="83"/>
      <c r="H320" s="84"/>
      <c r="I320" s="85"/>
      <c r="J320" s="83"/>
    </row>
    <row r="321" spans="1:10" ht="15.75">
      <c r="A321" s="15"/>
      <c r="B321" s="29"/>
      <c r="C321" s="15"/>
      <c r="D321" s="76"/>
      <c r="E321" s="60"/>
      <c r="F321" s="82"/>
      <c r="G321" s="83"/>
      <c r="H321" s="84"/>
      <c r="I321" s="85"/>
      <c r="J321" s="83"/>
    </row>
    <row r="322" spans="1:10" ht="15.75">
      <c r="A322" s="15"/>
      <c r="B322" s="29"/>
      <c r="C322" s="15"/>
      <c r="D322" s="76"/>
      <c r="E322" s="60"/>
      <c r="F322" s="82"/>
      <c r="G322" s="83"/>
      <c r="H322" s="84"/>
      <c r="I322" s="85"/>
      <c r="J322" s="83"/>
    </row>
    <row r="323" spans="1:10" ht="15.75">
      <c r="A323" s="15"/>
      <c r="B323" s="29"/>
      <c r="C323" s="15"/>
      <c r="D323" s="76"/>
      <c r="E323" s="60"/>
      <c r="F323" s="82"/>
      <c r="G323" s="83"/>
      <c r="H323" s="84"/>
      <c r="I323" s="85"/>
      <c r="J323" s="83"/>
    </row>
    <row r="324" spans="1:10" ht="15.75">
      <c r="A324" s="15"/>
      <c r="B324" s="29"/>
      <c r="C324" s="15"/>
      <c r="D324" s="76"/>
      <c r="E324" s="60"/>
      <c r="F324" s="82"/>
      <c r="G324" s="83"/>
      <c r="H324" s="84"/>
      <c r="I324" s="85"/>
      <c r="J324" s="83"/>
    </row>
    <row r="325" spans="1:10" ht="15.75">
      <c r="A325" s="15"/>
      <c r="B325" s="29"/>
      <c r="C325" s="15"/>
      <c r="D325" s="76"/>
      <c r="E325" s="60"/>
      <c r="F325" s="82"/>
      <c r="G325" s="83"/>
      <c r="H325" s="84"/>
      <c r="I325" s="85"/>
      <c r="J325" s="83"/>
    </row>
    <row r="326" spans="1:10" ht="15.75">
      <c r="A326" s="15"/>
      <c r="B326" s="29"/>
      <c r="C326" s="15"/>
      <c r="D326" s="55"/>
      <c r="E326" s="60"/>
      <c r="F326" s="82"/>
      <c r="G326" s="83"/>
      <c r="H326" s="84"/>
      <c r="I326" s="85"/>
      <c r="J326" s="83"/>
    </row>
    <row r="327" spans="1:10" ht="15.75">
      <c r="A327" s="15"/>
      <c r="B327" s="29"/>
      <c r="C327" s="15"/>
      <c r="D327" s="76"/>
      <c r="E327" s="60"/>
      <c r="F327" s="82"/>
      <c r="G327" s="83"/>
      <c r="H327" s="84"/>
      <c r="I327" s="85"/>
      <c r="J327" s="83"/>
    </row>
    <row r="328" spans="1:10" ht="15.75">
      <c r="A328" s="15"/>
      <c r="B328" s="29"/>
      <c r="C328" s="15"/>
      <c r="D328" s="76"/>
      <c r="E328" s="60"/>
      <c r="F328" s="82"/>
      <c r="G328" s="83"/>
      <c r="H328" s="84"/>
      <c r="I328" s="85"/>
      <c r="J328" s="83"/>
    </row>
    <row r="329" spans="1:10" ht="15.75">
      <c r="A329" s="15"/>
      <c r="B329" s="29"/>
      <c r="C329" s="15"/>
      <c r="D329" s="76"/>
      <c r="E329" s="60"/>
      <c r="F329" s="82"/>
      <c r="G329" s="83"/>
      <c r="H329" s="84"/>
      <c r="I329" s="85"/>
      <c r="J329" s="83"/>
    </row>
    <row r="330" spans="1:10" ht="15.75">
      <c r="A330" s="15"/>
      <c r="B330" s="29"/>
      <c r="C330" s="15"/>
      <c r="D330" s="76"/>
      <c r="E330" s="60"/>
      <c r="F330" s="82"/>
      <c r="G330" s="83"/>
      <c r="H330" s="84"/>
      <c r="I330" s="85"/>
      <c r="J330" s="83"/>
    </row>
    <row r="331" spans="1:10" ht="15.75">
      <c r="A331" s="15"/>
      <c r="B331" s="29"/>
      <c r="C331" s="15"/>
      <c r="D331" s="76"/>
      <c r="E331" s="60"/>
      <c r="F331" s="82"/>
      <c r="G331" s="83"/>
      <c r="H331" s="84"/>
      <c r="I331" s="85"/>
      <c r="J331" s="83"/>
    </row>
    <row r="332" spans="1:10" ht="15.75">
      <c r="A332" s="15"/>
      <c r="B332" s="29"/>
      <c r="C332" s="15"/>
      <c r="D332" s="76"/>
      <c r="E332" s="60"/>
      <c r="F332" s="82"/>
      <c r="G332" s="83"/>
      <c r="H332" s="84"/>
      <c r="I332" s="85"/>
      <c r="J332" s="83"/>
    </row>
    <row r="333" spans="1:10" ht="15.75">
      <c r="A333" s="15"/>
      <c r="B333" s="29"/>
      <c r="C333" s="15"/>
      <c r="D333" s="76"/>
      <c r="E333" s="60"/>
      <c r="F333" s="82"/>
      <c r="G333" s="83"/>
      <c r="H333" s="84"/>
      <c r="I333" s="85"/>
      <c r="J333" s="83"/>
    </row>
    <row r="334" spans="1:10" ht="15.75">
      <c r="A334" s="15"/>
      <c r="B334" s="29"/>
      <c r="C334" s="15"/>
      <c r="D334" s="76"/>
      <c r="E334" s="60"/>
      <c r="F334" s="82"/>
      <c r="G334" s="83"/>
      <c r="H334" s="84"/>
      <c r="I334" s="85"/>
      <c r="J334" s="83"/>
    </row>
    <row r="335" spans="1:10" ht="15.75">
      <c r="A335" s="15"/>
      <c r="B335" s="29"/>
      <c r="C335" s="15"/>
      <c r="D335" s="76"/>
      <c r="E335" s="60"/>
      <c r="F335" s="82"/>
      <c r="G335" s="83"/>
      <c r="H335" s="84"/>
      <c r="I335" s="85"/>
      <c r="J335" s="83"/>
    </row>
    <row r="336" spans="1:10" ht="15.75">
      <c r="A336" s="15"/>
      <c r="B336" s="29"/>
      <c r="C336" s="15"/>
      <c r="D336" s="76"/>
      <c r="E336" s="60"/>
      <c r="F336" s="82"/>
      <c r="G336" s="83"/>
      <c r="H336" s="84"/>
      <c r="I336" s="85"/>
      <c r="J336" s="83"/>
    </row>
    <row r="337" spans="1:10" ht="15.75">
      <c r="A337" s="15"/>
      <c r="B337" s="29"/>
      <c r="C337" s="15"/>
      <c r="D337" s="76"/>
      <c r="E337" s="60"/>
      <c r="F337" s="82"/>
      <c r="G337" s="83"/>
      <c r="H337" s="84"/>
      <c r="I337" s="85"/>
      <c r="J337" s="83"/>
    </row>
    <row r="338" spans="1:10" ht="15.75">
      <c r="A338" s="15"/>
      <c r="B338" s="29"/>
      <c r="C338" s="15"/>
      <c r="D338" s="76"/>
      <c r="E338" s="60"/>
      <c r="F338" s="82"/>
      <c r="G338" s="83"/>
      <c r="H338" s="84"/>
      <c r="I338" s="85"/>
      <c r="J338" s="83"/>
    </row>
    <row r="339" spans="1:10" ht="15.75">
      <c r="A339" s="15"/>
      <c r="B339" s="29"/>
      <c r="C339" s="15"/>
      <c r="D339" s="76"/>
      <c r="E339" s="60"/>
      <c r="F339" s="82"/>
      <c r="G339" s="83"/>
      <c r="H339" s="84"/>
      <c r="I339" s="85"/>
      <c r="J339" s="83"/>
    </row>
    <row r="340" spans="1:10" ht="15.75">
      <c r="A340" s="15"/>
      <c r="B340" s="29"/>
      <c r="C340" s="15"/>
      <c r="D340" s="76"/>
      <c r="E340" s="60"/>
      <c r="F340" s="82"/>
      <c r="G340" s="83"/>
      <c r="H340" s="84"/>
      <c r="I340" s="85"/>
      <c r="J340" s="83"/>
    </row>
    <row r="341" spans="1:10" ht="15.75">
      <c r="A341" s="15"/>
      <c r="B341" s="29"/>
      <c r="C341" s="15"/>
      <c r="D341" s="76"/>
      <c r="E341" s="60"/>
      <c r="F341" s="82"/>
      <c r="G341" s="83"/>
      <c r="H341" s="84"/>
      <c r="I341" s="85"/>
      <c r="J341" s="83"/>
    </row>
    <row r="342" spans="1:10" ht="15.75">
      <c r="A342" s="15"/>
      <c r="B342" s="29"/>
      <c r="C342" s="15"/>
      <c r="D342" s="76"/>
      <c r="E342" s="60"/>
      <c r="F342" s="82"/>
      <c r="G342" s="83"/>
      <c r="H342" s="84"/>
      <c r="I342" s="85"/>
      <c r="J342" s="83"/>
    </row>
    <row r="343" spans="1:10" ht="15.75">
      <c r="A343" s="15"/>
      <c r="B343" s="29"/>
      <c r="C343" s="15"/>
      <c r="D343" s="76"/>
      <c r="E343" s="60"/>
      <c r="F343" s="82"/>
      <c r="G343" s="83"/>
      <c r="H343" s="84"/>
      <c r="I343" s="85"/>
      <c r="J343" s="83"/>
    </row>
    <row r="344" spans="1:10" ht="15.75">
      <c r="A344" s="15"/>
      <c r="B344" s="29"/>
      <c r="C344" s="15"/>
      <c r="D344" s="76"/>
      <c r="E344" s="60"/>
      <c r="F344" s="82"/>
      <c r="G344" s="83"/>
      <c r="H344" s="84"/>
      <c r="I344" s="85"/>
      <c r="J344" s="83"/>
    </row>
    <row r="345" spans="1:10" ht="15.75">
      <c r="A345" s="15"/>
      <c r="B345" s="29"/>
      <c r="C345" s="15"/>
      <c r="D345" s="76"/>
      <c r="E345" s="60"/>
      <c r="F345" s="82"/>
      <c r="G345" s="83"/>
      <c r="H345" s="84"/>
      <c r="I345" s="85"/>
      <c r="J345" s="83"/>
    </row>
    <row r="346" spans="1:10" ht="15.75">
      <c r="A346" s="15"/>
      <c r="B346" s="29"/>
      <c r="C346" s="15"/>
      <c r="D346" s="76"/>
      <c r="E346" s="60"/>
      <c r="F346" s="82"/>
      <c r="G346" s="83"/>
      <c r="H346" s="84"/>
      <c r="I346" s="85"/>
      <c r="J346" s="83"/>
    </row>
    <row r="347" spans="1:10" ht="15.75">
      <c r="A347" s="15"/>
      <c r="B347" s="29"/>
      <c r="C347" s="15"/>
      <c r="D347" s="76"/>
      <c r="E347" s="60"/>
      <c r="F347" s="82"/>
      <c r="G347" s="83"/>
      <c r="H347" s="84"/>
      <c r="I347" s="85"/>
      <c r="J347" s="83"/>
    </row>
    <row r="348" spans="1:10" ht="15.75">
      <c r="A348" s="15"/>
      <c r="B348" s="29"/>
      <c r="C348" s="15"/>
      <c r="D348" s="55"/>
      <c r="E348" s="60"/>
      <c r="F348" s="82"/>
      <c r="G348" s="83"/>
      <c r="H348" s="84"/>
      <c r="I348" s="85"/>
      <c r="J348" s="83"/>
    </row>
    <row r="349" spans="1:10" ht="15.75">
      <c r="A349" s="15"/>
      <c r="B349" s="29"/>
      <c r="C349" s="15"/>
      <c r="D349" s="76"/>
      <c r="E349" s="60"/>
      <c r="F349" s="82"/>
      <c r="G349" s="29"/>
      <c r="H349" s="84"/>
      <c r="I349" s="85"/>
      <c r="J349" s="29"/>
    </row>
    <row r="350" spans="1:10" ht="15.75">
      <c r="A350" s="15"/>
      <c r="B350" s="29"/>
      <c r="C350" s="15"/>
      <c r="D350" s="76"/>
      <c r="E350" s="60"/>
      <c r="F350" s="82"/>
      <c r="G350" s="29"/>
      <c r="H350" s="84"/>
      <c r="I350" s="85"/>
      <c r="J350" s="29"/>
    </row>
    <row r="351" spans="1:10" ht="15.75">
      <c r="A351" s="15"/>
      <c r="B351" s="29"/>
      <c r="C351" s="15"/>
      <c r="D351" s="76"/>
      <c r="E351" s="60"/>
      <c r="F351" s="82"/>
      <c r="G351" s="29"/>
      <c r="H351" s="84"/>
      <c r="I351" s="85"/>
      <c r="J351" s="29"/>
    </row>
    <row r="352" spans="1:10" ht="15.75">
      <c r="A352" s="15"/>
      <c r="B352" s="29"/>
      <c r="C352" s="15"/>
      <c r="D352" s="76"/>
      <c r="E352" s="60"/>
      <c r="F352" s="82"/>
      <c r="G352" s="29"/>
      <c r="H352" s="84"/>
      <c r="I352" s="85"/>
      <c r="J352" s="29"/>
    </row>
    <row r="353" spans="1:10" ht="15.75">
      <c r="A353" s="15"/>
      <c r="B353" s="29"/>
      <c r="C353" s="15"/>
      <c r="D353" s="76"/>
      <c r="E353" s="60"/>
      <c r="F353" s="82"/>
      <c r="G353" s="29"/>
      <c r="H353" s="84"/>
      <c r="I353" s="85"/>
      <c r="J353" s="29"/>
    </row>
    <row r="354" spans="1:10" ht="15.75">
      <c r="A354" s="15"/>
      <c r="B354" s="29"/>
      <c r="C354" s="15"/>
      <c r="D354" s="76"/>
      <c r="E354" s="60"/>
      <c r="F354" s="82"/>
      <c r="G354" s="29"/>
      <c r="H354" s="84"/>
      <c r="I354" s="85"/>
      <c r="J354" s="29"/>
    </row>
    <row r="355" spans="1:10" ht="15.75">
      <c r="A355" s="15"/>
      <c r="B355" s="29"/>
      <c r="C355" s="15"/>
      <c r="D355" s="76"/>
      <c r="E355" s="60"/>
      <c r="F355" s="82"/>
      <c r="G355" s="29"/>
      <c r="H355" s="84"/>
      <c r="I355" s="85"/>
      <c r="J355" s="29"/>
    </row>
    <row r="356" spans="1:10" ht="15.75">
      <c r="A356" s="15"/>
      <c r="B356" s="29"/>
      <c r="C356" s="15"/>
      <c r="D356" s="76"/>
      <c r="E356" s="60"/>
      <c r="F356" s="82"/>
      <c r="G356" s="29"/>
      <c r="H356" s="84"/>
      <c r="I356" s="85"/>
      <c r="J356" s="29"/>
    </row>
    <row r="357" spans="1:10" ht="15.75">
      <c r="A357" s="15"/>
      <c r="B357" s="29"/>
      <c r="C357" s="15"/>
      <c r="D357" s="76"/>
      <c r="E357" s="60"/>
      <c r="F357" s="82"/>
      <c r="G357" s="29"/>
      <c r="H357" s="84"/>
      <c r="I357" s="85"/>
      <c r="J357" s="29"/>
    </row>
    <row r="358" spans="1:10" ht="15.75">
      <c r="A358" s="15"/>
      <c r="B358" s="29"/>
      <c r="C358" s="15"/>
      <c r="D358" s="76"/>
      <c r="E358" s="60"/>
      <c r="F358" s="82"/>
      <c r="G358" s="29"/>
      <c r="H358" s="84"/>
      <c r="I358" s="85"/>
      <c r="J358" s="29"/>
    </row>
    <row r="359" spans="1:10" ht="15.75">
      <c r="A359" s="15"/>
      <c r="B359" s="29"/>
      <c r="C359" s="15"/>
      <c r="D359" s="76"/>
      <c r="E359" s="60"/>
      <c r="F359" s="82"/>
      <c r="G359" s="29"/>
      <c r="H359" s="84"/>
      <c r="I359" s="85"/>
      <c r="J359" s="29"/>
    </row>
    <row r="360" spans="1:10" ht="15.75">
      <c r="A360" s="15"/>
      <c r="B360" s="29"/>
      <c r="C360" s="15"/>
      <c r="D360" s="76"/>
      <c r="E360" s="60"/>
      <c r="F360" s="82"/>
      <c r="G360" s="29"/>
      <c r="H360" s="84"/>
      <c r="I360" s="85"/>
      <c r="J360" s="29"/>
    </row>
    <row r="361" spans="1:10" ht="15.75">
      <c r="A361" s="15"/>
      <c r="B361" s="29"/>
      <c r="C361" s="15"/>
      <c r="D361" s="76"/>
      <c r="E361" s="60"/>
      <c r="F361" s="82"/>
      <c r="G361" s="29"/>
      <c r="H361" s="84"/>
      <c r="I361" s="85"/>
      <c r="J361" s="29"/>
    </row>
    <row r="362" spans="1:10" ht="15.75">
      <c r="A362" s="15"/>
      <c r="B362" s="29"/>
      <c r="C362" s="15"/>
      <c r="D362" s="76"/>
      <c r="E362" s="60"/>
      <c r="F362" s="82"/>
      <c r="G362" s="29"/>
      <c r="H362" s="84"/>
      <c r="I362" s="85"/>
      <c r="J362" s="29"/>
    </row>
    <row r="363" spans="1:10" ht="15.75">
      <c r="A363" s="15"/>
      <c r="B363" s="29"/>
      <c r="C363" s="15"/>
      <c r="D363" s="76"/>
      <c r="E363" s="60"/>
      <c r="F363" s="82"/>
      <c r="G363" s="29"/>
      <c r="H363" s="84"/>
      <c r="I363" s="85"/>
      <c r="J363" s="29"/>
    </row>
    <row r="364" spans="1:10" ht="15.75">
      <c r="A364" s="15"/>
      <c r="B364" s="29"/>
      <c r="C364" s="15"/>
      <c r="D364" s="76"/>
      <c r="E364" s="60"/>
      <c r="F364" s="82"/>
      <c r="G364" s="29"/>
      <c r="H364" s="84"/>
      <c r="I364" s="85"/>
      <c r="J364" s="29"/>
    </row>
    <row r="365" spans="1:10" ht="15.75">
      <c r="A365" s="15"/>
      <c r="B365" s="29"/>
      <c r="C365" s="15"/>
      <c r="D365" s="76"/>
      <c r="E365" s="60"/>
      <c r="F365" s="82"/>
      <c r="G365" s="29"/>
      <c r="H365" s="84"/>
      <c r="I365" s="85"/>
      <c r="J365" s="29"/>
    </row>
    <row r="366" spans="1:10" ht="15.75">
      <c r="A366" s="15"/>
      <c r="B366" s="29"/>
      <c r="C366" s="15"/>
      <c r="D366" s="76"/>
      <c r="E366" s="60"/>
      <c r="F366" s="82"/>
      <c r="G366" s="29"/>
      <c r="H366" s="84"/>
      <c r="I366" s="85"/>
      <c r="J366" s="29"/>
    </row>
    <row r="367" spans="1:10" ht="15.75">
      <c r="A367" s="15"/>
      <c r="B367" s="29"/>
      <c r="C367" s="15"/>
      <c r="D367" s="76"/>
      <c r="E367" s="60"/>
      <c r="F367" s="82"/>
      <c r="G367" s="29"/>
      <c r="H367" s="84"/>
      <c r="I367" s="85"/>
      <c r="J367" s="29"/>
    </row>
    <row r="368" spans="1:10" ht="15.75">
      <c r="A368" s="15"/>
      <c r="B368" s="29"/>
      <c r="C368" s="15"/>
      <c r="D368" s="76"/>
      <c r="E368" s="60"/>
      <c r="F368" s="82"/>
      <c r="G368" s="29"/>
      <c r="H368" s="84"/>
      <c r="I368" s="85"/>
      <c r="J368" s="29"/>
    </row>
    <row r="369" spans="1:10" ht="15.75">
      <c r="A369" s="15"/>
      <c r="B369" s="29"/>
      <c r="C369" s="15"/>
      <c r="D369" s="76"/>
      <c r="E369" s="60"/>
      <c r="F369" s="82"/>
      <c r="G369" s="29"/>
      <c r="H369" s="84"/>
      <c r="I369" s="85"/>
      <c r="J369" s="29"/>
    </row>
    <row r="370" spans="1:10" ht="15.75">
      <c r="A370" s="15"/>
      <c r="B370" s="29"/>
      <c r="C370" s="15"/>
      <c r="D370" s="76"/>
      <c r="E370" s="60"/>
      <c r="F370" s="82"/>
      <c r="G370" s="29"/>
      <c r="H370" s="84"/>
      <c r="I370" s="85"/>
      <c r="J370" s="29"/>
    </row>
    <row r="371" spans="1:10" ht="15.75">
      <c r="A371" s="15"/>
      <c r="B371" s="29"/>
      <c r="C371" s="15"/>
      <c r="D371" s="76"/>
      <c r="E371" s="60"/>
      <c r="F371" s="82"/>
      <c r="G371" s="29"/>
      <c r="H371" s="84"/>
      <c r="I371" s="85"/>
      <c r="J371" s="29"/>
    </row>
    <row r="372" spans="1:10" ht="15.75">
      <c r="A372" s="15"/>
      <c r="B372" s="29"/>
      <c r="C372" s="15"/>
      <c r="D372" s="76"/>
      <c r="E372" s="60"/>
      <c r="F372" s="82"/>
      <c r="G372" s="29"/>
      <c r="H372" s="84"/>
      <c r="I372" s="85"/>
      <c r="J372" s="29"/>
    </row>
    <row r="373" spans="1:10" ht="15.75">
      <c r="A373" s="15"/>
      <c r="B373" s="29"/>
      <c r="C373" s="15"/>
      <c r="D373" s="76"/>
      <c r="E373" s="60"/>
      <c r="F373" s="82"/>
      <c r="G373" s="29"/>
      <c r="H373" s="84"/>
      <c r="I373" s="85"/>
      <c r="J373" s="29"/>
    </row>
    <row r="374" spans="1:10" ht="15.75">
      <c r="A374" s="15"/>
      <c r="B374" s="29"/>
      <c r="C374" s="15"/>
      <c r="D374" s="76"/>
      <c r="E374" s="60"/>
      <c r="F374" s="82"/>
      <c r="G374" s="29"/>
      <c r="H374" s="84"/>
      <c r="I374" s="85"/>
      <c r="J374" s="29"/>
    </row>
    <row r="375" spans="1:10" ht="15.75">
      <c r="A375" s="15"/>
      <c r="B375" s="29"/>
      <c r="C375" s="15"/>
      <c r="D375" s="76"/>
      <c r="E375" s="60"/>
      <c r="F375" s="82"/>
      <c r="G375" s="29"/>
      <c r="H375" s="84"/>
      <c r="I375" s="85"/>
      <c r="J375" s="29"/>
    </row>
    <row r="376" spans="1:10" ht="15.75">
      <c r="A376" s="15"/>
      <c r="B376" s="29"/>
      <c r="C376" s="15"/>
      <c r="D376" s="76"/>
      <c r="E376" s="60"/>
      <c r="F376" s="82"/>
      <c r="G376" s="29"/>
      <c r="H376" s="84"/>
      <c r="I376" s="85"/>
      <c r="J376" s="29"/>
    </row>
    <row r="377" spans="1:10" ht="15.75">
      <c r="A377" s="15"/>
      <c r="B377" s="29"/>
      <c r="C377" s="15"/>
      <c r="D377" s="76"/>
      <c r="E377" s="60"/>
      <c r="F377" s="82"/>
      <c r="G377" s="29"/>
      <c r="H377" s="84"/>
      <c r="I377" s="85"/>
      <c r="J377" s="29"/>
    </row>
    <row r="378" spans="1:10" ht="15.75">
      <c r="A378" s="15"/>
      <c r="B378" s="29"/>
      <c r="C378" s="15"/>
      <c r="D378" s="76"/>
      <c r="E378" s="60"/>
      <c r="F378" s="82"/>
      <c r="G378" s="29"/>
      <c r="H378" s="84"/>
      <c r="I378" s="85"/>
      <c r="J378" s="29"/>
    </row>
    <row r="379" spans="1:10" ht="15.75">
      <c r="A379" s="15"/>
      <c r="B379" s="29"/>
      <c r="C379" s="15"/>
      <c r="D379" s="76"/>
      <c r="E379" s="60"/>
      <c r="F379" s="82"/>
      <c r="G379" s="29"/>
      <c r="H379" s="84"/>
      <c r="I379" s="85"/>
      <c r="J379" s="29"/>
    </row>
    <row r="380" spans="1:10" ht="15.75">
      <c r="A380" s="15"/>
      <c r="B380" s="29"/>
      <c r="C380" s="15"/>
      <c r="D380" s="76"/>
      <c r="E380" s="60"/>
      <c r="F380" s="82"/>
      <c r="G380" s="29"/>
      <c r="H380" s="84"/>
      <c r="I380" s="85"/>
      <c r="J380" s="29"/>
    </row>
    <row r="381" spans="1:10" ht="15.75">
      <c r="A381" s="15"/>
      <c r="B381" s="29"/>
      <c r="C381" s="15"/>
      <c r="D381" s="76"/>
      <c r="E381" s="60"/>
      <c r="F381" s="82"/>
      <c r="G381" s="29"/>
      <c r="H381" s="84"/>
      <c r="I381" s="85"/>
      <c r="J381" s="29"/>
    </row>
    <row r="382" spans="1:10" ht="15.75">
      <c r="A382" s="15"/>
      <c r="B382" s="29"/>
      <c r="C382" s="15"/>
      <c r="D382" s="76"/>
      <c r="E382" s="60"/>
      <c r="F382" s="82"/>
      <c r="G382" s="29"/>
      <c r="H382" s="84"/>
      <c r="I382" s="85"/>
      <c r="J382" s="29"/>
    </row>
    <row r="383" spans="1:10" ht="15.75">
      <c r="A383" s="15"/>
      <c r="B383" s="29"/>
      <c r="C383" s="15"/>
      <c r="D383" s="76"/>
      <c r="E383" s="60"/>
      <c r="F383" s="82"/>
      <c r="G383" s="29"/>
      <c r="H383" s="84"/>
      <c r="I383" s="85"/>
      <c r="J383" s="29"/>
    </row>
    <row r="384" spans="1:10" ht="15.75">
      <c r="A384" s="15"/>
      <c r="B384" s="29"/>
      <c r="C384" s="15"/>
      <c r="D384" s="76"/>
      <c r="E384" s="60"/>
      <c r="F384" s="82"/>
      <c r="G384" s="29"/>
      <c r="H384" s="84"/>
      <c r="I384" s="85"/>
      <c r="J384" s="29"/>
    </row>
    <row r="385" spans="1:10" ht="15.75">
      <c r="A385" s="15"/>
      <c r="B385" s="29"/>
      <c r="C385" s="15"/>
      <c r="D385" s="76"/>
      <c r="E385" s="60"/>
      <c r="F385" s="82"/>
      <c r="G385" s="29"/>
      <c r="H385" s="84"/>
      <c r="I385" s="85"/>
      <c r="J385" s="29"/>
    </row>
    <row r="386" spans="1:10" ht="15.75">
      <c r="A386" s="15"/>
      <c r="B386" s="29"/>
      <c r="C386" s="15"/>
      <c r="D386" s="76"/>
      <c r="E386" s="60"/>
      <c r="F386" s="82"/>
      <c r="G386" s="29"/>
      <c r="H386" s="84"/>
      <c r="I386" s="85"/>
      <c r="J386" s="29"/>
    </row>
    <row r="387" spans="1:10" ht="15.75">
      <c r="A387" s="15"/>
      <c r="B387" s="29"/>
      <c r="C387" s="15"/>
      <c r="D387" s="76"/>
      <c r="E387" s="60"/>
      <c r="F387" s="82"/>
      <c r="G387" s="29"/>
      <c r="H387" s="84"/>
      <c r="I387" s="85"/>
      <c r="J387" s="29"/>
    </row>
    <row r="388" spans="1:10" ht="15.75">
      <c r="A388" s="15"/>
      <c r="B388" s="29"/>
      <c r="C388" s="15"/>
      <c r="D388" s="76"/>
      <c r="E388" s="60"/>
      <c r="F388" s="82"/>
      <c r="G388" s="29"/>
      <c r="H388" s="84"/>
      <c r="I388" s="85"/>
      <c r="J388" s="29"/>
    </row>
    <row r="389" spans="1:10" ht="15.75">
      <c r="A389" s="15"/>
      <c r="B389" s="29"/>
      <c r="C389" s="15"/>
      <c r="D389" s="76"/>
      <c r="E389" s="60"/>
      <c r="F389" s="82"/>
      <c r="G389" s="29"/>
      <c r="H389" s="84"/>
      <c r="I389" s="85"/>
      <c r="J389" s="29"/>
    </row>
    <row r="390" spans="1:10" ht="15.75">
      <c r="A390" s="15"/>
      <c r="B390" s="29"/>
      <c r="C390" s="15"/>
      <c r="D390" s="76"/>
      <c r="E390" s="60"/>
      <c r="F390" s="82"/>
      <c r="G390" s="29"/>
      <c r="H390" s="84"/>
      <c r="I390" s="85"/>
      <c r="J390" s="29"/>
    </row>
    <row r="391" spans="1:10" ht="15.75">
      <c r="A391" s="15"/>
      <c r="B391" s="29"/>
      <c r="C391" s="15"/>
      <c r="D391" s="76"/>
      <c r="E391" s="60"/>
      <c r="F391" s="82"/>
      <c r="G391" s="29"/>
      <c r="H391" s="84"/>
      <c r="I391" s="85"/>
      <c r="J391" s="29"/>
    </row>
    <row r="392" spans="1:10" ht="15.75">
      <c r="A392" s="15"/>
      <c r="B392" s="29"/>
      <c r="C392" s="15"/>
      <c r="D392" s="76"/>
      <c r="E392" s="60"/>
      <c r="F392" s="82"/>
      <c r="G392" s="29"/>
      <c r="H392" s="84"/>
      <c r="I392" s="85"/>
      <c r="J392" s="29"/>
    </row>
    <row r="393" spans="1:10" ht="15.75">
      <c r="A393" s="15"/>
      <c r="B393" s="29"/>
      <c r="C393" s="15"/>
      <c r="D393" s="76"/>
      <c r="E393" s="60"/>
      <c r="F393" s="82"/>
      <c r="G393" s="29"/>
      <c r="H393" s="84"/>
      <c r="I393" s="85"/>
      <c r="J393" s="29"/>
    </row>
    <row r="394" spans="1:10" ht="15.75">
      <c r="A394" s="15"/>
      <c r="B394" s="29"/>
      <c r="C394" s="15"/>
      <c r="D394" s="76"/>
      <c r="E394" s="60"/>
      <c r="F394" s="82"/>
      <c r="G394" s="29"/>
      <c r="H394" s="84"/>
      <c r="I394" s="85"/>
      <c r="J394" s="29"/>
    </row>
    <row r="395" spans="1:10" ht="15.75">
      <c r="A395" s="15"/>
      <c r="B395" s="29"/>
      <c r="C395" s="15"/>
      <c r="D395" s="76"/>
      <c r="E395" s="60"/>
      <c r="F395" s="82"/>
      <c r="G395" s="29"/>
      <c r="H395" s="84"/>
      <c r="I395" s="85"/>
      <c r="J395" s="29"/>
    </row>
    <row r="396" spans="1:10" ht="15.75">
      <c r="A396" s="15"/>
      <c r="B396" s="29"/>
      <c r="C396" s="15"/>
      <c r="D396" s="76"/>
      <c r="E396" s="60"/>
      <c r="F396" s="82"/>
      <c r="G396" s="29"/>
      <c r="H396" s="84"/>
      <c r="I396" s="85"/>
      <c r="J396" s="29"/>
    </row>
    <row r="397" spans="1:10" ht="15.75">
      <c r="A397" s="15"/>
      <c r="B397" s="29"/>
      <c r="C397" s="15"/>
      <c r="D397" s="76"/>
      <c r="E397" s="60"/>
      <c r="F397" s="82"/>
      <c r="G397" s="29"/>
      <c r="H397" s="84"/>
      <c r="I397" s="85"/>
      <c r="J397" s="29"/>
    </row>
    <row r="398" spans="1:10" ht="15.75">
      <c r="A398" s="15"/>
      <c r="B398" s="29"/>
      <c r="C398" s="15"/>
      <c r="D398" s="76"/>
      <c r="E398" s="60"/>
      <c r="F398" s="82"/>
      <c r="G398" s="29"/>
      <c r="H398" s="84"/>
      <c r="I398" s="85"/>
      <c r="J398" s="29"/>
    </row>
    <row r="399" spans="1:10" ht="15.75">
      <c r="A399" s="15"/>
      <c r="B399" s="29"/>
      <c r="C399" s="15"/>
      <c r="D399" s="76"/>
      <c r="E399" s="60"/>
      <c r="F399" s="82"/>
      <c r="G399" s="29"/>
      <c r="H399" s="84"/>
      <c r="I399" s="85"/>
      <c r="J399" s="29"/>
    </row>
    <row r="400" spans="1:10" ht="15.75">
      <c r="A400" s="15"/>
      <c r="B400" s="29"/>
      <c r="C400" s="15"/>
      <c r="D400" s="76"/>
      <c r="E400" s="60"/>
      <c r="F400" s="82"/>
      <c r="G400" s="29"/>
      <c r="H400" s="84"/>
      <c r="I400" s="85"/>
      <c r="J400" s="29"/>
    </row>
    <row r="401" spans="1:10" ht="15.75">
      <c r="A401" s="15"/>
      <c r="B401" s="29"/>
      <c r="C401" s="15"/>
      <c r="D401" s="76"/>
      <c r="E401" s="60"/>
      <c r="F401" s="82"/>
      <c r="G401" s="29"/>
      <c r="H401" s="84"/>
      <c r="I401" s="85"/>
      <c r="J401" s="29"/>
    </row>
    <row r="402" spans="1:10" ht="15.75">
      <c r="A402" s="15"/>
      <c r="B402" s="29"/>
      <c r="C402" s="15"/>
      <c r="D402" s="76"/>
      <c r="E402" s="60"/>
      <c r="F402" s="82"/>
      <c r="G402" s="29"/>
      <c r="H402" s="84"/>
      <c r="I402" s="85"/>
      <c r="J402" s="29"/>
    </row>
    <row r="403" spans="1:10" ht="15.75">
      <c r="A403" s="15"/>
      <c r="B403" s="29"/>
      <c r="C403" s="15"/>
      <c r="D403" s="76"/>
      <c r="E403" s="60"/>
      <c r="F403" s="82"/>
      <c r="G403" s="29"/>
      <c r="H403" s="84"/>
      <c r="I403" s="85"/>
      <c r="J403" s="29"/>
    </row>
    <row r="404" spans="1:10" ht="15.75">
      <c r="A404" s="15"/>
      <c r="B404" s="29"/>
      <c r="C404" s="15"/>
      <c r="D404" s="76"/>
      <c r="E404" s="60"/>
      <c r="F404" s="82"/>
      <c r="G404" s="29"/>
      <c r="H404" s="84"/>
      <c r="I404" s="85"/>
      <c r="J404" s="29"/>
    </row>
    <row r="405" spans="1:10" ht="15.75">
      <c r="A405" s="15"/>
      <c r="B405" s="29"/>
      <c r="C405" s="15"/>
      <c r="D405" s="76"/>
      <c r="E405" s="60"/>
      <c r="F405" s="82"/>
      <c r="G405" s="29"/>
      <c r="H405" s="84"/>
      <c r="I405" s="85"/>
      <c r="J405" s="29"/>
    </row>
    <row r="406" spans="1:10" ht="15.75">
      <c r="A406" s="15"/>
      <c r="B406" s="29"/>
      <c r="C406" s="15"/>
      <c r="D406" s="76"/>
      <c r="E406" s="60"/>
      <c r="F406" s="82"/>
      <c r="G406" s="29"/>
      <c r="H406" s="84"/>
      <c r="I406" s="85"/>
      <c r="J406" s="29"/>
    </row>
    <row r="407" spans="1:10" ht="15.75">
      <c r="A407" s="15"/>
      <c r="B407" s="29"/>
      <c r="C407" s="15"/>
      <c r="D407" s="76"/>
      <c r="E407" s="60"/>
      <c r="F407" s="82"/>
      <c r="G407" s="29"/>
      <c r="H407" s="84"/>
      <c r="I407" s="85"/>
      <c r="J407" s="29"/>
    </row>
    <row r="408" spans="1:10" ht="15.75">
      <c r="A408" s="15"/>
      <c r="B408" s="29"/>
      <c r="C408" s="15"/>
      <c r="D408" s="76"/>
      <c r="E408" s="60"/>
      <c r="F408" s="82"/>
      <c r="G408" s="29"/>
      <c r="H408" s="84"/>
      <c r="I408" s="85"/>
      <c r="J408" s="29"/>
    </row>
    <row r="409" spans="1:10" ht="15.75">
      <c r="A409" s="15"/>
      <c r="B409" s="29"/>
      <c r="C409" s="15"/>
      <c r="D409" s="76"/>
      <c r="E409" s="60"/>
      <c r="F409" s="82"/>
      <c r="G409" s="29"/>
      <c r="H409" s="84"/>
      <c r="I409" s="85"/>
      <c r="J409" s="29"/>
    </row>
    <row r="410" spans="1:10" ht="15.75">
      <c r="A410" s="15"/>
      <c r="B410" s="29"/>
      <c r="C410" s="15"/>
      <c r="D410" s="76"/>
      <c r="E410" s="60"/>
      <c r="F410" s="82"/>
      <c r="G410" s="29"/>
      <c r="H410" s="84"/>
      <c r="I410" s="85"/>
      <c r="J410" s="29"/>
    </row>
    <row r="411" spans="1:10" ht="15.75">
      <c r="A411" s="15"/>
      <c r="B411" s="29"/>
      <c r="C411" s="15"/>
      <c r="D411" s="76"/>
      <c r="E411" s="60"/>
      <c r="F411" s="82"/>
      <c r="G411" s="29"/>
      <c r="H411" s="84"/>
      <c r="I411" s="85"/>
      <c r="J411" s="29"/>
    </row>
    <row r="412" spans="1:10" ht="15.75">
      <c r="A412" s="15"/>
      <c r="B412" s="29"/>
      <c r="C412" s="15"/>
      <c r="D412" s="76"/>
      <c r="E412" s="60"/>
      <c r="F412" s="82"/>
      <c r="G412" s="29"/>
      <c r="H412" s="84"/>
      <c r="I412" s="85"/>
      <c r="J412" s="29"/>
    </row>
    <row r="413" spans="1:10" ht="15.75">
      <c r="A413" s="15"/>
      <c r="B413" s="29"/>
      <c r="C413" s="15"/>
      <c r="D413" s="76"/>
      <c r="E413" s="60"/>
      <c r="F413" s="82"/>
      <c r="G413" s="29"/>
      <c r="H413" s="84"/>
      <c r="I413" s="85"/>
      <c r="J413" s="29"/>
    </row>
    <row r="414" spans="1:10" ht="15.75">
      <c r="A414" s="15"/>
      <c r="B414" s="29"/>
      <c r="C414" s="15"/>
      <c r="D414" s="76"/>
      <c r="E414" s="60"/>
      <c r="F414" s="82"/>
      <c r="G414" s="29"/>
      <c r="H414" s="84"/>
      <c r="I414" s="85"/>
      <c r="J414" s="29"/>
    </row>
    <row r="415" spans="1:10" ht="15.75">
      <c r="A415" s="15"/>
      <c r="B415" s="29"/>
      <c r="C415" s="15"/>
      <c r="D415" s="76"/>
      <c r="E415" s="60"/>
      <c r="F415" s="82"/>
      <c r="G415" s="29"/>
      <c r="H415" s="84"/>
      <c r="I415" s="85"/>
      <c r="J415" s="29"/>
    </row>
    <row r="416" spans="1:10" ht="15.75">
      <c r="A416" s="15"/>
      <c r="B416" s="29"/>
      <c r="C416" s="15"/>
      <c r="D416" s="76"/>
      <c r="E416" s="60"/>
      <c r="F416" s="82"/>
      <c r="G416" s="29"/>
      <c r="H416" s="84"/>
      <c r="I416" s="85"/>
      <c r="J416" s="29"/>
    </row>
    <row r="417" spans="1:10" ht="15.75">
      <c r="A417" s="15"/>
      <c r="B417" s="29"/>
      <c r="C417" s="15"/>
      <c r="D417" s="76"/>
      <c r="E417" s="60"/>
      <c r="F417" s="82"/>
      <c r="G417" s="29"/>
      <c r="H417" s="84"/>
      <c r="I417" s="85"/>
      <c r="J417" s="29"/>
    </row>
    <row r="418" spans="1:10" ht="15.75">
      <c r="A418" s="15"/>
      <c r="B418" s="29"/>
      <c r="C418" s="15"/>
      <c r="D418" s="76"/>
      <c r="E418" s="60"/>
      <c r="F418" s="82"/>
      <c r="G418" s="29"/>
      <c r="H418" s="84"/>
      <c r="I418" s="85"/>
      <c r="J418" s="29"/>
    </row>
    <row r="419" spans="1:10" ht="15.75">
      <c r="A419" s="15"/>
      <c r="B419" s="29"/>
      <c r="C419" s="15"/>
      <c r="D419" s="76"/>
      <c r="E419" s="60"/>
      <c r="F419" s="82"/>
      <c r="G419" s="29"/>
      <c r="H419" s="84"/>
      <c r="I419" s="85"/>
      <c r="J419" s="29"/>
    </row>
    <row r="420" spans="1:10" ht="15.75">
      <c r="A420" s="15"/>
      <c r="B420" s="29"/>
      <c r="C420" s="15"/>
      <c r="D420" s="76"/>
      <c r="E420" s="60"/>
      <c r="F420" s="82"/>
      <c r="G420" s="29"/>
      <c r="H420" s="84"/>
      <c r="I420" s="85"/>
      <c r="J420" s="29"/>
    </row>
    <row r="421" spans="1:10" ht="15.75">
      <c r="A421" s="15"/>
      <c r="B421" s="29"/>
      <c r="C421" s="15"/>
      <c r="D421" s="76"/>
      <c r="E421" s="60"/>
      <c r="F421" s="82"/>
      <c r="G421" s="29"/>
      <c r="H421" s="84"/>
      <c r="I421" s="85"/>
      <c r="J421" s="29"/>
    </row>
    <row r="422" spans="1:10" ht="15.75">
      <c r="A422" s="15"/>
      <c r="B422" s="29"/>
      <c r="C422" s="15"/>
      <c r="D422" s="76"/>
      <c r="E422" s="60"/>
      <c r="F422" s="82"/>
      <c r="G422" s="29"/>
      <c r="H422" s="84"/>
      <c r="I422" s="85"/>
      <c r="J422" s="29"/>
    </row>
    <row r="423" spans="1:10" ht="15.75">
      <c r="A423" s="15"/>
      <c r="B423" s="29"/>
      <c r="C423" s="15"/>
      <c r="D423" s="76"/>
      <c r="E423" s="60"/>
      <c r="F423" s="82"/>
      <c r="G423" s="29"/>
      <c r="H423" s="84"/>
      <c r="I423" s="85"/>
      <c r="J423" s="29"/>
    </row>
    <row r="424" spans="1:10" ht="15.75">
      <c r="A424" s="15"/>
      <c r="B424" s="29"/>
      <c r="C424" s="15"/>
      <c r="D424" s="76"/>
      <c r="E424" s="60"/>
      <c r="F424" s="82"/>
      <c r="G424" s="29"/>
      <c r="H424" s="84"/>
      <c r="I424" s="85"/>
      <c r="J424" s="29"/>
    </row>
    <row r="425" spans="1:10" ht="15.75">
      <c r="A425" s="15"/>
      <c r="B425" s="29"/>
      <c r="C425" s="15"/>
      <c r="D425" s="76"/>
      <c r="E425" s="60"/>
      <c r="F425" s="82"/>
      <c r="G425" s="29"/>
      <c r="H425" s="84"/>
      <c r="I425" s="85"/>
      <c r="J425" s="29"/>
    </row>
    <row r="426" spans="1:10" ht="15.75">
      <c r="A426" s="15"/>
      <c r="B426" s="29"/>
      <c r="C426" s="15"/>
      <c r="D426" s="76"/>
      <c r="E426" s="60"/>
      <c r="F426" s="82"/>
      <c r="G426" s="29"/>
      <c r="H426" s="84"/>
      <c r="I426" s="85"/>
      <c r="J426" s="29"/>
    </row>
    <row r="427" spans="1:10" ht="15.75">
      <c r="A427" s="15"/>
      <c r="B427" s="29"/>
      <c r="C427" s="15"/>
      <c r="D427" s="76"/>
      <c r="E427" s="60"/>
      <c r="F427" s="82"/>
      <c r="G427" s="29"/>
      <c r="H427" s="84"/>
      <c r="I427" s="85"/>
      <c r="J427" s="29"/>
    </row>
    <row r="428" spans="1:10" ht="15.75">
      <c r="A428" s="15"/>
      <c r="B428" s="29"/>
      <c r="C428" s="15"/>
      <c r="D428" s="76"/>
      <c r="E428" s="60"/>
      <c r="F428" s="82"/>
      <c r="G428" s="29"/>
      <c r="H428" s="84"/>
      <c r="I428" s="85"/>
      <c r="J428" s="29"/>
    </row>
    <row r="429" spans="1:10" ht="15.75">
      <c r="A429" s="15"/>
      <c r="B429" s="29"/>
      <c r="C429" s="15"/>
      <c r="D429" s="76"/>
      <c r="E429" s="60"/>
      <c r="F429" s="82"/>
      <c r="G429" s="29"/>
      <c r="H429" s="84"/>
      <c r="I429" s="85"/>
      <c r="J429" s="29"/>
    </row>
    <row r="430" spans="1:10" ht="15.75">
      <c r="A430" s="15"/>
      <c r="B430" s="29"/>
      <c r="C430" s="15"/>
      <c r="D430" s="76"/>
      <c r="E430" s="60"/>
      <c r="F430" s="82"/>
      <c r="G430" s="29"/>
      <c r="H430" s="84"/>
      <c r="I430" s="85"/>
      <c r="J430" s="29"/>
    </row>
    <row r="431" spans="1:10" ht="15.75">
      <c r="A431" s="15"/>
      <c r="B431" s="29"/>
      <c r="C431" s="15"/>
      <c r="D431" s="76"/>
      <c r="E431" s="60"/>
      <c r="F431" s="82"/>
      <c r="G431" s="29"/>
      <c r="H431" s="84"/>
      <c r="I431" s="85"/>
      <c r="J431" s="29"/>
    </row>
    <row r="432" spans="1:10" ht="15.75">
      <c r="A432" s="15"/>
      <c r="B432" s="29"/>
      <c r="C432" s="15"/>
      <c r="D432" s="76"/>
      <c r="E432" s="60"/>
      <c r="F432" s="82"/>
      <c r="G432" s="29"/>
      <c r="H432" s="84"/>
      <c r="I432" s="85"/>
      <c r="J432" s="29"/>
    </row>
    <row r="433" spans="1:10" ht="15.75">
      <c r="A433" s="15"/>
      <c r="B433" s="29"/>
      <c r="C433" s="15"/>
      <c r="D433" s="76"/>
      <c r="E433" s="60"/>
      <c r="F433" s="82"/>
      <c r="G433" s="29"/>
      <c r="H433" s="84"/>
      <c r="I433" s="85"/>
      <c r="J433" s="29"/>
    </row>
    <row r="434" spans="1:10" ht="15.75">
      <c r="A434" s="15"/>
      <c r="B434" s="29"/>
      <c r="C434" s="15"/>
      <c r="D434" s="76"/>
      <c r="E434" s="60"/>
      <c r="F434" s="82"/>
      <c r="G434" s="29"/>
      <c r="H434" s="84"/>
      <c r="I434" s="85"/>
      <c r="J434" s="29"/>
    </row>
    <row r="435" spans="1:10" ht="15.75">
      <c r="A435" s="15"/>
      <c r="B435" s="29"/>
      <c r="C435" s="15"/>
      <c r="D435" s="76"/>
      <c r="E435" s="60"/>
      <c r="F435" s="82"/>
      <c r="G435" s="29"/>
      <c r="H435" s="84"/>
      <c r="I435" s="85"/>
      <c r="J435" s="29"/>
    </row>
    <row r="436" spans="1:10" ht="15.75">
      <c r="A436" s="15"/>
      <c r="B436" s="29"/>
      <c r="C436" s="15"/>
      <c r="D436" s="76"/>
      <c r="E436" s="60"/>
      <c r="F436" s="82"/>
      <c r="G436" s="29"/>
      <c r="H436" s="84"/>
      <c r="I436" s="85"/>
      <c r="J436" s="29"/>
    </row>
    <row r="437" spans="1:10" ht="15.75">
      <c r="A437" s="15"/>
      <c r="B437" s="29"/>
      <c r="C437" s="15"/>
      <c r="D437" s="76"/>
      <c r="E437" s="60"/>
      <c r="F437" s="82"/>
      <c r="G437" s="29"/>
      <c r="H437" s="84"/>
      <c r="I437" s="85"/>
      <c r="J437" s="29"/>
    </row>
    <row r="438" spans="1:10" ht="15.75">
      <c r="A438" s="15"/>
      <c r="B438" s="29"/>
      <c r="C438" s="15"/>
      <c r="D438" s="76"/>
      <c r="E438" s="60"/>
      <c r="F438" s="82"/>
      <c r="G438" s="29"/>
      <c r="H438" s="84"/>
      <c r="I438" s="85"/>
      <c r="J438" s="29"/>
    </row>
    <row r="439" spans="1:10" ht="15.75">
      <c r="A439" s="15"/>
      <c r="B439" s="29"/>
      <c r="C439" s="15"/>
      <c r="D439" s="76"/>
      <c r="E439" s="60"/>
      <c r="F439" s="82"/>
      <c r="G439" s="29"/>
      <c r="H439" s="84"/>
      <c r="I439" s="85"/>
      <c r="J439" s="29"/>
    </row>
    <row r="440" spans="1:10" ht="15.75">
      <c r="A440" s="15"/>
      <c r="B440" s="29"/>
      <c r="C440" s="15"/>
      <c r="D440" s="76"/>
      <c r="E440" s="60"/>
      <c r="F440" s="82"/>
      <c r="G440" s="29"/>
      <c r="H440" s="84"/>
      <c r="I440" s="85"/>
      <c r="J440" s="29"/>
    </row>
    <row r="441" spans="1:10" ht="15.75">
      <c r="A441" s="15"/>
      <c r="B441" s="29"/>
      <c r="C441" s="15"/>
      <c r="D441" s="76"/>
      <c r="E441" s="60"/>
      <c r="F441" s="82"/>
      <c r="G441" s="29"/>
      <c r="H441" s="84"/>
      <c r="I441" s="85"/>
      <c r="J441" s="29"/>
    </row>
    <row r="442" spans="1:10" ht="15.75">
      <c r="A442" s="15"/>
      <c r="B442" s="29"/>
      <c r="C442" s="15"/>
      <c r="D442" s="76"/>
      <c r="E442" s="60"/>
      <c r="F442" s="82"/>
      <c r="G442" s="29"/>
      <c r="H442" s="84"/>
      <c r="I442" s="85"/>
      <c r="J442" s="29"/>
    </row>
    <row r="443" spans="1:10" ht="15.75">
      <c r="A443" s="15"/>
      <c r="B443" s="29"/>
      <c r="C443" s="29"/>
      <c r="D443" s="55"/>
      <c r="E443" s="60"/>
      <c r="F443" s="82"/>
      <c r="G443" s="29"/>
      <c r="H443" s="84"/>
      <c r="I443" s="85"/>
      <c r="J443" s="29"/>
    </row>
    <row r="444" spans="1:10" ht="15.75">
      <c r="A444" s="15"/>
      <c r="B444" s="29"/>
      <c r="C444" s="15"/>
      <c r="D444" s="76"/>
      <c r="E444" s="60"/>
      <c r="F444" s="82"/>
      <c r="G444" s="29"/>
      <c r="H444" s="84"/>
      <c r="I444" s="85"/>
      <c r="J444" s="29"/>
    </row>
    <row r="445" spans="1:10" ht="15.75">
      <c r="A445" s="15"/>
      <c r="B445" s="29"/>
      <c r="C445" s="15"/>
      <c r="D445" s="76"/>
      <c r="E445" s="60"/>
      <c r="F445" s="82"/>
      <c r="G445" s="29"/>
      <c r="H445" s="84"/>
      <c r="I445" s="85"/>
      <c r="J445" s="29"/>
    </row>
    <row r="446" spans="1:10" ht="15.75">
      <c r="A446" s="15"/>
      <c r="B446" s="29"/>
      <c r="C446" s="15"/>
      <c r="D446" s="76"/>
      <c r="E446" s="60"/>
      <c r="F446" s="82"/>
      <c r="G446" s="29"/>
      <c r="H446" s="84"/>
      <c r="I446" s="85"/>
      <c r="J446" s="29"/>
    </row>
    <row r="447" spans="1:10" ht="15.75">
      <c r="A447" s="15"/>
      <c r="B447" s="29"/>
      <c r="C447" s="15"/>
      <c r="D447" s="76"/>
      <c r="E447" s="60"/>
      <c r="F447" s="82"/>
      <c r="G447" s="29"/>
      <c r="H447" s="84"/>
      <c r="I447" s="85"/>
      <c r="J447" s="29"/>
    </row>
    <row r="448" spans="1:10" ht="15.75">
      <c r="A448" s="15"/>
      <c r="B448" s="29"/>
      <c r="C448" s="15"/>
      <c r="D448" s="76"/>
      <c r="E448" s="60"/>
      <c r="F448" s="82"/>
      <c r="G448" s="29"/>
      <c r="H448" s="84"/>
      <c r="I448" s="85"/>
      <c r="J448" s="29"/>
    </row>
    <row r="449" spans="1:10" ht="15.75">
      <c r="A449" s="15"/>
      <c r="B449" s="29"/>
      <c r="C449" s="15"/>
      <c r="D449" s="55"/>
      <c r="E449" s="60"/>
      <c r="F449" s="82"/>
      <c r="G449" s="29"/>
      <c r="H449" s="84"/>
      <c r="I449" s="85"/>
      <c r="J449" s="29"/>
    </row>
    <row r="450" spans="1:10" ht="15.75">
      <c r="A450" s="15"/>
      <c r="B450" s="29"/>
      <c r="C450" s="15"/>
      <c r="D450" s="55"/>
      <c r="E450" s="60"/>
      <c r="F450" s="82"/>
      <c r="G450" s="29"/>
      <c r="H450" s="84"/>
      <c r="I450" s="85"/>
      <c r="J450" s="29"/>
    </row>
    <row r="451" spans="1:10" ht="15.75">
      <c r="A451" s="15"/>
      <c r="B451" s="29"/>
      <c r="C451" s="29"/>
      <c r="D451" s="55"/>
      <c r="E451" s="60"/>
      <c r="F451" s="82"/>
      <c r="G451" s="29"/>
      <c r="H451" s="84"/>
      <c r="I451" s="85"/>
      <c r="J451" s="29"/>
    </row>
    <row r="452" spans="1:10" ht="15.75">
      <c r="A452" s="15"/>
      <c r="B452" s="29"/>
      <c r="C452" s="29"/>
      <c r="D452" s="55"/>
      <c r="E452" s="60"/>
      <c r="F452" s="82"/>
      <c r="G452" s="29"/>
      <c r="H452" s="84"/>
      <c r="I452" s="85"/>
      <c r="J452" s="29"/>
    </row>
    <row r="453" spans="1:10" ht="15.75">
      <c r="A453" s="15"/>
      <c r="B453" s="29"/>
      <c r="C453" s="29"/>
      <c r="D453" s="55"/>
      <c r="E453" s="60"/>
      <c r="F453" s="82"/>
      <c r="G453" s="29"/>
      <c r="H453" s="84"/>
      <c r="I453" s="85"/>
      <c r="J453" s="29"/>
    </row>
    <row r="454" spans="1:10" ht="15.75">
      <c r="A454" s="15"/>
      <c r="B454" s="29"/>
      <c r="C454" s="29"/>
      <c r="D454" s="55"/>
      <c r="E454" s="60"/>
      <c r="F454" s="82"/>
      <c r="G454" s="29"/>
      <c r="H454" s="84"/>
      <c r="I454" s="85"/>
      <c r="J454" s="29"/>
    </row>
    <row r="455" spans="1:10" ht="15.75">
      <c r="C455" s="86"/>
      <c r="D455" s="87"/>
      <c r="E455" s="87"/>
      <c r="F455" s="81"/>
      <c r="G455" s="87"/>
      <c r="H455" s="88"/>
      <c r="I455" s="89"/>
    </row>
  </sheetData>
  <mergeCells count="2">
    <mergeCell ref="B1:C1"/>
    <mergeCell ref="A2:J2"/>
  </mergeCells>
  <dataValidations count="11">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26 IX65526 ST65526 ACP65526 AML65526 AWH65526 BGD65526 BPZ65526 BZV65526 CJR65526 CTN65526 DDJ65526 DNF65526 DXB65526 EGX65526 EQT65526 FAP65526 FKL65526 FUH65526 GED65526 GNZ65526 GXV65526 HHR65526 HRN65526 IBJ65526 ILF65526 IVB65526 JEX65526 JOT65526 JYP65526 KIL65526 KSH65526 LCD65526 LLZ65526 LVV65526 MFR65526 MPN65526 MZJ65526 NJF65526 NTB65526 OCX65526 OMT65526 OWP65526 PGL65526 PQH65526 QAD65526 QJZ65526 QTV65526 RDR65526 RNN65526 RXJ65526 SHF65526 SRB65526 TAX65526 TKT65526 TUP65526 UEL65526 UOH65526 UYD65526 VHZ65526 VRV65526 WBR65526 WLN65526 WVJ65526 B131062 IX131062 ST131062 ACP131062 AML131062 AWH131062 BGD131062 BPZ131062 BZV131062 CJR131062 CTN131062 DDJ131062 DNF131062 DXB131062 EGX131062 EQT131062 FAP131062 FKL131062 FUH131062 GED131062 GNZ131062 GXV131062 HHR131062 HRN131062 IBJ131062 ILF131062 IVB131062 JEX131062 JOT131062 JYP131062 KIL131062 KSH131062 LCD131062 LLZ131062 LVV131062 MFR131062 MPN131062 MZJ131062 NJF131062 NTB131062 OCX131062 OMT131062 OWP131062 PGL131062 PQH131062 QAD131062 QJZ131062 QTV131062 RDR131062 RNN131062 RXJ131062 SHF131062 SRB131062 TAX131062 TKT131062 TUP131062 UEL131062 UOH131062 UYD131062 VHZ131062 VRV131062 WBR131062 WLN131062 WVJ131062 B196598 IX196598 ST196598 ACP196598 AML196598 AWH196598 BGD196598 BPZ196598 BZV196598 CJR196598 CTN196598 DDJ196598 DNF196598 DXB196598 EGX196598 EQT196598 FAP196598 FKL196598 FUH196598 GED196598 GNZ196598 GXV196598 HHR196598 HRN196598 IBJ196598 ILF196598 IVB196598 JEX196598 JOT196598 JYP196598 KIL196598 KSH196598 LCD196598 LLZ196598 LVV196598 MFR196598 MPN196598 MZJ196598 NJF196598 NTB196598 OCX196598 OMT196598 OWP196598 PGL196598 PQH196598 QAD196598 QJZ196598 QTV196598 RDR196598 RNN196598 RXJ196598 SHF196598 SRB196598 TAX196598 TKT196598 TUP196598 UEL196598 UOH196598 UYD196598 VHZ196598 VRV196598 WBR196598 WLN196598 WVJ196598 B262134 IX262134 ST262134 ACP262134 AML262134 AWH262134 BGD262134 BPZ262134 BZV262134 CJR262134 CTN262134 DDJ262134 DNF262134 DXB262134 EGX262134 EQT262134 FAP262134 FKL262134 FUH262134 GED262134 GNZ262134 GXV262134 HHR262134 HRN262134 IBJ262134 ILF262134 IVB262134 JEX262134 JOT262134 JYP262134 KIL262134 KSH262134 LCD262134 LLZ262134 LVV262134 MFR262134 MPN262134 MZJ262134 NJF262134 NTB262134 OCX262134 OMT262134 OWP262134 PGL262134 PQH262134 QAD262134 QJZ262134 QTV262134 RDR262134 RNN262134 RXJ262134 SHF262134 SRB262134 TAX262134 TKT262134 TUP262134 UEL262134 UOH262134 UYD262134 VHZ262134 VRV262134 WBR262134 WLN262134 WVJ262134 B327670 IX327670 ST327670 ACP327670 AML327670 AWH327670 BGD327670 BPZ327670 BZV327670 CJR327670 CTN327670 DDJ327670 DNF327670 DXB327670 EGX327670 EQT327670 FAP327670 FKL327670 FUH327670 GED327670 GNZ327670 GXV327670 HHR327670 HRN327670 IBJ327670 ILF327670 IVB327670 JEX327670 JOT327670 JYP327670 KIL327670 KSH327670 LCD327670 LLZ327670 LVV327670 MFR327670 MPN327670 MZJ327670 NJF327670 NTB327670 OCX327670 OMT327670 OWP327670 PGL327670 PQH327670 QAD327670 QJZ327670 QTV327670 RDR327670 RNN327670 RXJ327670 SHF327670 SRB327670 TAX327670 TKT327670 TUP327670 UEL327670 UOH327670 UYD327670 VHZ327670 VRV327670 WBR327670 WLN327670 WVJ327670 B393206 IX393206 ST393206 ACP393206 AML393206 AWH393206 BGD393206 BPZ393206 BZV393206 CJR393206 CTN393206 DDJ393206 DNF393206 DXB393206 EGX393206 EQT393206 FAP393206 FKL393206 FUH393206 GED393206 GNZ393206 GXV393206 HHR393206 HRN393206 IBJ393206 ILF393206 IVB393206 JEX393206 JOT393206 JYP393206 KIL393206 KSH393206 LCD393206 LLZ393206 LVV393206 MFR393206 MPN393206 MZJ393206 NJF393206 NTB393206 OCX393206 OMT393206 OWP393206 PGL393206 PQH393206 QAD393206 QJZ393206 QTV393206 RDR393206 RNN393206 RXJ393206 SHF393206 SRB393206 TAX393206 TKT393206 TUP393206 UEL393206 UOH393206 UYD393206 VHZ393206 VRV393206 WBR393206 WLN393206 WVJ393206 B458742 IX458742 ST458742 ACP458742 AML458742 AWH458742 BGD458742 BPZ458742 BZV458742 CJR458742 CTN458742 DDJ458742 DNF458742 DXB458742 EGX458742 EQT458742 FAP458742 FKL458742 FUH458742 GED458742 GNZ458742 GXV458742 HHR458742 HRN458742 IBJ458742 ILF458742 IVB458742 JEX458742 JOT458742 JYP458742 KIL458742 KSH458742 LCD458742 LLZ458742 LVV458742 MFR458742 MPN458742 MZJ458742 NJF458742 NTB458742 OCX458742 OMT458742 OWP458742 PGL458742 PQH458742 QAD458742 QJZ458742 QTV458742 RDR458742 RNN458742 RXJ458742 SHF458742 SRB458742 TAX458742 TKT458742 TUP458742 UEL458742 UOH458742 UYD458742 VHZ458742 VRV458742 WBR458742 WLN458742 WVJ458742 B524278 IX524278 ST524278 ACP524278 AML524278 AWH524278 BGD524278 BPZ524278 BZV524278 CJR524278 CTN524278 DDJ524278 DNF524278 DXB524278 EGX524278 EQT524278 FAP524278 FKL524278 FUH524278 GED524278 GNZ524278 GXV524278 HHR524278 HRN524278 IBJ524278 ILF524278 IVB524278 JEX524278 JOT524278 JYP524278 KIL524278 KSH524278 LCD524278 LLZ524278 LVV524278 MFR524278 MPN524278 MZJ524278 NJF524278 NTB524278 OCX524278 OMT524278 OWP524278 PGL524278 PQH524278 QAD524278 QJZ524278 QTV524278 RDR524278 RNN524278 RXJ524278 SHF524278 SRB524278 TAX524278 TKT524278 TUP524278 UEL524278 UOH524278 UYD524278 VHZ524278 VRV524278 WBR524278 WLN524278 WVJ524278 B589814 IX589814 ST589814 ACP589814 AML589814 AWH589814 BGD589814 BPZ589814 BZV589814 CJR589814 CTN589814 DDJ589814 DNF589814 DXB589814 EGX589814 EQT589814 FAP589814 FKL589814 FUH589814 GED589814 GNZ589814 GXV589814 HHR589814 HRN589814 IBJ589814 ILF589814 IVB589814 JEX589814 JOT589814 JYP589814 KIL589814 KSH589814 LCD589814 LLZ589814 LVV589814 MFR589814 MPN589814 MZJ589814 NJF589814 NTB589814 OCX589814 OMT589814 OWP589814 PGL589814 PQH589814 QAD589814 QJZ589814 QTV589814 RDR589814 RNN589814 RXJ589814 SHF589814 SRB589814 TAX589814 TKT589814 TUP589814 UEL589814 UOH589814 UYD589814 VHZ589814 VRV589814 WBR589814 WLN589814 WVJ589814 B655350 IX655350 ST655350 ACP655350 AML655350 AWH655350 BGD655350 BPZ655350 BZV655350 CJR655350 CTN655350 DDJ655350 DNF655350 DXB655350 EGX655350 EQT655350 FAP655350 FKL655350 FUH655350 GED655350 GNZ655350 GXV655350 HHR655350 HRN655350 IBJ655350 ILF655350 IVB655350 JEX655350 JOT655350 JYP655350 KIL655350 KSH655350 LCD655350 LLZ655350 LVV655350 MFR655350 MPN655350 MZJ655350 NJF655350 NTB655350 OCX655350 OMT655350 OWP655350 PGL655350 PQH655350 QAD655350 QJZ655350 QTV655350 RDR655350 RNN655350 RXJ655350 SHF655350 SRB655350 TAX655350 TKT655350 TUP655350 UEL655350 UOH655350 UYD655350 VHZ655350 VRV655350 WBR655350 WLN655350 WVJ655350 B720886 IX720886 ST720886 ACP720886 AML720886 AWH720886 BGD720886 BPZ720886 BZV720886 CJR720886 CTN720886 DDJ720886 DNF720886 DXB720886 EGX720886 EQT720886 FAP720886 FKL720886 FUH720886 GED720886 GNZ720886 GXV720886 HHR720886 HRN720886 IBJ720886 ILF720886 IVB720886 JEX720886 JOT720886 JYP720886 KIL720886 KSH720886 LCD720886 LLZ720886 LVV720886 MFR720886 MPN720886 MZJ720886 NJF720886 NTB720886 OCX720886 OMT720886 OWP720886 PGL720886 PQH720886 QAD720886 QJZ720886 QTV720886 RDR720886 RNN720886 RXJ720886 SHF720886 SRB720886 TAX720886 TKT720886 TUP720886 UEL720886 UOH720886 UYD720886 VHZ720886 VRV720886 WBR720886 WLN720886 WVJ720886 B786422 IX786422 ST786422 ACP786422 AML786422 AWH786422 BGD786422 BPZ786422 BZV786422 CJR786422 CTN786422 DDJ786422 DNF786422 DXB786422 EGX786422 EQT786422 FAP786422 FKL786422 FUH786422 GED786422 GNZ786422 GXV786422 HHR786422 HRN786422 IBJ786422 ILF786422 IVB786422 JEX786422 JOT786422 JYP786422 KIL786422 KSH786422 LCD786422 LLZ786422 LVV786422 MFR786422 MPN786422 MZJ786422 NJF786422 NTB786422 OCX786422 OMT786422 OWP786422 PGL786422 PQH786422 QAD786422 QJZ786422 QTV786422 RDR786422 RNN786422 RXJ786422 SHF786422 SRB786422 TAX786422 TKT786422 TUP786422 UEL786422 UOH786422 UYD786422 VHZ786422 VRV786422 WBR786422 WLN786422 WVJ786422 B851958 IX851958 ST851958 ACP851958 AML851958 AWH851958 BGD851958 BPZ851958 BZV851958 CJR851958 CTN851958 DDJ851958 DNF851958 DXB851958 EGX851958 EQT851958 FAP851958 FKL851958 FUH851958 GED851958 GNZ851958 GXV851958 HHR851958 HRN851958 IBJ851958 ILF851958 IVB851958 JEX851958 JOT851958 JYP851958 KIL851958 KSH851958 LCD851958 LLZ851958 LVV851958 MFR851958 MPN851958 MZJ851958 NJF851958 NTB851958 OCX851958 OMT851958 OWP851958 PGL851958 PQH851958 QAD851958 QJZ851958 QTV851958 RDR851958 RNN851958 RXJ851958 SHF851958 SRB851958 TAX851958 TKT851958 TUP851958 UEL851958 UOH851958 UYD851958 VHZ851958 VRV851958 WBR851958 WLN851958 WVJ851958 B917494 IX917494 ST917494 ACP917494 AML917494 AWH917494 BGD917494 BPZ917494 BZV917494 CJR917494 CTN917494 DDJ917494 DNF917494 DXB917494 EGX917494 EQT917494 FAP917494 FKL917494 FUH917494 GED917494 GNZ917494 GXV917494 HHR917494 HRN917494 IBJ917494 ILF917494 IVB917494 JEX917494 JOT917494 JYP917494 KIL917494 KSH917494 LCD917494 LLZ917494 LVV917494 MFR917494 MPN917494 MZJ917494 NJF917494 NTB917494 OCX917494 OMT917494 OWP917494 PGL917494 PQH917494 QAD917494 QJZ917494 QTV917494 RDR917494 RNN917494 RXJ917494 SHF917494 SRB917494 TAX917494 TKT917494 TUP917494 UEL917494 UOH917494 UYD917494 VHZ917494 VRV917494 WBR917494 WLN917494 WVJ917494 B983030 IX983030 ST983030 ACP983030 AML983030 AWH983030 BGD983030 BPZ983030 BZV983030 CJR983030 CTN983030 DDJ983030 DNF983030 DXB983030 EGX983030 EQT983030 FAP983030 FKL983030 FUH983030 GED983030 GNZ983030 GXV983030 HHR983030 HRN983030 IBJ983030 ILF983030 IVB983030 JEX983030 JOT983030 JYP983030 KIL983030 KSH983030 LCD983030 LLZ983030 LVV983030 MFR983030 MPN983030 MZJ983030 NJF983030 NTB983030 OCX983030 OMT983030 OWP983030 PGL983030 PQH983030 QAD983030 QJZ983030 QTV983030 RDR983030 RNN983030 RXJ983030 SHF983030 SRB983030 TAX983030 TKT983030 TUP983030 UEL983030 UOH983030 UYD983030 VHZ983030 VRV983030 WBR983030 WLN983030 WVJ983030" xr:uid="{00000000-0002-0000-0400-000000000000}"/>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6 JA65526 SW65526 ACS65526 AMO65526 AWK65526 BGG65526 BQC65526 BZY65526 CJU65526 CTQ65526 DDM65526 DNI65526 DXE65526 EHA65526 EQW65526 FAS65526 FKO65526 FUK65526 GEG65526 GOC65526 GXY65526 HHU65526 HRQ65526 IBM65526 ILI65526 IVE65526 JFA65526 JOW65526 JYS65526 KIO65526 KSK65526 LCG65526 LMC65526 LVY65526 MFU65526 MPQ65526 MZM65526 NJI65526 NTE65526 ODA65526 OMW65526 OWS65526 PGO65526 PQK65526 QAG65526 QKC65526 QTY65526 RDU65526 RNQ65526 RXM65526 SHI65526 SRE65526 TBA65526 TKW65526 TUS65526 UEO65526 UOK65526 UYG65526 VIC65526 VRY65526 WBU65526 WLQ65526 WVM65526 E131062 JA131062 SW131062 ACS131062 AMO131062 AWK131062 BGG131062 BQC131062 BZY131062 CJU131062 CTQ131062 DDM131062 DNI131062 DXE131062 EHA131062 EQW131062 FAS131062 FKO131062 FUK131062 GEG131062 GOC131062 GXY131062 HHU131062 HRQ131062 IBM131062 ILI131062 IVE131062 JFA131062 JOW131062 JYS131062 KIO131062 KSK131062 LCG131062 LMC131062 LVY131062 MFU131062 MPQ131062 MZM131062 NJI131062 NTE131062 ODA131062 OMW131062 OWS131062 PGO131062 PQK131062 QAG131062 QKC131062 QTY131062 RDU131062 RNQ131062 RXM131062 SHI131062 SRE131062 TBA131062 TKW131062 TUS131062 UEO131062 UOK131062 UYG131062 VIC131062 VRY131062 WBU131062 WLQ131062 WVM131062 E196598 JA196598 SW196598 ACS196598 AMO196598 AWK196598 BGG196598 BQC196598 BZY196598 CJU196598 CTQ196598 DDM196598 DNI196598 DXE196598 EHA196598 EQW196598 FAS196598 FKO196598 FUK196598 GEG196598 GOC196598 GXY196598 HHU196598 HRQ196598 IBM196598 ILI196598 IVE196598 JFA196598 JOW196598 JYS196598 KIO196598 KSK196598 LCG196598 LMC196598 LVY196598 MFU196598 MPQ196598 MZM196598 NJI196598 NTE196598 ODA196598 OMW196598 OWS196598 PGO196598 PQK196598 QAG196598 QKC196598 QTY196598 RDU196598 RNQ196598 RXM196598 SHI196598 SRE196598 TBA196598 TKW196598 TUS196598 UEO196598 UOK196598 UYG196598 VIC196598 VRY196598 WBU196598 WLQ196598 WVM196598 E262134 JA262134 SW262134 ACS262134 AMO262134 AWK262134 BGG262134 BQC262134 BZY262134 CJU262134 CTQ262134 DDM262134 DNI262134 DXE262134 EHA262134 EQW262134 FAS262134 FKO262134 FUK262134 GEG262134 GOC262134 GXY262134 HHU262134 HRQ262134 IBM262134 ILI262134 IVE262134 JFA262134 JOW262134 JYS262134 KIO262134 KSK262134 LCG262134 LMC262134 LVY262134 MFU262134 MPQ262134 MZM262134 NJI262134 NTE262134 ODA262134 OMW262134 OWS262134 PGO262134 PQK262134 QAG262134 QKC262134 QTY262134 RDU262134 RNQ262134 RXM262134 SHI262134 SRE262134 TBA262134 TKW262134 TUS262134 UEO262134 UOK262134 UYG262134 VIC262134 VRY262134 WBU262134 WLQ262134 WVM262134 E327670 JA327670 SW327670 ACS327670 AMO327670 AWK327670 BGG327670 BQC327670 BZY327670 CJU327670 CTQ327670 DDM327670 DNI327670 DXE327670 EHA327670 EQW327670 FAS327670 FKO327670 FUK327670 GEG327670 GOC327670 GXY327670 HHU327670 HRQ327670 IBM327670 ILI327670 IVE327670 JFA327670 JOW327670 JYS327670 KIO327670 KSK327670 LCG327670 LMC327670 LVY327670 MFU327670 MPQ327670 MZM327670 NJI327670 NTE327670 ODA327670 OMW327670 OWS327670 PGO327670 PQK327670 QAG327670 QKC327670 QTY327670 RDU327670 RNQ327670 RXM327670 SHI327670 SRE327670 TBA327670 TKW327670 TUS327670 UEO327670 UOK327670 UYG327670 VIC327670 VRY327670 WBU327670 WLQ327670 WVM327670 E393206 JA393206 SW393206 ACS393206 AMO393206 AWK393206 BGG393206 BQC393206 BZY393206 CJU393206 CTQ393206 DDM393206 DNI393206 DXE393206 EHA393206 EQW393206 FAS393206 FKO393206 FUK393206 GEG393206 GOC393206 GXY393206 HHU393206 HRQ393206 IBM393206 ILI393206 IVE393206 JFA393206 JOW393206 JYS393206 KIO393206 KSK393206 LCG393206 LMC393206 LVY393206 MFU393206 MPQ393206 MZM393206 NJI393206 NTE393206 ODA393206 OMW393206 OWS393206 PGO393206 PQK393206 QAG393206 QKC393206 QTY393206 RDU393206 RNQ393206 RXM393206 SHI393206 SRE393206 TBA393206 TKW393206 TUS393206 UEO393206 UOK393206 UYG393206 VIC393206 VRY393206 WBU393206 WLQ393206 WVM393206 E458742 JA458742 SW458742 ACS458742 AMO458742 AWK458742 BGG458742 BQC458742 BZY458742 CJU458742 CTQ458742 DDM458742 DNI458742 DXE458742 EHA458742 EQW458742 FAS458742 FKO458742 FUK458742 GEG458742 GOC458742 GXY458742 HHU458742 HRQ458742 IBM458742 ILI458742 IVE458742 JFA458742 JOW458742 JYS458742 KIO458742 KSK458742 LCG458742 LMC458742 LVY458742 MFU458742 MPQ458742 MZM458742 NJI458742 NTE458742 ODA458742 OMW458742 OWS458742 PGO458742 PQK458742 QAG458742 QKC458742 QTY458742 RDU458742 RNQ458742 RXM458742 SHI458742 SRE458742 TBA458742 TKW458742 TUS458742 UEO458742 UOK458742 UYG458742 VIC458742 VRY458742 WBU458742 WLQ458742 WVM458742 E524278 JA524278 SW524278 ACS524278 AMO524278 AWK524278 BGG524278 BQC524278 BZY524278 CJU524278 CTQ524278 DDM524278 DNI524278 DXE524278 EHA524278 EQW524278 FAS524278 FKO524278 FUK524278 GEG524278 GOC524278 GXY524278 HHU524278 HRQ524278 IBM524278 ILI524278 IVE524278 JFA524278 JOW524278 JYS524278 KIO524278 KSK524278 LCG524278 LMC524278 LVY524278 MFU524278 MPQ524278 MZM524278 NJI524278 NTE524278 ODA524278 OMW524278 OWS524278 PGO524278 PQK524278 QAG524278 QKC524278 QTY524278 RDU524278 RNQ524278 RXM524278 SHI524278 SRE524278 TBA524278 TKW524278 TUS524278 UEO524278 UOK524278 UYG524278 VIC524278 VRY524278 WBU524278 WLQ524278 WVM524278 E589814 JA589814 SW589814 ACS589814 AMO589814 AWK589814 BGG589814 BQC589814 BZY589814 CJU589814 CTQ589814 DDM589814 DNI589814 DXE589814 EHA589814 EQW589814 FAS589814 FKO589814 FUK589814 GEG589814 GOC589814 GXY589814 HHU589814 HRQ589814 IBM589814 ILI589814 IVE589814 JFA589814 JOW589814 JYS589814 KIO589814 KSK589814 LCG589814 LMC589814 LVY589814 MFU589814 MPQ589814 MZM589814 NJI589814 NTE589814 ODA589814 OMW589814 OWS589814 PGO589814 PQK589814 QAG589814 QKC589814 QTY589814 RDU589814 RNQ589814 RXM589814 SHI589814 SRE589814 TBA589814 TKW589814 TUS589814 UEO589814 UOK589814 UYG589814 VIC589814 VRY589814 WBU589814 WLQ589814 WVM589814 E655350 JA655350 SW655350 ACS655350 AMO655350 AWK655350 BGG655350 BQC655350 BZY655350 CJU655350 CTQ655350 DDM655350 DNI655350 DXE655350 EHA655350 EQW655350 FAS655350 FKO655350 FUK655350 GEG655350 GOC655350 GXY655350 HHU655350 HRQ655350 IBM655350 ILI655350 IVE655350 JFA655350 JOW655350 JYS655350 KIO655350 KSK655350 LCG655350 LMC655350 LVY655350 MFU655350 MPQ655350 MZM655350 NJI655350 NTE655350 ODA655350 OMW655350 OWS655350 PGO655350 PQK655350 QAG655350 QKC655350 QTY655350 RDU655350 RNQ655350 RXM655350 SHI655350 SRE655350 TBA655350 TKW655350 TUS655350 UEO655350 UOK655350 UYG655350 VIC655350 VRY655350 WBU655350 WLQ655350 WVM655350 E720886 JA720886 SW720886 ACS720886 AMO720886 AWK720886 BGG720886 BQC720886 BZY720886 CJU720886 CTQ720886 DDM720886 DNI720886 DXE720886 EHA720886 EQW720886 FAS720886 FKO720886 FUK720886 GEG720886 GOC720886 GXY720886 HHU720886 HRQ720886 IBM720886 ILI720886 IVE720886 JFA720886 JOW720886 JYS720886 KIO720886 KSK720886 LCG720886 LMC720886 LVY720886 MFU720886 MPQ720886 MZM720886 NJI720886 NTE720886 ODA720886 OMW720886 OWS720886 PGO720886 PQK720886 QAG720886 QKC720886 QTY720886 RDU720886 RNQ720886 RXM720886 SHI720886 SRE720886 TBA720886 TKW720886 TUS720886 UEO720886 UOK720886 UYG720886 VIC720886 VRY720886 WBU720886 WLQ720886 WVM720886 E786422 JA786422 SW786422 ACS786422 AMO786422 AWK786422 BGG786422 BQC786422 BZY786422 CJU786422 CTQ786422 DDM786422 DNI786422 DXE786422 EHA786422 EQW786422 FAS786422 FKO786422 FUK786422 GEG786422 GOC786422 GXY786422 HHU786422 HRQ786422 IBM786422 ILI786422 IVE786422 JFA786422 JOW786422 JYS786422 KIO786422 KSK786422 LCG786422 LMC786422 LVY786422 MFU786422 MPQ786422 MZM786422 NJI786422 NTE786422 ODA786422 OMW786422 OWS786422 PGO786422 PQK786422 QAG786422 QKC786422 QTY786422 RDU786422 RNQ786422 RXM786422 SHI786422 SRE786422 TBA786422 TKW786422 TUS786422 UEO786422 UOK786422 UYG786422 VIC786422 VRY786422 WBU786422 WLQ786422 WVM786422 E851958 JA851958 SW851958 ACS851958 AMO851958 AWK851958 BGG851958 BQC851958 BZY851958 CJU851958 CTQ851958 DDM851958 DNI851958 DXE851958 EHA851958 EQW851958 FAS851958 FKO851958 FUK851958 GEG851958 GOC851958 GXY851958 HHU851958 HRQ851958 IBM851958 ILI851958 IVE851958 JFA851958 JOW851958 JYS851958 KIO851958 KSK851958 LCG851958 LMC851958 LVY851958 MFU851958 MPQ851958 MZM851958 NJI851958 NTE851958 ODA851958 OMW851958 OWS851958 PGO851958 PQK851958 QAG851958 QKC851958 QTY851958 RDU851958 RNQ851958 RXM851958 SHI851958 SRE851958 TBA851958 TKW851958 TUS851958 UEO851958 UOK851958 UYG851958 VIC851958 VRY851958 WBU851958 WLQ851958 WVM851958 E917494 JA917494 SW917494 ACS917494 AMO917494 AWK917494 BGG917494 BQC917494 BZY917494 CJU917494 CTQ917494 DDM917494 DNI917494 DXE917494 EHA917494 EQW917494 FAS917494 FKO917494 FUK917494 GEG917494 GOC917494 GXY917494 HHU917494 HRQ917494 IBM917494 ILI917494 IVE917494 JFA917494 JOW917494 JYS917494 KIO917494 KSK917494 LCG917494 LMC917494 LVY917494 MFU917494 MPQ917494 MZM917494 NJI917494 NTE917494 ODA917494 OMW917494 OWS917494 PGO917494 PQK917494 QAG917494 QKC917494 QTY917494 RDU917494 RNQ917494 RXM917494 SHI917494 SRE917494 TBA917494 TKW917494 TUS917494 UEO917494 UOK917494 UYG917494 VIC917494 VRY917494 WBU917494 WLQ917494 WVM917494 E983030 JA983030 SW983030 ACS983030 AMO983030 AWK983030 BGG983030 BQC983030 BZY983030 CJU983030 CTQ983030 DDM983030 DNI983030 DXE983030 EHA983030 EQW983030 FAS983030 FKO983030 FUK983030 GEG983030 GOC983030 GXY983030 HHU983030 HRQ983030 IBM983030 ILI983030 IVE983030 JFA983030 JOW983030 JYS983030 KIO983030 KSK983030 LCG983030 LMC983030 LVY983030 MFU983030 MPQ983030 MZM983030 NJI983030 NTE983030 ODA983030 OMW983030 OWS983030 PGO983030 PQK983030 QAG983030 QKC983030 QTY983030 RDU983030 RNQ983030 RXM983030 SHI983030 SRE983030 TBA983030 TKW983030 TUS983030 UEO983030 UOK983030 UYG983030 VIC983030 VRY983030 WBU983030 WLQ983030 WVM983030" xr:uid="{00000000-0002-0000-0400-000001000000}"/>
    <dataValidation allowBlank="1" showInputMessage="1" showErrorMessage="1" promptTitle="Amount" prompt="DO NOT enter comma(,) _x000a_Only two digits after decimal_x000a_Do not use Currency symbol_x000a__x000a_e.g. 10000.20_x000a_       34000.00_x000a_                                  - SAG Infotech" sqref="F3 I3 JB3 JE3 SX3 TA3 ACT3 ACW3 AMP3 AMS3 AWL3 AWO3 BGH3 BGK3 BQD3 BQG3 BZZ3 CAC3 CJV3 CJY3 CTR3 CTU3 DDN3 DDQ3 DNJ3 DNM3 DXF3 DXI3 EHB3 EHE3 EQX3 ERA3 FAT3 FAW3 FKP3 FKS3 FUL3 FUO3 GEH3 GEK3 GOD3 GOG3 GXZ3 GYC3 HHV3 HHY3 HRR3 HRU3 IBN3 IBQ3 ILJ3 ILM3 IVF3 IVI3 JFB3 JFE3 JOX3 JPA3 JYT3 JYW3 KIP3 KIS3 KSL3 KSO3 LCH3 LCK3 LMD3 LMG3 LVZ3 LWC3 MFV3 MFY3 MPR3 MPU3 MZN3 MZQ3 NJJ3 NJM3 NTF3 NTI3 ODB3 ODE3 OMX3 ONA3 OWT3 OWW3 PGP3 PGS3 PQL3 PQO3 QAH3 QAK3 QKD3 QKG3 QTZ3 QUC3 RDV3 RDY3 RNR3 RNU3 RXN3 RXQ3 SHJ3 SHM3 SRF3 SRI3 TBB3 TBE3 TKX3 TLA3 TUT3 TUW3 UEP3 UES3 UOL3 UOO3 UYH3 UYK3 VID3 VIG3 VRZ3 VSC3 WBV3 WBY3 WLR3 WLU3 WVN3 WVQ3 F65526 I65526 JB65526 JE65526 SX65526 TA65526 ACT65526 ACW65526 AMP65526 AMS65526 AWL65526 AWO65526 BGH65526 BGK65526 BQD65526 BQG65526 BZZ65526 CAC65526 CJV65526 CJY65526 CTR65526 CTU65526 DDN65526 DDQ65526 DNJ65526 DNM65526 DXF65526 DXI65526 EHB65526 EHE65526 EQX65526 ERA65526 FAT65526 FAW65526 FKP65526 FKS65526 FUL65526 FUO65526 GEH65526 GEK65526 GOD65526 GOG65526 GXZ65526 GYC65526 HHV65526 HHY65526 HRR65526 HRU65526 IBN65526 IBQ65526 ILJ65526 ILM65526 IVF65526 IVI65526 JFB65526 JFE65526 JOX65526 JPA65526 JYT65526 JYW65526 KIP65526 KIS65526 KSL65526 KSO65526 LCH65526 LCK65526 LMD65526 LMG65526 LVZ65526 LWC65526 MFV65526 MFY65526 MPR65526 MPU65526 MZN65526 MZQ65526 NJJ65526 NJM65526 NTF65526 NTI65526 ODB65526 ODE65526 OMX65526 ONA65526 OWT65526 OWW65526 PGP65526 PGS65526 PQL65526 PQO65526 QAH65526 QAK65526 QKD65526 QKG65526 QTZ65526 QUC65526 RDV65526 RDY65526 RNR65526 RNU65526 RXN65526 RXQ65526 SHJ65526 SHM65526 SRF65526 SRI65526 TBB65526 TBE65526 TKX65526 TLA65526 TUT65526 TUW65526 UEP65526 UES65526 UOL65526 UOO65526 UYH65526 UYK65526 VID65526 VIG65526 VRZ65526 VSC65526 WBV65526 WBY65526 WLR65526 WLU65526 WVN65526 WVQ65526 F131062 I131062 JB131062 JE131062 SX131062 TA131062 ACT131062 ACW131062 AMP131062 AMS131062 AWL131062 AWO131062 BGH131062 BGK131062 BQD131062 BQG131062 BZZ131062 CAC131062 CJV131062 CJY131062 CTR131062 CTU131062 DDN131062 DDQ131062 DNJ131062 DNM131062 DXF131062 DXI131062 EHB131062 EHE131062 EQX131062 ERA131062 FAT131062 FAW131062 FKP131062 FKS131062 FUL131062 FUO131062 GEH131062 GEK131062 GOD131062 GOG131062 GXZ131062 GYC131062 HHV131062 HHY131062 HRR131062 HRU131062 IBN131062 IBQ131062 ILJ131062 ILM131062 IVF131062 IVI131062 JFB131062 JFE131062 JOX131062 JPA131062 JYT131062 JYW131062 KIP131062 KIS131062 KSL131062 KSO131062 LCH131062 LCK131062 LMD131062 LMG131062 LVZ131062 LWC131062 MFV131062 MFY131062 MPR131062 MPU131062 MZN131062 MZQ131062 NJJ131062 NJM131062 NTF131062 NTI131062 ODB131062 ODE131062 OMX131062 ONA131062 OWT131062 OWW131062 PGP131062 PGS131062 PQL131062 PQO131062 QAH131062 QAK131062 QKD131062 QKG131062 QTZ131062 QUC131062 RDV131062 RDY131062 RNR131062 RNU131062 RXN131062 RXQ131062 SHJ131062 SHM131062 SRF131062 SRI131062 TBB131062 TBE131062 TKX131062 TLA131062 TUT131062 TUW131062 UEP131062 UES131062 UOL131062 UOO131062 UYH131062 UYK131062 VID131062 VIG131062 VRZ131062 VSC131062 WBV131062 WBY131062 WLR131062 WLU131062 WVN131062 WVQ131062 F196598 I196598 JB196598 JE196598 SX196598 TA196598 ACT196598 ACW196598 AMP196598 AMS196598 AWL196598 AWO196598 BGH196598 BGK196598 BQD196598 BQG196598 BZZ196598 CAC196598 CJV196598 CJY196598 CTR196598 CTU196598 DDN196598 DDQ196598 DNJ196598 DNM196598 DXF196598 DXI196598 EHB196598 EHE196598 EQX196598 ERA196598 FAT196598 FAW196598 FKP196598 FKS196598 FUL196598 FUO196598 GEH196598 GEK196598 GOD196598 GOG196598 GXZ196598 GYC196598 HHV196598 HHY196598 HRR196598 HRU196598 IBN196598 IBQ196598 ILJ196598 ILM196598 IVF196598 IVI196598 JFB196598 JFE196598 JOX196598 JPA196598 JYT196598 JYW196598 KIP196598 KIS196598 KSL196598 KSO196598 LCH196598 LCK196598 LMD196598 LMG196598 LVZ196598 LWC196598 MFV196598 MFY196598 MPR196598 MPU196598 MZN196598 MZQ196598 NJJ196598 NJM196598 NTF196598 NTI196598 ODB196598 ODE196598 OMX196598 ONA196598 OWT196598 OWW196598 PGP196598 PGS196598 PQL196598 PQO196598 QAH196598 QAK196598 QKD196598 QKG196598 QTZ196598 QUC196598 RDV196598 RDY196598 RNR196598 RNU196598 RXN196598 RXQ196598 SHJ196598 SHM196598 SRF196598 SRI196598 TBB196598 TBE196598 TKX196598 TLA196598 TUT196598 TUW196598 UEP196598 UES196598 UOL196598 UOO196598 UYH196598 UYK196598 VID196598 VIG196598 VRZ196598 VSC196598 WBV196598 WBY196598 WLR196598 WLU196598 WVN196598 WVQ196598 F262134 I262134 JB262134 JE262134 SX262134 TA262134 ACT262134 ACW262134 AMP262134 AMS262134 AWL262134 AWO262134 BGH262134 BGK262134 BQD262134 BQG262134 BZZ262134 CAC262134 CJV262134 CJY262134 CTR262134 CTU262134 DDN262134 DDQ262134 DNJ262134 DNM262134 DXF262134 DXI262134 EHB262134 EHE262134 EQX262134 ERA262134 FAT262134 FAW262134 FKP262134 FKS262134 FUL262134 FUO262134 GEH262134 GEK262134 GOD262134 GOG262134 GXZ262134 GYC262134 HHV262134 HHY262134 HRR262134 HRU262134 IBN262134 IBQ262134 ILJ262134 ILM262134 IVF262134 IVI262134 JFB262134 JFE262134 JOX262134 JPA262134 JYT262134 JYW262134 KIP262134 KIS262134 KSL262134 KSO262134 LCH262134 LCK262134 LMD262134 LMG262134 LVZ262134 LWC262134 MFV262134 MFY262134 MPR262134 MPU262134 MZN262134 MZQ262134 NJJ262134 NJM262134 NTF262134 NTI262134 ODB262134 ODE262134 OMX262134 ONA262134 OWT262134 OWW262134 PGP262134 PGS262134 PQL262134 PQO262134 QAH262134 QAK262134 QKD262134 QKG262134 QTZ262134 QUC262134 RDV262134 RDY262134 RNR262134 RNU262134 RXN262134 RXQ262134 SHJ262134 SHM262134 SRF262134 SRI262134 TBB262134 TBE262134 TKX262134 TLA262134 TUT262134 TUW262134 UEP262134 UES262134 UOL262134 UOO262134 UYH262134 UYK262134 VID262134 VIG262134 VRZ262134 VSC262134 WBV262134 WBY262134 WLR262134 WLU262134 WVN262134 WVQ262134 F327670 I327670 JB327670 JE327670 SX327670 TA327670 ACT327670 ACW327670 AMP327670 AMS327670 AWL327670 AWO327670 BGH327670 BGK327670 BQD327670 BQG327670 BZZ327670 CAC327670 CJV327670 CJY327670 CTR327670 CTU327670 DDN327670 DDQ327670 DNJ327670 DNM327670 DXF327670 DXI327670 EHB327670 EHE327670 EQX327670 ERA327670 FAT327670 FAW327670 FKP327670 FKS327670 FUL327670 FUO327670 GEH327670 GEK327670 GOD327670 GOG327670 GXZ327670 GYC327670 HHV327670 HHY327670 HRR327670 HRU327670 IBN327670 IBQ327670 ILJ327670 ILM327670 IVF327670 IVI327670 JFB327670 JFE327670 JOX327670 JPA327670 JYT327670 JYW327670 KIP327670 KIS327670 KSL327670 KSO327670 LCH327670 LCK327670 LMD327670 LMG327670 LVZ327670 LWC327670 MFV327670 MFY327670 MPR327670 MPU327670 MZN327670 MZQ327670 NJJ327670 NJM327670 NTF327670 NTI327670 ODB327670 ODE327670 OMX327670 ONA327670 OWT327670 OWW327670 PGP327670 PGS327670 PQL327670 PQO327670 QAH327670 QAK327670 QKD327670 QKG327670 QTZ327670 QUC327670 RDV327670 RDY327670 RNR327670 RNU327670 RXN327670 RXQ327670 SHJ327670 SHM327670 SRF327670 SRI327670 TBB327670 TBE327670 TKX327670 TLA327670 TUT327670 TUW327670 UEP327670 UES327670 UOL327670 UOO327670 UYH327670 UYK327670 VID327670 VIG327670 VRZ327670 VSC327670 WBV327670 WBY327670 WLR327670 WLU327670 WVN327670 WVQ327670 F393206 I393206 JB393206 JE393206 SX393206 TA393206 ACT393206 ACW393206 AMP393206 AMS393206 AWL393206 AWO393206 BGH393206 BGK393206 BQD393206 BQG393206 BZZ393206 CAC393206 CJV393206 CJY393206 CTR393206 CTU393206 DDN393206 DDQ393206 DNJ393206 DNM393206 DXF393206 DXI393206 EHB393206 EHE393206 EQX393206 ERA393206 FAT393206 FAW393206 FKP393206 FKS393206 FUL393206 FUO393206 GEH393206 GEK393206 GOD393206 GOG393206 GXZ393206 GYC393206 HHV393206 HHY393206 HRR393206 HRU393206 IBN393206 IBQ393206 ILJ393206 ILM393206 IVF393206 IVI393206 JFB393206 JFE393206 JOX393206 JPA393206 JYT393206 JYW393206 KIP393206 KIS393206 KSL393206 KSO393206 LCH393206 LCK393206 LMD393206 LMG393206 LVZ393206 LWC393206 MFV393206 MFY393206 MPR393206 MPU393206 MZN393206 MZQ393206 NJJ393206 NJM393206 NTF393206 NTI393206 ODB393206 ODE393206 OMX393206 ONA393206 OWT393206 OWW393206 PGP393206 PGS393206 PQL393206 PQO393206 QAH393206 QAK393206 QKD393206 QKG393206 QTZ393206 QUC393206 RDV393206 RDY393206 RNR393206 RNU393206 RXN393206 RXQ393206 SHJ393206 SHM393206 SRF393206 SRI393206 TBB393206 TBE393206 TKX393206 TLA393206 TUT393206 TUW393206 UEP393206 UES393206 UOL393206 UOO393206 UYH393206 UYK393206 VID393206 VIG393206 VRZ393206 VSC393206 WBV393206 WBY393206 WLR393206 WLU393206 WVN393206 WVQ393206 F458742 I458742 JB458742 JE458742 SX458742 TA458742 ACT458742 ACW458742 AMP458742 AMS458742 AWL458742 AWO458742 BGH458742 BGK458742 BQD458742 BQG458742 BZZ458742 CAC458742 CJV458742 CJY458742 CTR458742 CTU458742 DDN458742 DDQ458742 DNJ458742 DNM458742 DXF458742 DXI458742 EHB458742 EHE458742 EQX458742 ERA458742 FAT458742 FAW458742 FKP458742 FKS458742 FUL458742 FUO458742 GEH458742 GEK458742 GOD458742 GOG458742 GXZ458742 GYC458742 HHV458742 HHY458742 HRR458742 HRU458742 IBN458742 IBQ458742 ILJ458742 ILM458742 IVF458742 IVI458742 JFB458742 JFE458742 JOX458742 JPA458742 JYT458742 JYW458742 KIP458742 KIS458742 KSL458742 KSO458742 LCH458742 LCK458742 LMD458742 LMG458742 LVZ458742 LWC458742 MFV458742 MFY458742 MPR458742 MPU458742 MZN458742 MZQ458742 NJJ458742 NJM458742 NTF458742 NTI458742 ODB458742 ODE458742 OMX458742 ONA458742 OWT458742 OWW458742 PGP458742 PGS458742 PQL458742 PQO458742 QAH458742 QAK458742 QKD458742 QKG458742 QTZ458742 QUC458742 RDV458742 RDY458742 RNR458742 RNU458742 RXN458742 RXQ458742 SHJ458742 SHM458742 SRF458742 SRI458742 TBB458742 TBE458742 TKX458742 TLA458742 TUT458742 TUW458742 UEP458742 UES458742 UOL458742 UOO458742 UYH458742 UYK458742 VID458742 VIG458742 VRZ458742 VSC458742 WBV458742 WBY458742 WLR458742 WLU458742 WVN458742 WVQ458742 F524278 I524278 JB524278 JE524278 SX524278 TA524278 ACT524278 ACW524278 AMP524278 AMS524278 AWL524278 AWO524278 BGH524278 BGK524278 BQD524278 BQG524278 BZZ524278 CAC524278 CJV524278 CJY524278 CTR524278 CTU524278 DDN524278 DDQ524278 DNJ524278 DNM524278 DXF524278 DXI524278 EHB524278 EHE524278 EQX524278 ERA524278 FAT524278 FAW524278 FKP524278 FKS524278 FUL524278 FUO524278 GEH524278 GEK524278 GOD524278 GOG524278 GXZ524278 GYC524278 HHV524278 HHY524278 HRR524278 HRU524278 IBN524278 IBQ524278 ILJ524278 ILM524278 IVF524278 IVI524278 JFB524278 JFE524278 JOX524278 JPA524278 JYT524278 JYW524278 KIP524278 KIS524278 KSL524278 KSO524278 LCH524278 LCK524278 LMD524278 LMG524278 LVZ524278 LWC524278 MFV524278 MFY524278 MPR524278 MPU524278 MZN524278 MZQ524278 NJJ524278 NJM524278 NTF524278 NTI524278 ODB524278 ODE524278 OMX524278 ONA524278 OWT524278 OWW524278 PGP524278 PGS524278 PQL524278 PQO524278 QAH524278 QAK524278 QKD524278 QKG524278 QTZ524278 QUC524278 RDV524278 RDY524278 RNR524278 RNU524278 RXN524278 RXQ524278 SHJ524278 SHM524278 SRF524278 SRI524278 TBB524278 TBE524278 TKX524278 TLA524278 TUT524278 TUW524278 UEP524278 UES524278 UOL524278 UOO524278 UYH524278 UYK524278 VID524278 VIG524278 VRZ524278 VSC524278 WBV524278 WBY524278 WLR524278 WLU524278 WVN524278 WVQ524278 F589814 I589814 JB589814 JE589814 SX589814 TA589814 ACT589814 ACW589814 AMP589814 AMS589814 AWL589814 AWO589814 BGH589814 BGK589814 BQD589814 BQG589814 BZZ589814 CAC589814 CJV589814 CJY589814 CTR589814 CTU589814 DDN589814 DDQ589814 DNJ589814 DNM589814 DXF589814 DXI589814 EHB589814 EHE589814 EQX589814 ERA589814 FAT589814 FAW589814 FKP589814 FKS589814 FUL589814 FUO589814 GEH589814 GEK589814 GOD589814 GOG589814 GXZ589814 GYC589814 HHV589814 HHY589814 HRR589814 HRU589814 IBN589814 IBQ589814 ILJ589814 ILM589814 IVF589814 IVI589814 JFB589814 JFE589814 JOX589814 JPA589814 JYT589814 JYW589814 KIP589814 KIS589814 KSL589814 KSO589814 LCH589814 LCK589814 LMD589814 LMG589814 LVZ589814 LWC589814 MFV589814 MFY589814 MPR589814 MPU589814 MZN589814 MZQ589814 NJJ589814 NJM589814 NTF589814 NTI589814 ODB589814 ODE589814 OMX589814 ONA589814 OWT589814 OWW589814 PGP589814 PGS589814 PQL589814 PQO589814 QAH589814 QAK589814 QKD589814 QKG589814 QTZ589814 QUC589814 RDV589814 RDY589814 RNR589814 RNU589814 RXN589814 RXQ589814 SHJ589814 SHM589814 SRF589814 SRI589814 TBB589814 TBE589814 TKX589814 TLA589814 TUT589814 TUW589814 UEP589814 UES589814 UOL589814 UOO589814 UYH589814 UYK589814 VID589814 VIG589814 VRZ589814 VSC589814 WBV589814 WBY589814 WLR589814 WLU589814 WVN589814 WVQ589814 F655350 I655350 JB655350 JE655350 SX655350 TA655350 ACT655350 ACW655350 AMP655350 AMS655350 AWL655350 AWO655350 BGH655350 BGK655350 BQD655350 BQG655350 BZZ655350 CAC655350 CJV655350 CJY655350 CTR655350 CTU655350 DDN655350 DDQ655350 DNJ655350 DNM655350 DXF655350 DXI655350 EHB655350 EHE655350 EQX655350 ERA655350 FAT655350 FAW655350 FKP655350 FKS655350 FUL655350 FUO655350 GEH655350 GEK655350 GOD655350 GOG655350 GXZ655350 GYC655350 HHV655350 HHY655350 HRR655350 HRU655350 IBN655350 IBQ655350 ILJ655350 ILM655350 IVF655350 IVI655350 JFB655350 JFE655350 JOX655350 JPA655350 JYT655350 JYW655350 KIP655350 KIS655350 KSL655350 KSO655350 LCH655350 LCK655350 LMD655350 LMG655350 LVZ655350 LWC655350 MFV655350 MFY655350 MPR655350 MPU655350 MZN655350 MZQ655350 NJJ655350 NJM655350 NTF655350 NTI655350 ODB655350 ODE655350 OMX655350 ONA655350 OWT655350 OWW655350 PGP655350 PGS655350 PQL655350 PQO655350 QAH655350 QAK655350 QKD655350 QKG655350 QTZ655350 QUC655350 RDV655350 RDY655350 RNR655350 RNU655350 RXN655350 RXQ655350 SHJ655350 SHM655350 SRF655350 SRI655350 TBB655350 TBE655350 TKX655350 TLA655350 TUT655350 TUW655350 UEP655350 UES655350 UOL655350 UOO655350 UYH655350 UYK655350 VID655350 VIG655350 VRZ655350 VSC655350 WBV655350 WBY655350 WLR655350 WLU655350 WVN655350 WVQ655350 F720886 I720886 JB720886 JE720886 SX720886 TA720886 ACT720886 ACW720886 AMP720886 AMS720886 AWL720886 AWO720886 BGH720886 BGK720886 BQD720886 BQG720886 BZZ720886 CAC720886 CJV720886 CJY720886 CTR720886 CTU720886 DDN720886 DDQ720886 DNJ720886 DNM720886 DXF720886 DXI720886 EHB720886 EHE720886 EQX720886 ERA720886 FAT720886 FAW720886 FKP720886 FKS720886 FUL720886 FUO720886 GEH720886 GEK720886 GOD720886 GOG720886 GXZ720886 GYC720886 HHV720886 HHY720886 HRR720886 HRU720886 IBN720886 IBQ720886 ILJ720886 ILM720886 IVF720886 IVI720886 JFB720886 JFE720886 JOX720886 JPA720886 JYT720886 JYW720886 KIP720886 KIS720886 KSL720886 KSO720886 LCH720886 LCK720886 LMD720886 LMG720886 LVZ720886 LWC720886 MFV720886 MFY720886 MPR720886 MPU720886 MZN720886 MZQ720886 NJJ720886 NJM720886 NTF720886 NTI720886 ODB720886 ODE720886 OMX720886 ONA720886 OWT720886 OWW720886 PGP720886 PGS720886 PQL720886 PQO720886 QAH720886 QAK720886 QKD720886 QKG720886 QTZ720886 QUC720886 RDV720886 RDY720886 RNR720886 RNU720886 RXN720886 RXQ720886 SHJ720886 SHM720886 SRF720886 SRI720886 TBB720886 TBE720886 TKX720886 TLA720886 TUT720886 TUW720886 UEP720886 UES720886 UOL720886 UOO720886 UYH720886 UYK720886 VID720886 VIG720886 VRZ720886 VSC720886 WBV720886 WBY720886 WLR720886 WLU720886 WVN720886 WVQ720886 F786422 I786422 JB786422 JE786422 SX786422 TA786422 ACT786422 ACW786422 AMP786422 AMS786422 AWL786422 AWO786422 BGH786422 BGK786422 BQD786422 BQG786422 BZZ786422 CAC786422 CJV786422 CJY786422 CTR786422 CTU786422 DDN786422 DDQ786422 DNJ786422 DNM786422 DXF786422 DXI786422 EHB786422 EHE786422 EQX786422 ERA786422 FAT786422 FAW786422 FKP786422 FKS786422 FUL786422 FUO786422 GEH786422 GEK786422 GOD786422 GOG786422 GXZ786422 GYC786422 HHV786422 HHY786422 HRR786422 HRU786422 IBN786422 IBQ786422 ILJ786422 ILM786422 IVF786422 IVI786422 JFB786422 JFE786422 JOX786422 JPA786422 JYT786422 JYW786422 KIP786422 KIS786422 KSL786422 KSO786422 LCH786422 LCK786422 LMD786422 LMG786422 LVZ786422 LWC786422 MFV786422 MFY786422 MPR786422 MPU786422 MZN786422 MZQ786422 NJJ786422 NJM786422 NTF786422 NTI786422 ODB786422 ODE786422 OMX786422 ONA786422 OWT786422 OWW786422 PGP786422 PGS786422 PQL786422 PQO786422 QAH786422 QAK786422 QKD786422 QKG786422 QTZ786422 QUC786422 RDV786422 RDY786422 RNR786422 RNU786422 RXN786422 RXQ786422 SHJ786422 SHM786422 SRF786422 SRI786422 TBB786422 TBE786422 TKX786422 TLA786422 TUT786422 TUW786422 UEP786422 UES786422 UOL786422 UOO786422 UYH786422 UYK786422 VID786422 VIG786422 VRZ786422 VSC786422 WBV786422 WBY786422 WLR786422 WLU786422 WVN786422 WVQ786422 F851958 I851958 JB851958 JE851958 SX851958 TA851958 ACT851958 ACW851958 AMP851958 AMS851958 AWL851958 AWO851958 BGH851958 BGK851958 BQD851958 BQG851958 BZZ851958 CAC851958 CJV851958 CJY851958 CTR851958 CTU851958 DDN851958 DDQ851958 DNJ851958 DNM851958 DXF851958 DXI851958 EHB851958 EHE851958 EQX851958 ERA851958 FAT851958 FAW851958 FKP851958 FKS851958 FUL851958 FUO851958 GEH851958 GEK851958 GOD851958 GOG851958 GXZ851958 GYC851958 HHV851958 HHY851958 HRR851958 HRU851958 IBN851958 IBQ851958 ILJ851958 ILM851958 IVF851958 IVI851958 JFB851958 JFE851958 JOX851958 JPA851958 JYT851958 JYW851958 KIP851958 KIS851958 KSL851958 KSO851958 LCH851958 LCK851958 LMD851958 LMG851958 LVZ851958 LWC851958 MFV851958 MFY851958 MPR851958 MPU851958 MZN851958 MZQ851958 NJJ851958 NJM851958 NTF851958 NTI851958 ODB851958 ODE851958 OMX851958 ONA851958 OWT851958 OWW851958 PGP851958 PGS851958 PQL851958 PQO851958 QAH851958 QAK851958 QKD851958 QKG851958 QTZ851958 QUC851958 RDV851958 RDY851958 RNR851958 RNU851958 RXN851958 RXQ851958 SHJ851958 SHM851958 SRF851958 SRI851958 TBB851958 TBE851958 TKX851958 TLA851958 TUT851958 TUW851958 UEP851958 UES851958 UOL851958 UOO851958 UYH851958 UYK851958 VID851958 VIG851958 VRZ851958 VSC851958 WBV851958 WBY851958 WLR851958 WLU851958 WVN851958 WVQ851958 F917494 I917494 JB917494 JE917494 SX917494 TA917494 ACT917494 ACW917494 AMP917494 AMS917494 AWL917494 AWO917494 BGH917494 BGK917494 BQD917494 BQG917494 BZZ917494 CAC917494 CJV917494 CJY917494 CTR917494 CTU917494 DDN917494 DDQ917494 DNJ917494 DNM917494 DXF917494 DXI917494 EHB917494 EHE917494 EQX917494 ERA917494 FAT917494 FAW917494 FKP917494 FKS917494 FUL917494 FUO917494 GEH917494 GEK917494 GOD917494 GOG917494 GXZ917494 GYC917494 HHV917494 HHY917494 HRR917494 HRU917494 IBN917494 IBQ917494 ILJ917494 ILM917494 IVF917494 IVI917494 JFB917494 JFE917494 JOX917494 JPA917494 JYT917494 JYW917494 KIP917494 KIS917494 KSL917494 KSO917494 LCH917494 LCK917494 LMD917494 LMG917494 LVZ917494 LWC917494 MFV917494 MFY917494 MPR917494 MPU917494 MZN917494 MZQ917494 NJJ917494 NJM917494 NTF917494 NTI917494 ODB917494 ODE917494 OMX917494 ONA917494 OWT917494 OWW917494 PGP917494 PGS917494 PQL917494 PQO917494 QAH917494 QAK917494 QKD917494 QKG917494 QTZ917494 QUC917494 RDV917494 RDY917494 RNR917494 RNU917494 RXN917494 RXQ917494 SHJ917494 SHM917494 SRF917494 SRI917494 TBB917494 TBE917494 TKX917494 TLA917494 TUT917494 TUW917494 UEP917494 UES917494 UOL917494 UOO917494 UYH917494 UYK917494 VID917494 VIG917494 VRZ917494 VSC917494 WBV917494 WBY917494 WLR917494 WLU917494 WVN917494 WVQ917494 F983030 I983030 JB983030 JE983030 SX983030 TA983030 ACT983030 ACW983030 AMP983030 AMS983030 AWL983030 AWO983030 BGH983030 BGK983030 BQD983030 BQG983030 BZZ983030 CAC983030 CJV983030 CJY983030 CTR983030 CTU983030 DDN983030 DDQ983030 DNJ983030 DNM983030 DXF983030 DXI983030 EHB983030 EHE983030 EQX983030 ERA983030 FAT983030 FAW983030 FKP983030 FKS983030 FUL983030 FUO983030 GEH983030 GEK983030 GOD983030 GOG983030 GXZ983030 GYC983030 HHV983030 HHY983030 HRR983030 HRU983030 IBN983030 IBQ983030 ILJ983030 ILM983030 IVF983030 IVI983030 JFB983030 JFE983030 JOX983030 JPA983030 JYT983030 JYW983030 KIP983030 KIS983030 KSL983030 KSO983030 LCH983030 LCK983030 LMD983030 LMG983030 LVZ983030 LWC983030 MFV983030 MFY983030 MPR983030 MPU983030 MZN983030 MZQ983030 NJJ983030 NJM983030 NTF983030 NTI983030 ODB983030 ODE983030 OMX983030 ONA983030 OWT983030 OWW983030 PGP983030 PGS983030 PQL983030 PQO983030 QAH983030 QAK983030 QKD983030 QKG983030 QTZ983030 QUC983030 RDV983030 RDY983030 RNR983030 RNU983030 RXN983030 RXQ983030 SHJ983030 SHM983030 SRF983030 SRI983030 TBB983030 TBE983030 TKX983030 TLA983030 TUT983030 TUW983030 UEP983030 UES983030 UOL983030 UOO983030 UYH983030 UYK983030 VID983030 VIG983030 VRZ983030 VSC983030 WBV983030 WBY983030 WLR983030 WLU983030 WVN983030 WVQ983030" xr:uid="{00000000-0002-0000-0400-000002000000}"/>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26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C131062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C196598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C262134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C327670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C393206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C458742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C524278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C589814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C655350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C720886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C786422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C851958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C917494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C983030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UEM983030 UOI983030 UYE983030 VIA983030 VRW983030 WBS983030 WLO983030 WVK983030" xr:uid="{00000000-0002-0000-0400-000003000000}"/>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26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D131062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D196598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D262134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D327670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D393206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D458742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D524278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D589814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D655350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D720886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D786422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D851958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D917494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D983030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xr:uid="{00000000-0002-0000-0400-000004000000}"/>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6 JC65526 SY65526 ACU65526 AMQ65526 AWM65526 BGI65526 BQE65526 CAA65526 CJW65526 CTS65526 DDO65526 DNK65526 DXG65526 EHC65526 EQY65526 FAU65526 FKQ65526 FUM65526 GEI65526 GOE65526 GYA65526 HHW65526 HRS65526 IBO65526 ILK65526 IVG65526 JFC65526 JOY65526 JYU65526 KIQ65526 KSM65526 LCI65526 LME65526 LWA65526 MFW65526 MPS65526 MZO65526 NJK65526 NTG65526 ODC65526 OMY65526 OWU65526 PGQ65526 PQM65526 QAI65526 QKE65526 QUA65526 RDW65526 RNS65526 RXO65526 SHK65526 SRG65526 TBC65526 TKY65526 TUU65526 UEQ65526 UOM65526 UYI65526 VIE65526 VSA65526 WBW65526 WLS65526 WVO65526 G131062 JC131062 SY131062 ACU131062 AMQ131062 AWM131062 BGI131062 BQE131062 CAA131062 CJW131062 CTS131062 DDO131062 DNK131062 DXG131062 EHC131062 EQY131062 FAU131062 FKQ131062 FUM131062 GEI131062 GOE131062 GYA131062 HHW131062 HRS131062 IBO131062 ILK131062 IVG131062 JFC131062 JOY131062 JYU131062 KIQ131062 KSM131062 LCI131062 LME131062 LWA131062 MFW131062 MPS131062 MZO131062 NJK131062 NTG131062 ODC131062 OMY131062 OWU131062 PGQ131062 PQM131062 QAI131062 QKE131062 QUA131062 RDW131062 RNS131062 RXO131062 SHK131062 SRG131062 TBC131062 TKY131062 TUU131062 UEQ131062 UOM131062 UYI131062 VIE131062 VSA131062 WBW131062 WLS131062 WVO131062 G196598 JC196598 SY196598 ACU196598 AMQ196598 AWM196598 BGI196598 BQE196598 CAA196598 CJW196598 CTS196598 DDO196598 DNK196598 DXG196598 EHC196598 EQY196598 FAU196598 FKQ196598 FUM196598 GEI196598 GOE196598 GYA196598 HHW196598 HRS196598 IBO196598 ILK196598 IVG196598 JFC196598 JOY196598 JYU196598 KIQ196598 KSM196598 LCI196598 LME196598 LWA196598 MFW196598 MPS196598 MZO196598 NJK196598 NTG196598 ODC196598 OMY196598 OWU196598 PGQ196598 PQM196598 QAI196598 QKE196598 QUA196598 RDW196598 RNS196598 RXO196598 SHK196598 SRG196598 TBC196598 TKY196598 TUU196598 UEQ196598 UOM196598 UYI196598 VIE196598 VSA196598 WBW196598 WLS196598 WVO196598 G262134 JC262134 SY262134 ACU262134 AMQ262134 AWM262134 BGI262134 BQE262134 CAA262134 CJW262134 CTS262134 DDO262134 DNK262134 DXG262134 EHC262134 EQY262134 FAU262134 FKQ262134 FUM262134 GEI262134 GOE262134 GYA262134 HHW262134 HRS262134 IBO262134 ILK262134 IVG262134 JFC262134 JOY262134 JYU262134 KIQ262134 KSM262134 LCI262134 LME262134 LWA262134 MFW262134 MPS262134 MZO262134 NJK262134 NTG262134 ODC262134 OMY262134 OWU262134 PGQ262134 PQM262134 QAI262134 QKE262134 QUA262134 RDW262134 RNS262134 RXO262134 SHK262134 SRG262134 TBC262134 TKY262134 TUU262134 UEQ262134 UOM262134 UYI262134 VIE262134 VSA262134 WBW262134 WLS262134 WVO262134 G327670 JC327670 SY327670 ACU327670 AMQ327670 AWM327670 BGI327670 BQE327670 CAA327670 CJW327670 CTS327670 DDO327670 DNK327670 DXG327670 EHC327670 EQY327670 FAU327670 FKQ327670 FUM327670 GEI327670 GOE327670 GYA327670 HHW327670 HRS327670 IBO327670 ILK327670 IVG327670 JFC327670 JOY327670 JYU327670 KIQ327670 KSM327670 LCI327670 LME327670 LWA327670 MFW327670 MPS327670 MZO327670 NJK327670 NTG327670 ODC327670 OMY327670 OWU327670 PGQ327670 PQM327670 QAI327670 QKE327670 QUA327670 RDW327670 RNS327670 RXO327670 SHK327670 SRG327670 TBC327670 TKY327670 TUU327670 UEQ327670 UOM327670 UYI327670 VIE327670 VSA327670 WBW327670 WLS327670 WVO327670 G393206 JC393206 SY393206 ACU393206 AMQ393206 AWM393206 BGI393206 BQE393206 CAA393206 CJW393206 CTS393206 DDO393206 DNK393206 DXG393206 EHC393206 EQY393206 FAU393206 FKQ393206 FUM393206 GEI393206 GOE393206 GYA393206 HHW393206 HRS393206 IBO393206 ILK393206 IVG393206 JFC393206 JOY393206 JYU393206 KIQ393206 KSM393206 LCI393206 LME393206 LWA393206 MFW393206 MPS393206 MZO393206 NJK393206 NTG393206 ODC393206 OMY393206 OWU393206 PGQ393206 PQM393206 QAI393206 QKE393206 QUA393206 RDW393206 RNS393206 RXO393206 SHK393206 SRG393206 TBC393206 TKY393206 TUU393206 UEQ393206 UOM393206 UYI393206 VIE393206 VSA393206 WBW393206 WLS393206 WVO393206 G458742 JC458742 SY458742 ACU458742 AMQ458742 AWM458742 BGI458742 BQE458742 CAA458742 CJW458742 CTS458742 DDO458742 DNK458742 DXG458742 EHC458742 EQY458742 FAU458742 FKQ458742 FUM458742 GEI458742 GOE458742 GYA458742 HHW458742 HRS458742 IBO458742 ILK458742 IVG458742 JFC458742 JOY458742 JYU458742 KIQ458742 KSM458742 LCI458742 LME458742 LWA458742 MFW458742 MPS458742 MZO458742 NJK458742 NTG458742 ODC458742 OMY458742 OWU458742 PGQ458742 PQM458742 QAI458742 QKE458742 QUA458742 RDW458742 RNS458742 RXO458742 SHK458742 SRG458742 TBC458742 TKY458742 TUU458742 UEQ458742 UOM458742 UYI458742 VIE458742 VSA458742 WBW458742 WLS458742 WVO458742 G524278 JC524278 SY524278 ACU524278 AMQ524278 AWM524278 BGI524278 BQE524278 CAA524278 CJW524278 CTS524278 DDO524278 DNK524278 DXG524278 EHC524278 EQY524278 FAU524278 FKQ524278 FUM524278 GEI524278 GOE524278 GYA524278 HHW524278 HRS524278 IBO524278 ILK524278 IVG524278 JFC524278 JOY524278 JYU524278 KIQ524278 KSM524278 LCI524278 LME524278 LWA524278 MFW524278 MPS524278 MZO524278 NJK524278 NTG524278 ODC524278 OMY524278 OWU524278 PGQ524278 PQM524278 QAI524278 QKE524278 QUA524278 RDW524278 RNS524278 RXO524278 SHK524278 SRG524278 TBC524278 TKY524278 TUU524278 UEQ524278 UOM524278 UYI524278 VIE524278 VSA524278 WBW524278 WLS524278 WVO524278 G589814 JC589814 SY589814 ACU589814 AMQ589814 AWM589814 BGI589814 BQE589814 CAA589814 CJW589814 CTS589814 DDO589814 DNK589814 DXG589814 EHC589814 EQY589814 FAU589814 FKQ589814 FUM589814 GEI589814 GOE589814 GYA589814 HHW589814 HRS589814 IBO589814 ILK589814 IVG589814 JFC589814 JOY589814 JYU589814 KIQ589814 KSM589814 LCI589814 LME589814 LWA589814 MFW589814 MPS589814 MZO589814 NJK589814 NTG589814 ODC589814 OMY589814 OWU589814 PGQ589814 PQM589814 QAI589814 QKE589814 QUA589814 RDW589814 RNS589814 RXO589814 SHK589814 SRG589814 TBC589814 TKY589814 TUU589814 UEQ589814 UOM589814 UYI589814 VIE589814 VSA589814 WBW589814 WLS589814 WVO589814 G655350 JC655350 SY655350 ACU655350 AMQ655350 AWM655350 BGI655350 BQE655350 CAA655350 CJW655350 CTS655350 DDO655350 DNK655350 DXG655350 EHC655350 EQY655350 FAU655350 FKQ655350 FUM655350 GEI655350 GOE655350 GYA655350 HHW655350 HRS655350 IBO655350 ILK655350 IVG655350 JFC655350 JOY655350 JYU655350 KIQ655350 KSM655350 LCI655350 LME655350 LWA655350 MFW655350 MPS655350 MZO655350 NJK655350 NTG655350 ODC655350 OMY655350 OWU655350 PGQ655350 PQM655350 QAI655350 QKE655350 QUA655350 RDW655350 RNS655350 RXO655350 SHK655350 SRG655350 TBC655350 TKY655350 TUU655350 UEQ655350 UOM655350 UYI655350 VIE655350 VSA655350 WBW655350 WLS655350 WVO655350 G720886 JC720886 SY720886 ACU720886 AMQ720886 AWM720886 BGI720886 BQE720886 CAA720886 CJW720886 CTS720886 DDO720886 DNK720886 DXG720886 EHC720886 EQY720886 FAU720886 FKQ720886 FUM720886 GEI720886 GOE720886 GYA720886 HHW720886 HRS720886 IBO720886 ILK720886 IVG720886 JFC720886 JOY720886 JYU720886 KIQ720886 KSM720886 LCI720886 LME720886 LWA720886 MFW720886 MPS720886 MZO720886 NJK720886 NTG720886 ODC720886 OMY720886 OWU720886 PGQ720886 PQM720886 QAI720886 QKE720886 QUA720886 RDW720886 RNS720886 RXO720886 SHK720886 SRG720886 TBC720886 TKY720886 TUU720886 UEQ720886 UOM720886 UYI720886 VIE720886 VSA720886 WBW720886 WLS720886 WVO720886 G786422 JC786422 SY786422 ACU786422 AMQ786422 AWM786422 BGI786422 BQE786422 CAA786422 CJW786422 CTS786422 DDO786422 DNK786422 DXG786422 EHC786422 EQY786422 FAU786422 FKQ786422 FUM786422 GEI786422 GOE786422 GYA786422 HHW786422 HRS786422 IBO786422 ILK786422 IVG786422 JFC786422 JOY786422 JYU786422 KIQ786422 KSM786422 LCI786422 LME786422 LWA786422 MFW786422 MPS786422 MZO786422 NJK786422 NTG786422 ODC786422 OMY786422 OWU786422 PGQ786422 PQM786422 QAI786422 QKE786422 QUA786422 RDW786422 RNS786422 RXO786422 SHK786422 SRG786422 TBC786422 TKY786422 TUU786422 UEQ786422 UOM786422 UYI786422 VIE786422 VSA786422 WBW786422 WLS786422 WVO786422 G851958 JC851958 SY851958 ACU851958 AMQ851958 AWM851958 BGI851958 BQE851958 CAA851958 CJW851958 CTS851958 DDO851958 DNK851958 DXG851958 EHC851958 EQY851958 FAU851958 FKQ851958 FUM851958 GEI851958 GOE851958 GYA851958 HHW851958 HRS851958 IBO851958 ILK851958 IVG851958 JFC851958 JOY851958 JYU851958 KIQ851958 KSM851958 LCI851958 LME851958 LWA851958 MFW851958 MPS851958 MZO851958 NJK851958 NTG851958 ODC851958 OMY851958 OWU851958 PGQ851958 PQM851958 QAI851958 QKE851958 QUA851958 RDW851958 RNS851958 RXO851958 SHK851958 SRG851958 TBC851958 TKY851958 TUU851958 UEQ851958 UOM851958 UYI851958 VIE851958 VSA851958 WBW851958 WLS851958 WVO851958 G917494 JC917494 SY917494 ACU917494 AMQ917494 AWM917494 BGI917494 BQE917494 CAA917494 CJW917494 CTS917494 DDO917494 DNK917494 DXG917494 EHC917494 EQY917494 FAU917494 FKQ917494 FUM917494 GEI917494 GOE917494 GYA917494 HHW917494 HRS917494 IBO917494 ILK917494 IVG917494 JFC917494 JOY917494 JYU917494 KIQ917494 KSM917494 LCI917494 LME917494 LWA917494 MFW917494 MPS917494 MZO917494 NJK917494 NTG917494 ODC917494 OMY917494 OWU917494 PGQ917494 PQM917494 QAI917494 QKE917494 QUA917494 RDW917494 RNS917494 RXO917494 SHK917494 SRG917494 TBC917494 TKY917494 TUU917494 UEQ917494 UOM917494 UYI917494 VIE917494 VSA917494 WBW917494 WLS917494 WVO917494 G983030 JC983030 SY983030 ACU983030 AMQ983030 AWM983030 BGI983030 BQE983030 CAA983030 CJW983030 CTS983030 DDO983030 DNK983030 DXG983030 EHC983030 EQY983030 FAU983030 FKQ983030 FUM983030 GEI983030 GOE983030 GYA983030 HHW983030 HRS983030 IBO983030 ILK983030 IVG983030 JFC983030 JOY983030 JYU983030 KIQ983030 KSM983030 LCI983030 LME983030 LWA983030 MFW983030 MPS983030 MZO983030 NJK983030 NTG983030 ODC983030 OMY983030 OWU983030 PGQ983030 PQM983030 QAI983030 QKE983030 QUA983030 RDW983030 RNS983030 RXO983030 SHK983030 SRG983030 TBC983030 TKY983030 TUU983030 UEQ983030 UOM983030 UYI983030 VIE983030 VSA983030 WBW983030 WLS983030 WVO983030" xr:uid="{00000000-0002-0000-0400-000005000000}"/>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6 JF65526 TB65526 ACX65526 AMT65526 AWP65526 BGL65526 BQH65526 CAD65526 CJZ65526 CTV65526 DDR65526 DNN65526 DXJ65526 EHF65526 ERB65526 FAX65526 FKT65526 FUP65526 GEL65526 GOH65526 GYD65526 HHZ65526 HRV65526 IBR65526 ILN65526 IVJ65526 JFF65526 JPB65526 JYX65526 KIT65526 KSP65526 LCL65526 LMH65526 LWD65526 MFZ65526 MPV65526 MZR65526 NJN65526 NTJ65526 ODF65526 ONB65526 OWX65526 PGT65526 PQP65526 QAL65526 QKH65526 QUD65526 RDZ65526 RNV65526 RXR65526 SHN65526 SRJ65526 TBF65526 TLB65526 TUX65526 UET65526 UOP65526 UYL65526 VIH65526 VSD65526 WBZ65526 WLV65526 WVR65526 J131062 JF131062 TB131062 ACX131062 AMT131062 AWP131062 BGL131062 BQH131062 CAD131062 CJZ131062 CTV131062 DDR131062 DNN131062 DXJ131062 EHF131062 ERB131062 FAX131062 FKT131062 FUP131062 GEL131062 GOH131062 GYD131062 HHZ131062 HRV131062 IBR131062 ILN131062 IVJ131062 JFF131062 JPB131062 JYX131062 KIT131062 KSP131062 LCL131062 LMH131062 LWD131062 MFZ131062 MPV131062 MZR131062 NJN131062 NTJ131062 ODF131062 ONB131062 OWX131062 PGT131062 PQP131062 QAL131062 QKH131062 QUD131062 RDZ131062 RNV131062 RXR131062 SHN131062 SRJ131062 TBF131062 TLB131062 TUX131062 UET131062 UOP131062 UYL131062 VIH131062 VSD131062 WBZ131062 WLV131062 WVR131062 J196598 JF196598 TB196598 ACX196598 AMT196598 AWP196598 BGL196598 BQH196598 CAD196598 CJZ196598 CTV196598 DDR196598 DNN196598 DXJ196598 EHF196598 ERB196598 FAX196598 FKT196598 FUP196598 GEL196598 GOH196598 GYD196598 HHZ196598 HRV196598 IBR196598 ILN196598 IVJ196598 JFF196598 JPB196598 JYX196598 KIT196598 KSP196598 LCL196598 LMH196598 LWD196598 MFZ196598 MPV196598 MZR196598 NJN196598 NTJ196598 ODF196598 ONB196598 OWX196598 PGT196598 PQP196598 QAL196598 QKH196598 QUD196598 RDZ196598 RNV196598 RXR196598 SHN196598 SRJ196598 TBF196598 TLB196598 TUX196598 UET196598 UOP196598 UYL196598 VIH196598 VSD196598 WBZ196598 WLV196598 WVR196598 J262134 JF262134 TB262134 ACX262134 AMT262134 AWP262134 BGL262134 BQH262134 CAD262134 CJZ262134 CTV262134 DDR262134 DNN262134 DXJ262134 EHF262134 ERB262134 FAX262134 FKT262134 FUP262134 GEL262134 GOH262134 GYD262134 HHZ262134 HRV262134 IBR262134 ILN262134 IVJ262134 JFF262134 JPB262134 JYX262134 KIT262134 KSP262134 LCL262134 LMH262134 LWD262134 MFZ262134 MPV262134 MZR262134 NJN262134 NTJ262134 ODF262134 ONB262134 OWX262134 PGT262134 PQP262134 QAL262134 QKH262134 QUD262134 RDZ262134 RNV262134 RXR262134 SHN262134 SRJ262134 TBF262134 TLB262134 TUX262134 UET262134 UOP262134 UYL262134 VIH262134 VSD262134 WBZ262134 WLV262134 WVR262134 J327670 JF327670 TB327670 ACX327670 AMT327670 AWP327670 BGL327670 BQH327670 CAD327670 CJZ327670 CTV327670 DDR327670 DNN327670 DXJ327670 EHF327670 ERB327670 FAX327670 FKT327670 FUP327670 GEL327670 GOH327670 GYD327670 HHZ327670 HRV327670 IBR327670 ILN327670 IVJ327670 JFF327670 JPB327670 JYX327670 KIT327670 KSP327670 LCL327670 LMH327670 LWD327670 MFZ327670 MPV327670 MZR327670 NJN327670 NTJ327670 ODF327670 ONB327670 OWX327670 PGT327670 PQP327670 QAL327670 QKH327670 QUD327670 RDZ327670 RNV327670 RXR327670 SHN327670 SRJ327670 TBF327670 TLB327670 TUX327670 UET327670 UOP327670 UYL327670 VIH327670 VSD327670 WBZ327670 WLV327670 WVR327670 J393206 JF393206 TB393206 ACX393206 AMT393206 AWP393206 BGL393206 BQH393206 CAD393206 CJZ393206 CTV393206 DDR393206 DNN393206 DXJ393206 EHF393206 ERB393206 FAX393206 FKT393206 FUP393206 GEL393206 GOH393206 GYD393206 HHZ393206 HRV393206 IBR393206 ILN393206 IVJ393206 JFF393206 JPB393206 JYX393206 KIT393206 KSP393206 LCL393206 LMH393206 LWD393206 MFZ393206 MPV393206 MZR393206 NJN393206 NTJ393206 ODF393206 ONB393206 OWX393206 PGT393206 PQP393206 QAL393206 QKH393206 QUD393206 RDZ393206 RNV393206 RXR393206 SHN393206 SRJ393206 TBF393206 TLB393206 TUX393206 UET393206 UOP393206 UYL393206 VIH393206 VSD393206 WBZ393206 WLV393206 WVR393206 J458742 JF458742 TB458742 ACX458742 AMT458742 AWP458742 BGL458742 BQH458742 CAD458742 CJZ458742 CTV458742 DDR458742 DNN458742 DXJ458742 EHF458742 ERB458742 FAX458742 FKT458742 FUP458742 GEL458742 GOH458742 GYD458742 HHZ458742 HRV458742 IBR458742 ILN458742 IVJ458742 JFF458742 JPB458742 JYX458742 KIT458742 KSP458742 LCL458742 LMH458742 LWD458742 MFZ458742 MPV458742 MZR458742 NJN458742 NTJ458742 ODF458742 ONB458742 OWX458742 PGT458742 PQP458742 QAL458742 QKH458742 QUD458742 RDZ458742 RNV458742 RXR458742 SHN458742 SRJ458742 TBF458742 TLB458742 TUX458742 UET458742 UOP458742 UYL458742 VIH458742 VSD458742 WBZ458742 WLV458742 WVR458742 J524278 JF524278 TB524278 ACX524278 AMT524278 AWP524278 BGL524278 BQH524278 CAD524278 CJZ524278 CTV524278 DDR524278 DNN524278 DXJ524278 EHF524278 ERB524278 FAX524278 FKT524278 FUP524278 GEL524278 GOH524278 GYD524278 HHZ524278 HRV524278 IBR524278 ILN524278 IVJ524278 JFF524278 JPB524278 JYX524278 KIT524278 KSP524278 LCL524278 LMH524278 LWD524278 MFZ524278 MPV524278 MZR524278 NJN524278 NTJ524278 ODF524278 ONB524278 OWX524278 PGT524278 PQP524278 QAL524278 QKH524278 QUD524278 RDZ524278 RNV524278 RXR524278 SHN524278 SRJ524278 TBF524278 TLB524278 TUX524278 UET524278 UOP524278 UYL524278 VIH524278 VSD524278 WBZ524278 WLV524278 WVR524278 J589814 JF589814 TB589814 ACX589814 AMT589814 AWP589814 BGL589814 BQH589814 CAD589814 CJZ589814 CTV589814 DDR589814 DNN589814 DXJ589814 EHF589814 ERB589814 FAX589814 FKT589814 FUP589814 GEL589814 GOH589814 GYD589814 HHZ589814 HRV589814 IBR589814 ILN589814 IVJ589814 JFF589814 JPB589814 JYX589814 KIT589814 KSP589814 LCL589814 LMH589814 LWD589814 MFZ589814 MPV589814 MZR589814 NJN589814 NTJ589814 ODF589814 ONB589814 OWX589814 PGT589814 PQP589814 QAL589814 QKH589814 QUD589814 RDZ589814 RNV589814 RXR589814 SHN589814 SRJ589814 TBF589814 TLB589814 TUX589814 UET589814 UOP589814 UYL589814 VIH589814 VSD589814 WBZ589814 WLV589814 WVR589814 J655350 JF655350 TB655350 ACX655350 AMT655350 AWP655350 BGL655350 BQH655350 CAD655350 CJZ655350 CTV655350 DDR655350 DNN655350 DXJ655350 EHF655350 ERB655350 FAX655350 FKT655350 FUP655350 GEL655350 GOH655350 GYD655350 HHZ655350 HRV655350 IBR655350 ILN655350 IVJ655350 JFF655350 JPB655350 JYX655350 KIT655350 KSP655350 LCL655350 LMH655350 LWD655350 MFZ655350 MPV655350 MZR655350 NJN655350 NTJ655350 ODF655350 ONB655350 OWX655350 PGT655350 PQP655350 QAL655350 QKH655350 QUD655350 RDZ655350 RNV655350 RXR655350 SHN655350 SRJ655350 TBF655350 TLB655350 TUX655350 UET655350 UOP655350 UYL655350 VIH655350 VSD655350 WBZ655350 WLV655350 WVR655350 J720886 JF720886 TB720886 ACX720886 AMT720886 AWP720886 BGL720886 BQH720886 CAD720886 CJZ720886 CTV720886 DDR720886 DNN720886 DXJ720886 EHF720886 ERB720886 FAX720886 FKT720886 FUP720886 GEL720886 GOH720886 GYD720886 HHZ720886 HRV720886 IBR720886 ILN720886 IVJ720886 JFF720886 JPB720886 JYX720886 KIT720886 KSP720886 LCL720886 LMH720886 LWD720886 MFZ720886 MPV720886 MZR720886 NJN720886 NTJ720886 ODF720886 ONB720886 OWX720886 PGT720886 PQP720886 QAL720886 QKH720886 QUD720886 RDZ720886 RNV720886 RXR720886 SHN720886 SRJ720886 TBF720886 TLB720886 TUX720886 UET720886 UOP720886 UYL720886 VIH720886 VSD720886 WBZ720886 WLV720886 WVR720886 J786422 JF786422 TB786422 ACX786422 AMT786422 AWP786422 BGL786422 BQH786422 CAD786422 CJZ786422 CTV786422 DDR786422 DNN786422 DXJ786422 EHF786422 ERB786422 FAX786422 FKT786422 FUP786422 GEL786422 GOH786422 GYD786422 HHZ786422 HRV786422 IBR786422 ILN786422 IVJ786422 JFF786422 JPB786422 JYX786422 KIT786422 KSP786422 LCL786422 LMH786422 LWD786422 MFZ786422 MPV786422 MZR786422 NJN786422 NTJ786422 ODF786422 ONB786422 OWX786422 PGT786422 PQP786422 QAL786422 QKH786422 QUD786422 RDZ786422 RNV786422 RXR786422 SHN786422 SRJ786422 TBF786422 TLB786422 TUX786422 UET786422 UOP786422 UYL786422 VIH786422 VSD786422 WBZ786422 WLV786422 WVR786422 J851958 JF851958 TB851958 ACX851958 AMT851958 AWP851958 BGL851958 BQH851958 CAD851958 CJZ851958 CTV851958 DDR851958 DNN851958 DXJ851958 EHF851958 ERB851958 FAX851958 FKT851958 FUP851958 GEL851958 GOH851958 GYD851958 HHZ851958 HRV851958 IBR851958 ILN851958 IVJ851958 JFF851958 JPB851958 JYX851958 KIT851958 KSP851958 LCL851958 LMH851958 LWD851958 MFZ851958 MPV851958 MZR851958 NJN851958 NTJ851958 ODF851958 ONB851958 OWX851958 PGT851958 PQP851958 QAL851958 QKH851958 QUD851958 RDZ851958 RNV851958 RXR851958 SHN851958 SRJ851958 TBF851958 TLB851958 TUX851958 UET851958 UOP851958 UYL851958 VIH851958 VSD851958 WBZ851958 WLV851958 WVR851958 J917494 JF917494 TB917494 ACX917494 AMT917494 AWP917494 BGL917494 BQH917494 CAD917494 CJZ917494 CTV917494 DDR917494 DNN917494 DXJ917494 EHF917494 ERB917494 FAX917494 FKT917494 FUP917494 GEL917494 GOH917494 GYD917494 HHZ917494 HRV917494 IBR917494 ILN917494 IVJ917494 JFF917494 JPB917494 JYX917494 KIT917494 KSP917494 LCL917494 LMH917494 LWD917494 MFZ917494 MPV917494 MZR917494 NJN917494 NTJ917494 ODF917494 ONB917494 OWX917494 PGT917494 PQP917494 QAL917494 QKH917494 QUD917494 RDZ917494 RNV917494 RXR917494 SHN917494 SRJ917494 TBF917494 TLB917494 TUX917494 UET917494 UOP917494 UYL917494 VIH917494 VSD917494 WBZ917494 WLV917494 WVR917494 J983030 JF983030 TB983030 ACX983030 AMT983030 AWP983030 BGL983030 BQH983030 CAD983030 CJZ983030 CTV983030 DDR983030 DNN983030 DXJ983030 EHF983030 ERB983030 FAX983030 FKT983030 FUP983030 GEL983030 GOH983030 GYD983030 HHZ983030 HRV983030 IBR983030 ILN983030 IVJ983030 JFF983030 JPB983030 JYX983030 KIT983030 KSP983030 LCL983030 LMH983030 LWD983030 MFZ983030 MPV983030 MZR983030 NJN983030 NTJ983030 ODF983030 ONB983030 OWX983030 PGT983030 PQP983030 QAL983030 QKH983030 QUD983030 RDZ983030 RNV983030 RXR983030 SHN983030 SRJ983030 TBF983030 TLB983030 TUX983030 UET983030 UOP983030 UYL983030 VIH983030 VSD983030 WBZ983030 WLV983030 WVR983030" xr:uid="{00000000-0002-0000-0400-000006000000}"/>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26 JD65526 SZ65526 ACV65526 AMR65526 AWN65526 BGJ65526 BQF65526 CAB65526 CJX65526 CTT65526 DDP65526 DNL65526 DXH65526 EHD65526 EQZ65526 FAV65526 FKR65526 FUN65526 GEJ65526 GOF65526 GYB65526 HHX65526 HRT65526 IBP65526 ILL65526 IVH65526 JFD65526 JOZ65526 JYV65526 KIR65526 KSN65526 LCJ65526 LMF65526 LWB65526 MFX65526 MPT65526 MZP65526 NJL65526 NTH65526 ODD65526 OMZ65526 OWV65526 PGR65526 PQN65526 QAJ65526 QKF65526 QUB65526 RDX65526 RNT65526 RXP65526 SHL65526 SRH65526 TBD65526 TKZ65526 TUV65526 UER65526 UON65526 UYJ65526 VIF65526 VSB65526 WBX65526 WLT65526 WVP65526 H131062 JD131062 SZ131062 ACV131062 AMR131062 AWN131062 BGJ131062 BQF131062 CAB131062 CJX131062 CTT131062 DDP131062 DNL131062 DXH131062 EHD131062 EQZ131062 FAV131062 FKR131062 FUN131062 GEJ131062 GOF131062 GYB131062 HHX131062 HRT131062 IBP131062 ILL131062 IVH131062 JFD131062 JOZ131062 JYV131062 KIR131062 KSN131062 LCJ131062 LMF131062 LWB131062 MFX131062 MPT131062 MZP131062 NJL131062 NTH131062 ODD131062 OMZ131062 OWV131062 PGR131062 PQN131062 QAJ131062 QKF131062 QUB131062 RDX131062 RNT131062 RXP131062 SHL131062 SRH131062 TBD131062 TKZ131062 TUV131062 UER131062 UON131062 UYJ131062 VIF131062 VSB131062 WBX131062 WLT131062 WVP131062 H196598 JD196598 SZ196598 ACV196598 AMR196598 AWN196598 BGJ196598 BQF196598 CAB196598 CJX196598 CTT196598 DDP196598 DNL196598 DXH196598 EHD196598 EQZ196598 FAV196598 FKR196598 FUN196598 GEJ196598 GOF196598 GYB196598 HHX196598 HRT196598 IBP196598 ILL196598 IVH196598 JFD196598 JOZ196598 JYV196598 KIR196598 KSN196598 LCJ196598 LMF196598 LWB196598 MFX196598 MPT196598 MZP196598 NJL196598 NTH196598 ODD196598 OMZ196598 OWV196598 PGR196598 PQN196598 QAJ196598 QKF196598 QUB196598 RDX196598 RNT196598 RXP196598 SHL196598 SRH196598 TBD196598 TKZ196598 TUV196598 UER196598 UON196598 UYJ196598 VIF196598 VSB196598 WBX196598 WLT196598 WVP196598 H262134 JD262134 SZ262134 ACV262134 AMR262134 AWN262134 BGJ262134 BQF262134 CAB262134 CJX262134 CTT262134 DDP262134 DNL262134 DXH262134 EHD262134 EQZ262134 FAV262134 FKR262134 FUN262134 GEJ262134 GOF262134 GYB262134 HHX262134 HRT262134 IBP262134 ILL262134 IVH262134 JFD262134 JOZ262134 JYV262134 KIR262134 KSN262134 LCJ262134 LMF262134 LWB262134 MFX262134 MPT262134 MZP262134 NJL262134 NTH262134 ODD262134 OMZ262134 OWV262134 PGR262134 PQN262134 QAJ262134 QKF262134 QUB262134 RDX262134 RNT262134 RXP262134 SHL262134 SRH262134 TBD262134 TKZ262134 TUV262134 UER262134 UON262134 UYJ262134 VIF262134 VSB262134 WBX262134 WLT262134 WVP262134 H327670 JD327670 SZ327670 ACV327670 AMR327670 AWN327670 BGJ327670 BQF327670 CAB327670 CJX327670 CTT327670 DDP327670 DNL327670 DXH327670 EHD327670 EQZ327670 FAV327670 FKR327670 FUN327670 GEJ327670 GOF327670 GYB327670 HHX327670 HRT327670 IBP327670 ILL327670 IVH327670 JFD327670 JOZ327670 JYV327670 KIR327670 KSN327670 LCJ327670 LMF327670 LWB327670 MFX327670 MPT327670 MZP327670 NJL327670 NTH327670 ODD327670 OMZ327670 OWV327670 PGR327670 PQN327670 QAJ327670 QKF327670 QUB327670 RDX327670 RNT327670 RXP327670 SHL327670 SRH327670 TBD327670 TKZ327670 TUV327670 UER327670 UON327670 UYJ327670 VIF327670 VSB327670 WBX327670 WLT327670 WVP327670 H393206 JD393206 SZ393206 ACV393206 AMR393206 AWN393206 BGJ393206 BQF393206 CAB393206 CJX393206 CTT393206 DDP393206 DNL393206 DXH393206 EHD393206 EQZ393206 FAV393206 FKR393206 FUN393206 GEJ393206 GOF393206 GYB393206 HHX393206 HRT393206 IBP393206 ILL393206 IVH393206 JFD393206 JOZ393206 JYV393206 KIR393206 KSN393206 LCJ393206 LMF393206 LWB393206 MFX393206 MPT393206 MZP393206 NJL393206 NTH393206 ODD393206 OMZ393206 OWV393206 PGR393206 PQN393206 QAJ393206 QKF393206 QUB393206 RDX393206 RNT393206 RXP393206 SHL393206 SRH393206 TBD393206 TKZ393206 TUV393206 UER393206 UON393206 UYJ393206 VIF393206 VSB393206 WBX393206 WLT393206 WVP393206 H458742 JD458742 SZ458742 ACV458742 AMR458742 AWN458742 BGJ458742 BQF458742 CAB458742 CJX458742 CTT458742 DDP458742 DNL458742 DXH458742 EHD458742 EQZ458742 FAV458742 FKR458742 FUN458742 GEJ458742 GOF458742 GYB458742 HHX458742 HRT458742 IBP458742 ILL458742 IVH458742 JFD458742 JOZ458742 JYV458742 KIR458742 KSN458742 LCJ458742 LMF458742 LWB458742 MFX458742 MPT458742 MZP458742 NJL458742 NTH458742 ODD458742 OMZ458742 OWV458742 PGR458742 PQN458742 QAJ458742 QKF458742 QUB458742 RDX458742 RNT458742 RXP458742 SHL458742 SRH458742 TBD458742 TKZ458742 TUV458742 UER458742 UON458742 UYJ458742 VIF458742 VSB458742 WBX458742 WLT458742 WVP458742 H524278 JD524278 SZ524278 ACV524278 AMR524278 AWN524278 BGJ524278 BQF524278 CAB524278 CJX524278 CTT524278 DDP524278 DNL524278 DXH524278 EHD524278 EQZ524278 FAV524278 FKR524278 FUN524278 GEJ524278 GOF524278 GYB524278 HHX524278 HRT524278 IBP524278 ILL524278 IVH524278 JFD524278 JOZ524278 JYV524278 KIR524278 KSN524278 LCJ524278 LMF524278 LWB524278 MFX524278 MPT524278 MZP524278 NJL524278 NTH524278 ODD524278 OMZ524278 OWV524278 PGR524278 PQN524278 QAJ524278 QKF524278 QUB524278 RDX524278 RNT524278 RXP524278 SHL524278 SRH524278 TBD524278 TKZ524278 TUV524278 UER524278 UON524278 UYJ524278 VIF524278 VSB524278 WBX524278 WLT524278 WVP524278 H589814 JD589814 SZ589814 ACV589814 AMR589814 AWN589814 BGJ589814 BQF589814 CAB589814 CJX589814 CTT589814 DDP589814 DNL589814 DXH589814 EHD589814 EQZ589814 FAV589814 FKR589814 FUN589814 GEJ589814 GOF589814 GYB589814 HHX589814 HRT589814 IBP589814 ILL589814 IVH589814 JFD589814 JOZ589814 JYV589814 KIR589814 KSN589814 LCJ589814 LMF589814 LWB589814 MFX589814 MPT589814 MZP589814 NJL589814 NTH589814 ODD589814 OMZ589814 OWV589814 PGR589814 PQN589814 QAJ589814 QKF589814 QUB589814 RDX589814 RNT589814 RXP589814 SHL589814 SRH589814 TBD589814 TKZ589814 TUV589814 UER589814 UON589814 UYJ589814 VIF589814 VSB589814 WBX589814 WLT589814 WVP589814 H655350 JD655350 SZ655350 ACV655350 AMR655350 AWN655350 BGJ655350 BQF655350 CAB655350 CJX655350 CTT655350 DDP655350 DNL655350 DXH655350 EHD655350 EQZ655350 FAV655350 FKR655350 FUN655350 GEJ655350 GOF655350 GYB655350 HHX655350 HRT655350 IBP655350 ILL655350 IVH655350 JFD655350 JOZ655350 JYV655350 KIR655350 KSN655350 LCJ655350 LMF655350 LWB655350 MFX655350 MPT655350 MZP655350 NJL655350 NTH655350 ODD655350 OMZ655350 OWV655350 PGR655350 PQN655350 QAJ655350 QKF655350 QUB655350 RDX655350 RNT655350 RXP655350 SHL655350 SRH655350 TBD655350 TKZ655350 TUV655350 UER655350 UON655350 UYJ655350 VIF655350 VSB655350 WBX655350 WLT655350 WVP655350 H720886 JD720886 SZ720886 ACV720886 AMR720886 AWN720886 BGJ720886 BQF720886 CAB720886 CJX720886 CTT720886 DDP720886 DNL720886 DXH720886 EHD720886 EQZ720886 FAV720886 FKR720886 FUN720886 GEJ720886 GOF720886 GYB720886 HHX720886 HRT720886 IBP720886 ILL720886 IVH720886 JFD720886 JOZ720886 JYV720886 KIR720886 KSN720886 LCJ720886 LMF720886 LWB720886 MFX720886 MPT720886 MZP720886 NJL720886 NTH720886 ODD720886 OMZ720886 OWV720886 PGR720886 PQN720886 QAJ720886 QKF720886 QUB720886 RDX720886 RNT720886 RXP720886 SHL720886 SRH720886 TBD720886 TKZ720886 TUV720886 UER720886 UON720886 UYJ720886 VIF720886 VSB720886 WBX720886 WLT720886 WVP720886 H786422 JD786422 SZ786422 ACV786422 AMR786422 AWN786422 BGJ786422 BQF786422 CAB786422 CJX786422 CTT786422 DDP786422 DNL786422 DXH786422 EHD786422 EQZ786422 FAV786422 FKR786422 FUN786422 GEJ786422 GOF786422 GYB786422 HHX786422 HRT786422 IBP786422 ILL786422 IVH786422 JFD786422 JOZ786422 JYV786422 KIR786422 KSN786422 LCJ786422 LMF786422 LWB786422 MFX786422 MPT786422 MZP786422 NJL786422 NTH786422 ODD786422 OMZ786422 OWV786422 PGR786422 PQN786422 QAJ786422 QKF786422 QUB786422 RDX786422 RNT786422 RXP786422 SHL786422 SRH786422 TBD786422 TKZ786422 TUV786422 UER786422 UON786422 UYJ786422 VIF786422 VSB786422 WBX786422 WLT786422 WVP786422 H851958 JD851958 SZ851958 ACV851958 AMR851958 AWN851958 BGJ851958 BQF851958 CAB851958 CJX851958 CTT851958 DDP851958 DNL851958 DXH851958 EHD851958 EQZ851958 FAV851958 FKR851958 FUN851958 GEJ851958 GOF851958 GYB851958 HHX851958 HRT851958 IBP851958 ILL851958 IVH851958 JFD851958 JOZ851958 JYV851958 KIR851958 KSN851958 LCJ851958 LMF851958 LWB851958 MFX851958 MPT851958 MZP851958 NJL851958 NTH851958 ODD851958 OMZ851958 OWV851958 PGR851958 PQN851958 QAJ851958 QKF851958 QUB851958 RDX851958 RNT851958 RXP851958 SHL851958 SRH851958 TBD851958 TKZ851958 TUV851958 UER851958 UON851958 UYJ851958 VIF851958 VSB851958 WBX851958 WLT851958 WVP851958 H917494 JD917494 SZ917494 ACV917494 AMR917494 AWN917494 BGJ917494 BQF917494 CAB917494 CJX917494 CTT917494 DDP917494 DNL917494 DXH917494 EHD917494 EQZ917494 FAV917494 FKR917494 FUN917494 GEJ917494 GOF917494 GYB917494 HHX917494 HRT917494 IBP917494 ILL917494 IVH917494 JFD917494 JOZ917494 JYV917494 KIR917494 KSN917494 LCJ917494 LMF917494 LWB917494 MFX917494 MPT917494 MZP917494 NJL917494 NTH917494 ODD917494 OMZ917494 OWV917494 PGR917494 PQN917494 QAJ917494 QKF917494 QUB917494 RDX917494 RNT917494 RXP917494 SHL917494 SRH917494 TBD917494 TKZ917494 TUV917494 UER917494 UON917494 UYJ917494 VIF917494 VSB917494 WBX917494 WLT917494 WVP917494 H983030 JD983030 SZ983030 ACV983030 AMR983030 AWN983030 BGJ983030 BQF983030 CAB983030 CJX983030 CTT983030 DDP983030 DNL983030 DXH983030 EHD983030 EQZ983030 FAV983030 FKR983030 FUN983030 GEJ983030 GOF983030 GYB983030 HHX983030 HRT983030 IBP983030 ILL983030 IVH983030 JFD983030 JOZ983030 JYV983030 KIR983030 KSN983030 LCJ983030 LMF983030 LWB983030 MFX983030 MPT983030 MZP983030 NJL983030 NTH983030 ODD983030 OMZ983030 OWV983030 PGR983030 PQN983030 QAJ983030 QKF983030 QUB983030 RDX983030 RNT983030 RXP983030 SHL983030 SRH983030 TBD983030 TKZ983030 TUV983030 UER983030 UON983030 UYJ983030 VIF983030 VSB983030 WBX983030 WLT983030 WVP983030" xr:uid="{00000000-0002-0000-0400-000007000000}"/>
    <dataValidation type="list" allowBlank="1" showErrorMessage="1" sqref="K65648:K65796 K131184:K131332 K196720:K196868 K262256:K262404 K327792:K327940 K393328:K393476 K458864:K459012 K524400:K524548 K589936:K590084 K655472:K655620 K721008:K721156 K786544:K786692 K852080:K852228 K917616:K917764 K983152:K983300 JG65648:JG65796 JG131184:JG131332 JG196720:JG196868 JG262256:JG262404 JG327792:JG327940 JG393328:JG393476 JG458864:JG459012 JG524400:JG524548 JG589936:JG590084 JG655472:JG655620 JG721008:JG721156 JG786544:JG786692 JG852080:JG852228 JG917616:JG917764 JG983152:JG983300 TC65648:TC65796 TC131184:TC131332 TC196720:TC196868 TC262256:TC262404 TC327792:TC327940 TC393328:TC393476 TC458864:TC459012 TC524400:TC524548 TC589936:TC590084 TC655472:TC655620 TC721008:TC721156 TC786544:TC786692 TC852080:TC852228 TC917616:TC917764 TC983152:TC983300 ACY65648:ACY65796 ACY131184:ACY131332 ACY196720:ACY196868 ACY262256:ACY262404 ACY327792:ACY327940 ACY393328:ACY393476 ACY458864:ACY459012 ACY524400:ACY524548 ACY589936:ACY590084 ACY655472:ACY655620 ACY721008:ACY721156 ACY786544:ACY786692 ACY852080:ACY852228 ACY917616:ACY917764 ACY983152:ACY983300 AMU65648:AMU65796 AMU131184:AMU131332 AMU196720:AMU196868 AMU262256:AMU262404 AMU327792:AMU327940 AMU393328:AMU393476 AMU458864:AMU459012 AMU524400:AMU524548 AMU589936:AMU590084 AMU655472:AMU655620 AMU721008:AMU721156 AMU786544:AMU786692 AMU852080:AMU852228 AMU917616:AMU917764 AMU983152:AMU983300 AWQ65648:AWQ65796 AWQ131184:AWQ131332 AWQ196720:AWQ196868 AWQ262256:AWQ262404 AWQ327792:AWQ327940 AWQ393328:AWQ393476 AWQ458864:AWQ459012 AWQ524400:AWQ524548 AWQ589936:AWQ590084 AWQ655472:AWQ655620 AWQ721008:AWQ721156 AWQ786544:AWQ786692 AWQ852080:AWQ852228 AWQ917616:AWQ917764 AWQ983152:AWQ983300 BGM65648:BGM65796 BGM131184:BGM131332 BGM196720:BGM196868 BGM262256:BGM262404 BGM327792:BGM327940 BGM393328:BGM393476 BGM458864:BGM459012 BGM524400:BGM524548 BGM589936:BGM590084 BGM655472:BGM655620 BGM721008:BGM721156 BGM786544:BGM786692 BGM852080:BGM852228 BGM917616:BGM917764 BGM983152:BGM983300 BQI65648:BQI65796 BQI131184:BQI131332 BQI196720:BQI196868 BQI262256:BQI262404 BQI327792:BQI327940 BQI393328:BQI393476 BQI458864:BQI459012 BQI524400:BQI524548 BQI589936:BQI590084 BQI655472:BQI655620 BQI721008:BQI721156 BQI786544:BQI786692 BQI852080:BQI852228 BQI917616:BQI917764 BQI983152:BQI983300 CAE65648:CAE65796 CAE131184:CAE131332 CAE196720:CAE196868 CAE262256:CAE262404 CAE327792:CAE327940 CAE393328:CAE393476 CAE458864:CAE459012 CAE524400:CAE524548 CAE589936:CAE590084 CAE655472:CAE655620 CAE721008:CAE721156 CAE786544:CAE786692 CAE852080:CAE852228 CAE917616:CAE917764 CAE983152:CAE983300 CKA65648:CKA65796 CKA131184:CKA131332 CKA196720:CKA196868 CKA262256:CKA262404 CKA327792:CKA327940 CKA393328:CKA393476 CKA458864:CKA459012 CKA524400:CKA524548 CKA589936:CKA590084 CKA655472:CKA655620 CKA721008:CKA721156 CKA786544:CKA786692 CKA852080:CKA852228 CKA917616:CKA917764 CKA983152:CKA983300 CTW65648:CTW65796 CTW131184:CTW131332 CTW196720:CTW196868 CTW262256:CTW262404 CTW327792:CTW327940 CTW393328:CTW393476 CTW458864:CTW459012 CTW524400:CTW524548 CTW589936:CTW590084 CTW655472:CTW655620 CTW721008:CTW721156 CTW786544:CTW786692 CTW852080:CTW852228 CTW917616:CTW917764 CTW983152:CTW983300 DDS65648:DDS65796 DDS131184:DDS131332 DDS196720:DDS196868 DDS262256:DDS262404 DDS327792:DDS327940 DDS393328:DDS393476 DDS458864:DDS459012 DDS524400:DDS524548 DDS589936:DDS590084 DDS655472:DDS655620 DDS721008:DDS721156 DDS786544:DDS786692 DDS852080:DDS852228 DDS917616:DDS917764 DDS983152:DDS983300 DNO65648:DNO65796 DNO131184:DNO131332 DNO196720:DNO196868 DNO262256:DNO262404 DNO327792:DNO327940 DNO393328:DNO393476 DNO458864:DNO459012 DNO524400:DNO524548 DNO589936:DNO590084 DNO655472:DNO655620 DNO721008:DNO721156 DNO786544:DNO786692 DNO852080:DNO852228 DNO917616:DNO917764 DNO983152:DNO983300 DXK65648:DXK65796 DXK131184:DXK131332 DXK196720:DXK196868 DXK262256:DXK262404 DXK327792:DXK327940 DXK393328:DXK393476 DXK458864:DXK459012 DXK524400:DXK524548 DXK589936:DXK590084 DXK655472:DXK655620 DXK721008:DXK721156 DXK786544:DXK786692 DXK852080:DXK852228 DXK917616:DXK917764 DXK983152:DXK983300 EHG65648:EHG65796 EHG131184:EHG131332 EHG196720:EHG196868 EHG262256:EHG262404 EHG327792:EHG327940 EHG393328:EHG393476 EHG458864:EHG459012 EHG524400:EHG524548 EHG589936:EHG590084 EHG655472:EHG655620 EHG721008:EHG721156 EHG786544:EHG786692 EHG852080:EHG852228 EHG917616:EHG917764 EHG983152:EHG983300 ERC65648:ERC65796 ERC131184:ERC131332 ERC196720:ERC196868 ERC262256:ERC262404 ERC327792:ERC327940 ERC393328:ERC393476 ERC458864:ERC459012 ERC524400:ERC524548 ERC589936:ERC590084 ERC655472:ERC655620 ERC721008:ERC721156 ERC786544:ERC786692 ERC852080:ERC852228 ERC917616:ERC917764 ERC983152:ERC983300 FAY65648:FAY65796 FAY131184:FAY131332 FAY196720:FAY196868 FAY262256:FAY262404 FAY327792:FAY327940 FAY393328:FAY393476 FAY458864:FAY459012 FAY524400:FAY524548 FAY589936:FAY590084 FAY655472:FAY655620 FAY721008:FAY721156 FAY786544:FAY786692 FAY852080:FAY852228 FAY917616:FAY917764 FAY983152:FAY983300 FKU65648:FKU65796 FKU131184:FKU131332 FKU196720:FKU196868 FKU262256:FKU262404 FKU327792:FKU327940 FKU393328:FKU393476 FKU458864:FKU459012 FKU524400:FKU524548 FKU589936:FKU590084 FKU655472:FKU655620 FKU721008:FKU721156 FKU786544:FKU786692 FKU852080:FKU852228 FKU917616:FKU917764 FKU983152:FKU983300 FUQ65648:FUQ65796 FUQ131184:FUQ131332 FUQ196720:FUQ196868 FUQ262256:FUQ262404 FUQ327792:FUQ327940 FUQ393328:FUQ393476 FUQ458864:FUQ459012 FUQ524400:FUQ524548 FUQ589936:FUQ590084 FUQ655472:FUQ655620 FUQ721008:FUQ721156 FUQ786544:FUQ786692 FUQ852080:FUQ852228 FUQ917616:FUQ917764 FUQ983152:FUQ983300 GEM65648:GEM65796 GEM131184:GEM131332 GEM196720:GEM196868 GEM262256:GEM262404 GEM327792:GEM327940 GEM393328:GEM393476 GEM458864:GEM459012 GEM524400:GEM524548 GEM589936:GEM590084 GEM655472:GEM655620 GEM721008:GEM721156 GEM786544:GEM786692 GEM852080:GEM852228 GEM917616:GEM917764 GEM983152:GEM983300 GOI65648:GOI65796 GOI131184:GOI131332 GOI196720:GOI196868 GOI262256:GOI262404 GOI327792:GOI327940 GOI393328:GOI393476 GOI458864:GOI459012 GOI524400:GOI524548 GOI589936:GOI590084 GOI655472:GOI655620 GOI721008:GOI721156 GOI786544:GOI786692 GOI852080:GOI852228 GOI917616:GOI917764 GOI983152:GOI983300 GYE65648:GYE65796 GYE131184:GYE131332 GYE196720:GYE196868 GYE262256:GYE262404 GYE327792:GYE327940 GYE393328:GYE393476 GYE458864:GYE459012 GYE524400:GYE524548 GYE589936:GYE590084 GYE655472:GYE655620 GYE721008:GYE721156 GYE786544:GYE786692 GYE852080:GYE852228 GYE917616:GYE917764 GYE983152:GYE983300 HIA65648:HIA65796 HIA131184:HIA131332 HIA196720:HIA196868 HIA262256:HIA262404 HIA327792:HIA327940 HIA393328:HIA393476 HIA458864:HIA459012 HIA524400:HIA524548 HIA589936:HIA590084 HIA655472:HIA655620 HIA721008:HIA721156 HIA786544:HIA786692 HIA852080:HIA852228 HIA917616:HIA917764 HIA983152:HIA983300 HRW65648:HRW65796 HRW131184:HRW131332 HRW196720:HRW196868 HRW262256:HRW262404 HRW327792:HRW327940 HRW393328:HRW393476 HRW458864:HRW459012 HRW524400:HRW524548 HRW589936:HRW590084 HRW655472:HRW655620 HRW721008:HRW721156 HRW786544:HRW786692 HRW852080:HRW852228 HRW917616:HRW917764 HRW983152:HRW983300 IBS65648:IBS65796 IBS131184:IBS131332 IBS196720:IBS196868 IBS262256:IBS262404 IBS327792:IBS327940 IBS393328:IBS393476 IBS458864:IBS459012 IBS524400:IBS524548 IBS589936:IBS590084 IBS655472:IBS655620 IBS721008:IBS721156 IBS786544:IBS786692 IBS852080:IBS852228 IBS917616:IBS917764 IBS983152:IBS983300 ILO65648:ILO65796 ILO131184:ILO131332 ILO196720:ILO196868 ILO262256:ILO262404 ILO327792:ILO327940 ILO393328:ILO393476 ILO458864:ILO459012 ILO524400:ILO524548 ILO589936:ILO590084 ILO655472:ILO655620 ILO721008:ILO721156 ILO786544:ILO786692 ILO852080:ILO852228 ILO917616:ILO917764 ILO983152:ILO983300 IVK65648:IVK65796 IVK131184:IVK131332 IVK196720:IVK196868 IVK262256:IVK262404 IVK327792:IVK327940 IVK393328:IVK393476 IVK458864:IVK459012 IVK524400:IVK524548 IVK589936:IVK590084 IVK655472:IVK655620 IVK721008:IVK721156 IVK786544:IVK786692 IVK852080:IVK852228 IVK917616:IVK917764 IVK983152:IVK983300 JFG65648:JFG65796 JFG131184:JFG131332 JFG196720:JFG196868 JFG262256:JFG262404 JFG327792:JFG327940 JFG393328:JFG393476 JFG458864:JFG459012 JFG524400:JFG524548 JFG589936:JFG590084 JFG655472:JFG655620 JFG721008:JFG721156 JFG786544:JFG786692 JFG852080:JFG852228 JFG917616:JFG917764 JFG983152:JFG983300 JPC65648:JPC65796 JPC131184:JPC131332 JPC196720:JPC196868 JPC262256:JPC262404 JPC327792:JPC327940 JPC393328:JPC393476 JPC458864:JPC459012 JPC524400:JPC524548 JPC589936:JPC590084 JPC655472:JPC655620 JPC721008:JPC721156 JPC786544:JPC786692 JPC852080:JPC852228 JPC917616:JPC917764 JPC983152:JPC983300 JYY65648:JYY65796 JYY131184:JYY131332 JYY196720:JYY196868 JYY262256:JYY262404 JYY327792:JYY327940 JYY393328:JYY393476 JYY458864:JYY459012 JYY524400:JYY524548 JYY589936:JYY590084 JYY655472:JYY655620 JYY721008:JYY721156 JYY786544:JYY786692 JYY852080:JYY852228 JYY917616:JYY917764 JYY983152:JYY983300 KIU65648:KIU65796 KIU131184:KIU131332 KIU196720:KIU196868 KIU262256:KIU262404 KIU327792:KIU327940 KIU393328:KIU393476 KIU458864:KIU459012 KIU524400:KIU524548 KIU589936:KIU590084 KIU655472:KIU655620 KIU721008:KIU721156 KIU786544:KIU786692 KIU852080:KIU852228 KIU917616:KIU917764 KIU983152:KIU983300 KSQ65648:KSQ65796 KSQ131184:KSQ131332 KSQ196720:KSQ196868 KSQ262256:KSQ262404 KSQ327792:KSQ327940 KSQ393328:KSQ393476 KSQ458864:KSQ459012 KSQ524400:KSQ524548 KSQ589936:KSQ590084 KSQ655472:KSQ655620 KSQ721008:KSQ721156 KSQ786544:KSQ786692 KSQ852080:KSQ852228 KSQ917616:KSQ917764 KSQ983152:KSQ983300 LCM65648:LCM65796 LCM131184:LCM131332 LCM196720:LCM196868 LCM262256:LCM262404 LCM327792:LCM327940 LCM393328:LCM393476 LCM458864:LCM459012 LCM524400:LCM524548 LCM589936:LCM590084 LCM655472:LCM655620 LCM721008:LCM721156 LCM786544:LCM786692 LCM852080:LCM852228 LCM917616:LCM917764 LCM983152:LCM983300 LMI65648:LMI65796 LMI131184:LMI131332 LMI196720:LMI196868 LMI262256:LMI262404 LMI327792:LMI327940 LMI393328:LMI393476 LMI458864:LMI459012 LMI524400:LMI524548 LMI589936:LMI590084 LMI655472:LMI655620 LMI721008:LMI721156 LMI786544:LMI786692 LMI852080:LMI852228 LMI917616:LMI917764 LMI983152:LMI983300 LWE65648:LWE65796 LWE131184:LWE131332 LWE196720:LWE196868 LWE262256:LWE262404 LWE327792:LWE327940 LWE393328:LWE393476 LWE458864:LWE459012 LWE524400:LWE524548 LWE589936:LWE590084 LWE655472:LWE655620 LWE721008:LWE721156 LWE786544:LWE786692 LWE852080:LWE852228 LWE917616:LWE917764 LWE983152:LWE983300 MGA65648:MGA65796 MGA131184:MGA131332 MGA196720:MGA196868 MGA262256:MGA262404 MGA327792:MGA327940 MGA393328:MGA393476 MGA458864:MGA459012 MGA524400:MGA524548 MGA589936:MGA590084 MGA655472:MGA655620 MGA721008:MGA721156 MGA786544:MGA786692 MGA852080:MGA852228 MGA917616:MGA917764 MGA983152:MGA983300 MPW65648:MPW65796 MPW131184:MPW131332 MPW196720:MPW196868 MPW262256:MPW262404 MPW327792:MPW327940 MPW393328:MPW393476 MPW458864:MPW459012 MPW524400:MPW524548 MPW589936:MPW590084 MPW655472:MPW655620 MPW721008:MPW721156 MPW786544:MPW786692 MPW852080:MPW852228 MPW917616:MPW917764 MPW983152:MPW983300 MZS65648:MZS65796 MZS131184:MZS131332 MZS196720:MZS196868 MZS262256:MZS262404 MZS327792:MZS327940 MZS393328:MZS393476 MZS458864:MZS459012 MZS524400:MZS524548 MZS589936:MZS590084 MZS655472:MZS655620 MZS721008:MZS721156 MZS786544:MZS786692 MZS852080:MZS852228 MZS917616:MZS917764 MZS983152:MZS983300 NJO65648:NJO65796 NJO131184:NJO131332 NJO196720:NJO196868 NJO262256:NJO262404 NJO327792:NJO327940 NJO393328:NJO393476 NJO458864:NJO459012 NJO524400:NJO524548 NJO589936:NJO590084 NJO655472:NJO655620 NJO721008:NJO721156 NJO786544:NJO786692 NJO852080:NJO852228 NJO917616:NJO917764 NJO983152:NJO983300 NTK65648:NTK65796 NTK131184:NTK131332 NTK196720:NTK196868 NTK262256:NTK262404 NTK327792:NTK327940 NTK393328:NTK393476 NTK458864:NTK459012 NTK524400:NTK524548 NTK589936:NTK590084 NTK655472:NTK655620 NTK721008:NTK721156 NTK786544:NTK786692 NTK852080:NTK852228 NTK917616:NTK917764 NTK983152:NTK983300 ODG65648:ODG65796 ODG131184:ODG131332 ODG196720:ODG196868 ODG262256:ODG262404 ODG327792:ODG327940 ODG393328:ODG393476 ODG458864:ODG459012 ODG524400:ODG524548 ODG589936:ODG590084 ODG655472:ODG655620 ODG721008:ODG721156 ODG786544:ODG786692 ODG852080:ODG852228 ODG917616:ODG917764 ODG983152:ODG983300 ONC65648:ONC65796 ONC131184:ONC131332 ONC196720:ONC196868 ONC262256:ONC262404 ONC327792:ONC327940 ONC393328:ONC393476 ONC458864:ONC459012 ONC524400:ONC524548 ONC589936:ONC590084 ONC655472:ONC655620 ONC721008:ONC721156 ONC786544:ONC786692 ONC852080:ONC852228 ONC917616:ONC917764 ONC983152:ONC983300 OWY65648:OWY65796 OWY131184:OWY131332 OWY196720:OWY196868 OWY262256:OWY262404 OWY327792:OWY327940 OWY393328:OWY393476 OWY458864:OWY459012 OWY524400:OWY524548 OWY589936:OWY590084 OWY655472:OWY655620 OWY721008:OWY721156 OWY786544:OWY786692 OWY852080:OWY852228 OWY917616:OWY917764 OWY983152:OWY983300 PGU65648:PGU65796 PGU131184:PGU131332 PGU196720:PGU196868 PGU262256:PGU262404 PGU327792:PGU327940 PGU393328:PGU393476 PGU458864:PGU459012 PGU524400:PGU524548 PGU589936:PGU590084 PGU655472:PGU655620 PGU721008:PGU721156 PGU786544:PGU786692 PGU852080:PGU852228 PGU917616:PGU917764 PGU983152:PGU983300 PQQ65648:PQQ65796 PQQ131184:PQQ131332 PQQ196720:PQQ196868 PQQ262256:PQQ262404 PQQ327792:PQQ327940 PQQ393328:PQQ393476 PQQ458864:PQQ459012 PQQ524400:PQQ524548 PQQ589936:PQQ590084 PQQ655472:PQQ655620 PQQ721008:PQQ721156 PQQ786544:PQQ786692 PQQ852080:PQQ852228 PQQ917616:PQQ917764 PQQ983152:PQQ983300 QAM65648:QAM65796 QAM131184:QAM131332 QAM196720:QAM196868 QAM262256:QAM262404 QAM327792:QAM327940 QAM393328:QAM393476 QAM458864:QAM459012 QAM524400:QAM524548 QAM589936:QAM590084 QAM655472:QAM655620 QAM721008:QAM721156 QAM786544:QAM786692 QAM852080:QAM852228 QAM917616:QAM917764 QAM983152:QAM983300 QKI65648:QKI65796 QKI131184:QKI131332 QKI196720:QKI196868 QKI262256:QKI262404 QKI327792:QKI327940 QKI393328:QKI393476 QKI458864:QKI459012 QKI524400:QKI524548 QKI589936:QKI590084 QKI655472:QKI655620 QKI721008:QKI721156 QKI786544:QKI786692 QKI852080:QKI852228 QKI917616:QKI917764 QKI983152:QKI983300 QUE65648:QUE65796 QUE131184:QUE131332 QUE196720:QUE196868 QUE262256:QUE262404 QUE327792:QUE327940 QUE393328:QUE393476 QUE458864:QUE459012 QUE524400:QUE524548 QUE589936:QUE590084 QUE655472:QUE655620 QUE721008:QUE721156 QUE786544:QUE786692 QUE852080:QUE852228 QUE917616:QUE917764 QUE983152:QUE983300 REA65648:REA65796 REA131184:REA131332 REA196720:REA196868 REA262256:REA262404 REA327792:REA327940 REA393328:REA393476 REA458864:REA459012 REA524400:REA524548 REA589936:REA590084 REA655472:REA655620 REA721008:REA721156 REA786544:REA786692 REA852080:REA852228 REA917616:REA917764 REA983152:REA983300 RNW65648:RNW65796 RNW131184:RNW131332 RNW196720:RNW196868 RNW262256:RNW262404 RNW327792:RNW327940 RNW393328:RNW393476 RNW458864:RNW459012 RNW524400:RNW524548 RNW589936:RNW590084 RNW655472:RNW655620 RNW721008:RNW721156 RNW786544:RNW786692 RNW852080:RNW852228 RNW917616:RNW917764 RNW983152:RNW983300 RXS65648:RXS65796 RXS131184:RXS131332 RXS196720:RXS196868 RXS262256:RXS262404 RXS327792:RXS327940 RXS393328:RXS393476 RXS458864:RXS459012 RXS524400:RXS524548 RXS589936:RXS590084 RXS655472:RXS655620 RXS721008:RXS721156 RXS786544:RXS786692 RXS852080:RXS852228 RXS917616:RXS917764 RXS983152:RXS983300 SHO65648:SHO65796 SHO131184:SHO131332 SHO196720:SHO196868 SHO262256:SHO262404 SHO327792:SHO327940 SHO393328:SHO393476 SHO458864:SHO459012 SHO524400:SHO524548 SHO589936:SHO590084 SHO655472:SHO655620 SHO721008:SHO721156 SHO786544:SHO786692 SHO852080:SHO852228 SHO917616:SHO917764 SHO983152:SHO983300 SRK65648:SRK65796 SRK131184:SRK131332 SRK196720:SRK196868 SRK262256:SRK262404 SRK327792:SRK327940 SRK393328:SRK393476 SRK458864:SRK459012 SRK524400:SRK524548 SRK589936:SRK590084 SRK655472:SRK655620 SRK721008:SRK721156 SRK786544:SRK786692 SRK852080:SRK852228 SRK917616:SRK917764 SRK983152:SRK983300 TBG65648:TBG65796 TBG131184:TBG131332 TBG196720:TBG196868 TBG262256:TBG262404 TBG327792:TBG327940 TBG393328:TBG393476 TBG458864:TBG459012 TBG524400:TBG524548 TBG589936:TBG590084 TBG655472:TBG655620 TBG721008:TBG721156 TBG786544:TBG786692 TBG852080:TBG852228 TBG917616:TBG917764 TBG983152:TBG983300 TLC65648:TLC65796 TLC131184:TLC131332 TLC196720:TLC196868 TLC262256:TLC262404 TLC327792:TLC327940 TLC393328:TLC393476 TLC458864:TLC459012 TLC524400:TLC524548 TLC589936:TLC590084 TLC655472:TLC655620 TLC721008:TLC721156 TLC786544:TLC786692 TLC852080:TLC852228 TLC917616:TLC917764 TLC983152:TLC983300 TUY65648:TUY65796 TUY131184:TUY131332 TUY196720:TUY196868 TUY262256:TUY262404 TUY327792:TUY327940 TUY393328:TUY393476 TUY458864:TUY459012 TUY524400:TUY524548 TUY589936:TUY590084 TUY655472:TUY655620 TUY721008:TUY721156 TUY786544:TUY786692 TUY852080:TUY852228 TUY917616:TUY917764 TUY983152:TUY983300 UEU65648:UEU65796 UEU131184:UEU131332 UEU196720:UEU196868 UEU262256:UEU262404 UEU327792:UEU327940 UEU393328:UEU393476 UEU458864:UEU459012 UEU524400:UEU524548 UEU589936:UEU590084 UEU655472:UEU655620 UEU721008:UEU721156 UEU786544:UEU786692 UEU852080:UEU852228 UEU917616:UEU917764 UEU983152:UEU983300 UOQ65648:UOQ65796 UOQ131184:UOQ131332 UOQ196720:UOQ196868 UOQ262256:UOQ262404 UOQ327792:UOQ327940 UOQ393328:UOQ393476 UOQ458864:UOQ459012 UOQ524400:UOQ524548 UOQ589936:UOQ590084 UOQ655472:UOQ655620 UOQ721008:UOQ721156 UOQ786544:UOQ786692 UOQ852080:UOQ852228 UOQ917616:UOQ917764 UOQ983152:UOQ983300 UYM65648:UYM65796 UYM131184:UYM131332 UYM196720:UYM196868 UYM262256:UYM262404 UYM327792:UYM327940 UYM393328:UYM393476 UYM458864:UYM459012 UYM524400:UYM524548 UYM589936:UYM590084 UYM655472:UYM655620 UYM721008:UYM721156 UYM786544:UYM786692 UYM852080:UYM852228 UYM917616:UYM917764 UYM983152:UYM983300 VII65648:VII65796 VII131184:VII131332 VII196720:VII196868 VII262256:VII262404 VII327792:VII327940 VII393328:VII393476 VII458864:VII459012 VII524400:VII524548 VII589936:VII590084 VII655472:VII655620 VII721008:VII721156 VII786544:VII786692 VII852080:VII852228 VII917616:VII917764 VII983152:VII983300 VSE65648:VSE65796 VSE131184:VSE131332 VSE196720:VSE196868 VSE262256:VSE262404 VSE327792:VSE327940 VSE393328:VSE393476 VSE458864:VSE459012 VSE524400:VSE524548 VSE589936:VSE590084 VSE655472:VSE655620 VSE721008:VSE721156 VSE786544:VSE786692 VSE852080:VSE852228 VSE917616:VSE917764 VSE983152:VSE983300 WCA65648:WCA65796 WCA131184:WCA131332 WCA196720:WCA196868 WCA262256:WCA262404 WCA327792:WCA327940 WCA393328:WCA393476 WCA458864:WCA459012 WCA524400:WCA524548 WCA589936:WCA590084 WCA655472:WCA655620 WCA721008:WCA721156 WCA786544:WCA786692 WCA852080:WCA852228 WCA917616:WCA917764 WCA983152:WCA983300 WLW65648:WLW65796 WLW131184:WLW131332 WLW196720:WLW196868 WLW262256:WLW262404 WLW327792:WLW327940 WLW393328:WLW393476 WLW458864:WLW459012 WLW524400:WLW524548 WLW589936:WLW590084 WLW655472:WLW655620 WLW721008:WLW721156 WLW786544:WLW786692 WLW852080:WLW852228 WLW917616:WLW917764 WLW983152:WLW983300 WVS65648:WVS65796 WVS131184:WVS131332 WVS196720:WVS196868 WVS262256:WVS262404 WVS327792:WVS327940 WVS393328:WVS393476 WVS458864:WVS459012 WVS524400:WVS524548 WVS589936:WVS590084 WVS655472:WVS655620 WVS721008:WVS721156 WVS786544:WVS786692 WVS852080:WVS852228 WVS917616:WVS917764 WVS983152:WVS983300 K124:K261 JG124:JG261 TC124:TC261 ACY124:ACY261 AMU124:AMU261 AWQ124:AWQ261 BGM124:BGM261 BQI124:BQI261 CAE124:CAE261 CKA124:CKA261 CTW124:CTW261 DDS124:DDS261 DNO124:DNO261 DXK124:DXK261 EHG124:EHG261 ERC124:ERC261 FAY124:FAY261 FKU124:FKU261 FUQ124:FUQ261 GEM124:GEM261 GOI124:GOI261 GYE124:GYE261 HIA124:HIA261 HRW124:HRW261 IBS124:IBS261 ILO124:ILO261 IVK124:IVK261 JFG124:JFG261 JPC124:JPC261 JYY124:JYY261 KIU124:KIU261 KSQ124:KSQ261 LCM124:LCM261 LMI124:LMI261 LWE124:LWE261 MGA124:MGA261 MPW124:MPW261 MZS124:MZS261 NJO124:NJO261 NTK124:NTK261 ODG124:ODG261 ONC124:ONC261 OWY124:OWY261 PGU124:PGU261 PQQ124:PQQ261 QAM124:QAM261 QKI124:QKI261 QUE124:QUE261 REA124:REA261 RNW124:RNW261 RXS124:RXS261 SHO124:SHO261 SRK124:SRK261 TBG124:TBG261 TLC124:TLC261 TUY124:TUY261 UEU124:UEU261 UOQ124:UOQ261 UYM124:UYM261 VII124:VII261 VSE124:VSE261 WCA124:WCA261 WLW124:WLW261 WVS124:WVS261" xr:uid="{00000000-0002-0000-0400-00000A000000}">
      <formula1>LstState</formula1>
    </dataValidation>
    <dataValidation type="list" allowBlank="1" showErrorMessage="1" sqref="C444:C450 C65527:C65978 C65980:C65986 C131063:C131514 C131516:C131522 C196599:C197050 C197052:C197058 C262135:C262586 C262588:C262594 C327671:C328122 C328124:C328130 C393207:C393658 C393660:C393666 C458743:C459194 C459196:C459202 C524279:C524730 C524732:C524738 C589815:C590266 C590268:C590274 C655351:C655802 C655804:C655810 C720887:C721338 C721340:C721346 C786423:C786874 C786876:C786882 C851959:C852410 C852412:C852418 C917495:C917946 C917948:C917954 C983031:C983482 C983484:C983490 IY444:IY450 IY65527:IY65978 IY65980:IY65986 IY131063:IY131514 IY131516:IY131522 IY196599:IY197050 IY197052:IY197058 IY262135:IY262586 IY262588:IY262594 IY327671:IY328122 IY328124:IY328130 IY393207:IY393658 IY393660:IY393666 IY458743:IY459194 IY459196:IY459202 IY524279:IY524730 IY524732:IY524738 IY589815:IY590266 IY590268:IY590274 IY655351:IY655802 IY655804:IY655810 IY720887:IY721338 IY721340:IY721346 IY786423:IY786874 IY786876:IY786882 IY851959:IY852410 IY852412:IY852418 IY917495:IY917946 IY917948:IY917954 IY983031:IY983482 IY983484:IY983490 SU444:SU450 SU65527:SU65978 SU65980:SU65986 SU131063:SU131514 SU131516:SU131522 SU196599:SU197050 SU197052:SU197058 SU262135:SU262586 SU262588:SU262594 SU327671:SU328122 SU328124:SU328130 SU393207:SU393658 SU393660:SU393666 SU458743:SU459194 SU459196:SU459202 SU524279:SU524730 SU524732:SU524738 SU589815:SU590266 SU590268:SU590274 SU655351:SU655802 SU655804:SU655810 SU720887:SU721338 SU721340:SU721346 SU786423:SU786874 SU786876:SU786882 SU851959:SU852410 SU852412:SU852418 SU917495:SU917946 SU917948:SU917954 SU983031:SU983482 SU983484:SU983490 ACQ444:ACQ450 ACQ65527:ACQ65978 ACQ65980:ACQ65986 ACQ131063:ACQ131514 ACQ131516:ACQ131522 ACQ196599:ACQ197050 ACQ197052:ACQ197058 ACQ262135:ACQ262586 ACQ262588:ACQ262594 ACQ327671:ACQ328122 ACQ328124:ACQ328130 ACQ393207:ACQ393658 ACQ393660:ACQ393666 ACQ458743:ACQ459194 ACQ459196:ACQ459202 ACQ524279:ACQ524730 ACQ524732:ACQ524738 ACQ589815:ACQ590266 ACQ590268:ACQ590274 ACQ655351:ACQ655802 ACQ655804:ACQ655810 ACQ720887:ACQ721338 ACQ721340:ACQ721346 ACQ786423:ACQ786874 ACQ786876:ACQ786882 ACQ851959:ACQ852410 ACQ852412:ACQ852418 ACQ917495:ACQ917946 ACQ917948:ACQ917954 ACQ983031:ACQ983482 ACQ983484:ACQ983490 AMM444:AMM450 AMM65527:AMM65978 AMM65980:AMM65986 AMM131063:AMM131514 AMM131516:AMM131522 AMM196599:AMM197050 AMM197052:AMM197058 AMM262135:AMM262586 AMM262588:AMM262594 AMM327671:AMM328122 AMM328124:AMM328130 AMM393207:AMM393658 AMM393660:AMM393666 AMM458743:AMM459194 AMM459196:AMM459202 AMM524279:AMM524730 AMM524732:AMM524738 AMM589815:AMM590266 AMM590268:AMM590274 AMM655351:AMM655802 AMM655804:AMM655810 AMM720887:AMM721338 AMM721340:AMM721346 AMM786423:AMM786874 AMM786876:AMM786882 AMM851959:AMM852410 AMM852412:AMM852418 AMM917495:AMM917946 AMM917948:AMM917954 AMM983031:AMM983482 AMM983484:AMM983490 AWI444:AWI450 AWI65527:AWI65978 AWI65980:AWI65986 AWI131063:AWI131514 AWI131516:AWI131522 AWI196599:AWI197050 AWI197052:AWI197058 AWI262135:AWI262586 AWI262588:AWI262594 AWI327671:AWI328122 AWI328124:AWI328130 AWI393207:AWI393658 AWI393660:AWI393666 AWI458743:AWI459194 AWI459196:AWI459202 AWI524279:AWI524730 AWI524732:AWI524738 AWI589815:AWI590266 AWI590268:AWI590274 AWI655351:AWI655802 AWI655804:AWI655810 AWI720887:AWI721338 AWI721340:AWI721346 AWI786423:AWI786874 AWI786876:AWI786882 AWI851959:AWI852410 AWI852412:AWI852418 AWI917495:AWI917946 AWI917948:AWI917954 AWI983031:AWI983482 AWI983484:AWI983490 BGE444:BGE450 BGE65527:BGE65978 BGE65980:BGE65986 BGE131063:BGE131514 BGE131516:BGE131522 BGE196599:BGE197050 BGE197052:BGE197058 BGE262135:BGE262586 BGE262588:BGE262594 BGE327671:BGE328122 BGE328124:BGE328130 BGE393207:BGE393658 BGE393660:BGE393666 BGE458743:BGE459194 BGE459196:BGE459202 BGE524279:BGE524730 BGE524732:BGE524738 BGE589815:BGE590266 BGE590268:BGE590274 BGE655351:BGE655802 BGE655804:BGE655810 BGE720887:BGE721338 BGE721340:BGE721346 BGE786423:BGE786874 BGE786876:BGE786882 BGE851959:BGE852410 BGE852412:BGE852418 BGE917495:BGE917946 BGE917948:BGE917954 BGE983031:BGE983482 BGE983484:BGE983490 BQA444:BQA450 BQA65527:BQA65978 BQA65980:BQA65986 BQA131063:BQA131514 BQA131516:BQA131522 BQA196599:BQA197050 BQA197052:BQA197058 BQA262135:BQA262586 BQA262588:BQA262594 BQA327671:BQA328122 BQA328124:BQA328130 BQA393207:BQA393658 BQA393660:BQA393666 BQA458743:BQA459194 BQA459196:BQA459202 BQA524279:BQA524730 BQA524732:BQA524738 BQA589815:BQA590266 BQA590268:BQA590274 BQA655351:BQA655802 BQA655804:BQA655810 BQA720887:BQA721338 BQA721340:BQA721346 BQA786423:BQA786874 BQA786876:BQA786882 BQA851959:BQA852410 BQA852412:BQA852418 BQA917495:BQA917946 BQA917948:BQA917954 BQA983031:BQA983482 BQA983484:BQA983490 BZW444:BZW450 BZW65527:BZW65978 BZW65980:BZW65986 BZW131063:BZW131514 BZW131516:BZW131522 BZW196599:BZW197050 BZW197052:BZW197058 BZW262135:BZW262586 BZW262588:BZW262594 BZW327671:BZW328122 BZW328124:BZW328130 BZW393207:BZW393658 BZW393660:BZW393666 BZW458743:BZW459194 BZW459196:BZW459202 BZW524279:BZW524730 BZW524732:BZW524738 BZW589815:BZW590266 BZW590268:BZW590274 BZW655351:BZW655802 BZW655804:BZW655810 BZW720887:BZW721338 BZW721340:BZW721346 BZW786423:BZW786874 BZW786876:BZW786882 BZW851959:BZW852410 BZW852412:BZW852418 BZW917495:BZW917946 BZW917948:BZW917954 BZW983031:BZW983482 BZW983484:BZW983490 CJS444:CJS450 CJS65527:CJS65978 CJS65980:CJS65986 CJS131063:CJS131514 CJS131516:CJS131522 CJS196599:CJS197050 CJS197052:CJS197058 CJS262135:CJS262586 CJS262588:CJS262594 CJS327671:CJS328122 CJS328124:CJS328130 CJS393207:CJS393658 CJS393660:CJS393666 CJS458743:CJS459194 CJS459196:CJS459202 CJS524279:CJS524730 CJS524732:CJS524738 CJS589815:CJS590266 CJS590268:CJS590274 CJS655351:CJS655802 CJS655804:CJS655810 CJS720887:CJS721338 CJS721340:CJS721346 CJS786423:CJS786874 CJS786876:CJS786882 CJS851959:CJS852410 CJS852412:CJS852418 CJS917495:CJS917946 CJS917948:CJS917954 CJS983031:CJS983482 CJS983484:CJS983490 CTO444:CTO450 CTO65527:CTO65978 CTO65980:CTO65986 CTO131063:CTO131514 CTO131516:CTO131522 CTO196599:CTO197050 CTO197052:CTO197058 CTO262135:CTO262586 CTO262588:CTO262594 CTO327671:CTO328122 CTO328124:CTO328130 CTO393207:CTO393658 CTO393660:CTO393666 CTO458743:CTO459194 CTO459196:CTO459202 CTO524279:CTO524730 CTO524732:CTO524738 CTO589815:CTO590266 CTO590268:CTO590274 CTO655351:CTO655802 CTO655804:CTO655810 CTO720887:CTO721338 CTO721340:CTO721346 CTO786423:CTO786874 CTO786876:CTO786882 CTO851959:CTO852410 CTO852412:CTO852418 CTO917495:CTO917946 CTO917948:CTO917954 CTO983031:CTO983482 CTO983484:CTO983490 DDK444:DDK450 DDK65527:DDK65978 DDK65980:DDK65986 DDK131063:DDK131514 DDK131516:DDK131522 DDK196599:DDK197050 DDK197052:DDK197058 DDK262135:DDK262586 DDK262588:DDK262594 DDK327671:DDK328122 DDK328124:DDK328130 DDK393207:DDK393658 DDK393660:DDK393666 DDK458743:DDK459194 DDK459196:DDK459202 DDK524279:DDK524730 DDK524732:DDK524738 DDK589815:DDK590266 DDK590268:DDK590274 DDK655351:DDK655802 DDK655804:DDK655810 DDK720887:DDK721338 DDK721340:DDK721346 DDK786423:DDK786874 DDK786876:DDK786882 DDK851959:DDK852410 DDK852412:DDK852418 DDK917495:DDK917946 DDK917948:DDK917954 DDK983031:DDK983482 DDK983484:DDK983490 DNG444:DNG450 DNG65527:DNG65978 DNG65980:DNG65986 DNG131063:DNG131514 DNG131516:DNG131522 DNG196599:DNG197050 DNG197052:DNG197058 DNG262135:DNG262586 DNG262588:DNG262594 DNG327671:DNG328122 DNG328124:DNG328130 DNG393207:DNG393658 DNG393660:DNG393666 DNG458743:DNG459194 DNG459196:DNG459202 DNG524279:DNG524730 DNG524732:DNG524738 DNG589815:DNG590266 DNG590268:DNG590274 DNG655351:DNG655802 DNG655804:DNG655810 DNG720887:DNG721338 DNG721340:DNG721346 DNG786423:DNG786874 DNG786876:DNG786882 DNG851959:DNG852410 DNG852412:DNG852418 DNG917495:DNG917946 DNG917948:DNG917954 DNG983031:DNG983482 DNG983484:DNG983490 DXC444:DXC450 DXC65527:DXC65978 DXC65980:DXC65986 DXC131063:DXC131514 DXC131516:DXC131522 DXC196599:DXC197050 DXC197052:DXC197058 DXC262135:DXC262586 DXC262588:DXC262594 DXC327671:DXC328122 DXC328124:DXC328130 DXC393207:DXC393658 DXC393660:DXC393666 DXC458743:DXC459194 DXC459196:DXC459202 DXC524279:DXC524730 DXC524732:DXC524738 DXC589815:DXC590266 DXC590268:DXC590274 DXC655351:DXC655802 DXC655804:DXC655810 DXC720887:DXC721338 DXC721340:DXC721346 DXC786423:DXC786874 DXC786876:DXC786882 DXC851959:DXC852410 DXC852412:DXC852418 DXC917495:DXC917946 DXC917948:DXC917954 DXC983031:DXC983482 DXC983484:DXC983490 EGY444:EGY450 EGY65527:EGY65978 EGY65980:EGY65986 EGY131063:EGY131514 EGY131516:EGY131522 EGY196599:EGY197050 EGY197052:EGY197058 EGY262135:EGY262586 EGY262588:EGY262594 EGY327671:EGY328122 EGY328124:EGY328130 EGY393207:EGY393658 EGY393660:EGY393666 EGY458743:EGY459194 EGY459196:EGY459202 EGY524279:EGY524730 EGY524732:EGY524738 EGY589815:EGY590266 EGY590268:EGY590274 EGY655351:EGY655802 EGY655804:EGY655810 EGY720887:EGY721338 EGY721340:EGY721346 EGY786423:EGY786874 EGY786876:EGY786882 EGY851959:EGY852410 EGY852412:EGY852418 EGY917495:EGY917946 EGY917948:EGY917954 EGY983031:EGY983482 EGY983484:EGY983490 EQU444:EQU450 EQU65527:EQU65978 EQU65980:EQU65986 EQU131063:EQU131514 EQU131516:EQU131522 EQU196599:EQU197050 EQU197052:EQU197058 EQU262135:EQU262586 EQU262588:EQU262594 EQU327671:EQU328122 EQU328124:EQU328130 EQU393207:EQU393658 EQU393660:EQU393666 EQU458743:EQU459194 EQU459196:EQU459202 EQU524279:EQU524730 EQU524732:EQU524738 EQU589815:EQU590266 EQU590268:EQU590274 EQU655351:EQU655802 EQU655804:EQU655810 EQU720887:EQU721338 EQU721340:EQU721346 EQU786423:EQU786874 EQU786876:EQU786882 EQU851959:EQU852410 EQU852412:EQU852418 EQU917495:EQU917946 EQU917948:EQU917954 EQU983031:EQU983482 EQU983484:EQU983490 FAQ444:FAQ450 FAQ65527:FAQ65978 FAQ65980:FAQ65986 FAQ131063:FAQ131514 FAQ131516:FAQ131522 FAQ196599:FAQ197050 FAQ197052:FAQ197058 FAQ262135:FAQ262586 FAQ262588:FAQ262594 FAQ327671:FAQ328122 FAQ328124:FAQ328130 FAQ393207:FAQ393658 FAQ393660:FAQ393666 FAQ458743:FAQ459194 FAQ459196:FAQ459202 FAQ524279:FAQ524730 FAQ524732:FAQ524738 FAQ589815:FAQ590266 FAQ590268:FAQ590274 FAQ655351:FAQ655802 FAQ655804:FAQ655810 FAQ720887:FAQ721338 FAQ721340:FAQ721346 FAQ786423:FAQ786874 FAQ786876:FAQ786882 FAQ851959:FAQ852410 FAQ852412:FAQ852418 FAQ917495:FAQ917946 FAQ917948:FAQ917954 FAQ983031:FAQ983482 FAQ983484:FAQ983490 FKM444:FKM450 FKM65527:FKM65978 FKM65980:FKM65986 FKM131063:FKM131514 FKM131516:FKM131522 FKM196599:FKM197050 FKM197052:FKM197058 FKM262135:FKM262586 FKM262588:FKM262594 FKM327671:FKM328122 FKM328124:FKM328130 FKM393207:FKM393658 FKM393660:FKM393666 FKM458743:FKM459194 FKM459196:FKM459202 FKM524279:FKM524730 FKM524732:FKM524738 FKM589815:FKM590266 FKM590268:FKM590274 FKM655351:FKM655802 FKM655804:FKM655810 FKM720887:FKM721338 FKM721340:FKM721346 FKM786423:FKM786874 FKM786876:FKM786882 FKM851959:FKM852410 FKM852412:FKM852418 FKM917495:FKM917946 FKM917948:FKM917954 FKM983031:FKM983482 FKM983484:FKM983490 FUI444:FUI450 FUI65527:FUI65978 FUI65980:FUI65986 FUI131063:FUI131514 FUI131516:FUI131522 FUI196599:FUI197050 FUI197052:FUI197058 FUI262135:FUI262586 FUI262588:FUI262594 FUI327671:FUI328122 FUI328124:FUI328130 FUI393207:FUI393658 FUI393660:FUI393666 FUI458743:FUI459194 FUI459196:FUI459202 FUI524279:FUI524730 FUI524732:FUI524738 FUI589815:FUI590266 FUI590268:FUI590274 FUI655351:FUI655802 FUI655804:FUI655810 FUI720887:FUI721338 FUI721340:FUI721346 FUI786423:FUI786874 FUI786876:FUI786882 FUI851959:FUI852410 FUI852412:FUI852418 FUI917495:FUI917946 FUI917948:FUI917954 FUI983031:FUI983482 FUI983484:FUI983490 GEE444:GEE450 GEE65527:GEE65978 GEE65980:GEE65986 GEE131063:GEE131514 GEE131516:GEE131522 GEE196599:GEE197050 GEE197052:GEE197058 GEE262135:GEE262586 GEE262588:GEE262594 GEE327671:GEE328122 GEE328124:GEE328130 GEE393207:GEE393658 GEE393660:GEE393666 GEE458743:GEE459194 GEE459196:GEE459202 GEE524279:GEE524730 GEE524732:GEE524738 GEE589815:GEE590266 GEE590268:GEE590274 GEE655351:GEE655802 GEE655804:GEE655810 GEE720887:GEE721338 GEE721340:GEE721346 GEE786423:GEE786874 GEE786876:GEE786882 GEE851959:GEE852410 GEE852412:GEE852418 GEE917495:GEE917946 GEE917948:GEE917954 GEE983031:GEE983482 GEE983484:GEE983490 GOA444:GOA450 GOA65527:GOA65978 GOA65980:GOA65986 GOA131063:GOA131514 GOA131516:GOA131522 GOA196599:GOA197050 GOA197052:GOA197058 GOA262135:GOA262586 GOA262588:GOA262594 GOA327671:GOA328122 GOA328124:GOA328130 GOA393207:GOA393658 GOA393660:GOA393666 GOA458743:GOA459194 GOA459196:GOA459202 GOA524279:GOA524730 GOA524732:GOA524738 GOA589815:GOA590266 GOA590268:GOA590274 GOA655351:GOA655802 GOA655804:GOA655810 GOA720887:GOA721338 GOA721340:GOA721346 GOA786423:GOA786874 GOA786876:GOA786882 GOA851959:GOA852410 GOA852412:GOA852418 GOA917495:GOA917946 GOA917948:GOA917954 GOA983031:GOA983482 GOA983484:GOA983490 GXW444:GXW450 GXW65527:GXW65978 GXW65980:GXW65986 GXW131063:GXW131514 GXW131516:GXW131522 GXW196599:GXW197050 GXW197052:GXW197058 GXW262135:GXW262586 GXW262588:GXW262594 GXW327671:GXW328122 GXW328124:GXW328130 GXW393207:GXW393658 GXW393660:GXW393666 GXW458743:GXW459194 GXW459196:GXW459202 GXW524279:GXW524730 GXW524732:GXW524738 GXW589815:GXW590266 GXW590268:GXW590274 GXW655351:GXW655802 GXW655804:GXW655810 GXW720887:GXW721338 GXW721340:GXW721346 GXW786423:GXW786874 GXW786876:GXW786882 GXW851959:GXW852410 GXW852412:GXW852418 GXW917495:GXW917946 GXW917948:GXW917954 GXW983031:GXW983482 GXW983484:GXW983490 HHS444:HHS450 HHS65527:HHS65978 HHS65980:HHS65986 HHS131063:HHS131514 HHS131516:HHS131522 HHS196599:HHS197050 HHS197052:HHS197058 HHS262135:HHS262586 HHS262588:HHS262594 HHS327671:HHS328122 HHS328124:HHS328130 HHS393207:HHS393658 HHS393660:HHS393666 HHS458743:HHS459194 HHS459196:HHS459202 HHS524279:HHS524730 HHS524732:HHS524738 HHS589815:HHS590266 HHS590268:HHS590274 HHS655351:HHS655802 HHS655804:HHS655810 HHS720887:HHS721338 HHS721340:HHS721346 HHS786423:HHS786874 HHS786876:HHS786882 HHS851959:HHS852410 HHS852412:HHS852418 HHS917495:HHS917946 HHS917948:HHS917954 HHS983031:HHS983482 HHS983484:HHS983490 HRO444:HRO450 HRO65527:HRO65978 HRO65980:HRO65986 HRO131063:HRO131514 HRO131516:HRO131522 HRO196599:HRO197050 HRO197052:HRO197058 HRO262135:HRO262586 HRO262588:HRO262594 HRO327671:HRO328122 HRO328124:HRO328130 HRO393207:HRO393658 HRO393660:HRO393666 HRO458743:HRO459194 HRO459196:HRO459202 HRO524279:HRO524730 HRO524732:HRO524738 HRO589815:HRO590266 HRO590268:HRO590274 HRO655351:HRO655802 HRO655804:HRO655810 HRO720887:HRO721338 HRO721340:HRO721346 HRO786423:HRO786874 HRO786876:HRO786882 HRO851959:HRO852410 HRO852412:HRO852418 HRO917495:HRO917946 HRO917948:HRO917954 HRO983031:HRO983482 HRO983484:HRO983490 IBK444:IBK450 IBK65527:IBK65978 IBK65980:IBK65986 IBK131063:IBK131514 IBK131516:IBK131522 IBK196599:IBK197050 IBK197052:IBK197058 IBK262135:IBK262586 IBK262588:IBK262594 IBK327671:IBK328122 IBK328124:IBK328130 IBK393207:IBK393658 IBK393660:IBK393666 IBK458743:IBK459194 IBK459196:IBK459202 IBK524279:IBK524730 IBK524732:IBK524738 IBK589815:IBK590266 IBK590268:IBK590274 IBK655351:IBK655802 IBK655804:IBK655810 IBK720887:IBK721338 IBK721340:IBK721346 IBK786423:IBK786874 IBK786876:IBK786882 IBK851959:IBK852410 IBK852412:IBK852418 IBK917495:IBK917946 IBK917948:IBK917954 IBK983031:IBK983482 IBK983484:IBK983490 ILG444:ILG450 ILG65527:ILG65978 ILG65980:ILG65986 ILG131063:ILG131514 ILG131516:ILG131522 ILG196599:ILG197050 ILG197052:ILG197058 ILG262135:ILG262586 ILG262588:ILG262594 ILG327671:ILG328122 ILG328124:ILG328130 ILG393207:ILG393658 ILG393660:ILG393666 ILG458743:ILG459194 ILG459196:ILG459202 ILG524279:ILG524730 ILG524732:ILG524738 ILG589815:ILG590266 ILG590268:ILG590274 ILG655351:ILG655802 ILG655804:ILG655810 ILG720887:ILG721338 ILG721340:ILG721346 ILG786423:ILG786874 ILG786876:ILG786882 ILG851959:ILG852410 ILG852412:ILG852418 ILG917495:ILG917946 ILG917948:ILG917954 ILG983031:ILG983482 ILG983484:ILG983490 IVC444:IVC450 IVC65527:IVC65978 IVC65980:IVC65986 IVC131063:IVC131514 IVC131516:IVC131522 IVC196599:IVC197050 IVC197052:IVC197058 IVC262135:IVC262586 IVC262588:IVC262594 IVC327671:IVC328122 IVC328124:IVC328130 IVC393207:IVC393658 IVC393660:IVC393666 IVC458743:IVC459194 IVC459196:IVC459202 IVC524279:IVC524730 IVC524732:IVC524738 IVC589815:IVC590266 IVC590268:IVC590274 IVC655351:IVC655802 IVC655804:IVC655810 IVC720887:IVC721338 IVC721340:IVC721346 IVC786423:IVC786874 IVC786876:IVC786882 IVC851959:IVC852410 IVC852412:IVC852418 IVC917495:IVC917946 IVC917948:IVC917954 IVC983031:IVC983482 IVC983484:IVC983490 JEY444:JEY450 JEY65527:JEY65978 JEY65980:JEY65986 JEY131063:JEY131514 JEY131516:JEY131522 JEY196599:JEY197050 JEY197052:JEY197058 JEY262135:JEY262586 JEY262588:JEY262594 JEY327671:JEY328122 JEY328124:JEY328130 JEY393207:JEY393658 JEY393660:JEY393666 JEY458743:JEY459194 JEY459196:JEY459202 JEY524279:JEY524730 JEY524732:JEY524738 JEY589815:JEY590266 JEY590268:JEY590274 JEY655351:JEY655802 JEY655804:JEY655810 JEY720887:JEY721338 JEY721340:JEY721346 JEY786423:JEY786874 JEY786876:JEY786882 JEY851959:JEY852410 JEY852412:JEY852418 JEY917495:JEY917946 JEY917948:JEY917954 JEY983031:JEY983482 JEY983484:JEY983490 JOU444:JOU450 JOU65527:JOU65978 JOU65980:JOU65986 JOU131063:JOU131514 JOU131516:JOU131522 JOU196599:JOU197050 JOU197052:JOU197058 JOU262135:JOU262586 JOU262588:JOU262594 JOU327671:JOU328122 JOU328124:JOU328130 JOU393207:JOU393658 JOU393660:JOU393666 JOU458743:JOU459194 JOU459196:JOU459202 JOU524279:JOU524730 JOU524732:JOU524738 JOU589815:JOU590266 JOU590268:JOU590274 JOU655351:JOU655802 JOU655804:JOU655810 JOU720887:JOU721338 JOU721340:JOU721346 JOU786423:JOU786874 JOU786876:JOU786882 JOU851959:JOU852410 JOU852412:JOU852418 JOU917495:JOU917946 JOU917948:JOU917954 JOU983031:JOU983482 JOU983484:JOU983490 JYQ444:JYQ450 JYQ65527:JYQ65978 JYQ65980:JYQ65986 JYQ131063:JYQ131514 JYQ131516:JYQ131522 JYQ196599:JYQ197050 JYQ197052:JYQ197058 JYQ262135:JYQ262586 JYQ262588:JYQ262594 JYQ327671:JYQ328122 JYQ328124:JYQ328130 JYQ393207:JYQ393658 JYQ393660:JYQ393666 JYQ458743:JYQ459194 JYQ459196:JYQ459202 JYQ524279:JYQ524730 JYQ524732:JYQ524738 JYQ589815:JYQ590266 JYQ590268:JYQ590274 JYQ655351:JYQ655802 JYQ655804:JYQ655810 JYQ720887:JYQ721338 JYQ721340:JYQ721346 JYQ786423:JYQ786874 JYQ786876:JYQ786882 JYQ851959:JYQ852410 JYQ852412:JYQ852418 JYQ917495:JYQ917946 JYQ917948:JYQ917954 JYQ983031:JYQ983482 JYQ983484:JYQ983490 KIM444:KIM450 KIM65527:KIM65978 KIM65980:KIM65986 KIM131063:KIM131514 KIM131516:KIM131522 KIM196599:KIM197050 KIM197052:KIM197058 KIM262135:KIM262586 KIM262588:KIM262594 KIM327671:KIM328122 KIM328124:KIM328130 KIM393207:KIM393658 KIM393660:KIM393666 KIM458743:KIM459194 KIM459196:KIM459202 KIM524279:KIM524730 KIM524732:KIM524738 KIM589815:KIM590266 KIM590268:KIM590274 KIM655351:KIM655802 KIM655804:KIM655810 KIM720887:KIM721338 KIM721340:KIM721346 KIM786423:KIM786874 KIM786876:KIM786882 KIM851959:KIM852410 KIM852412:KIM852418 KIM917495:KIM917946 KIM917948:KIM917954 KIM983031:KIM983482 KIM983484:KIM983490 KSI444:KSI450 KSI65527:KSI65978 KSI65980:KSI65986 KSI131063:KSI131514 KSI131516:KSI131522 KSI196599:KSI197050 KSI197052:KSI197058 KSI262135:KSI262586 KSI262588:KSI262594 KSI327671:KSI328122 KSI328124:KSI328130 KSI393207:KSI393658 KSI393660:KSI393666 KSI458743:KSI459194 KSI459196:KSI459202 KSI524279:KSI524730 KSI524732:KSI524738 KSI589815:KSI590266 KSI590268:KSI590274 KSI655351:KSI655802 KSI655804:KSI655810 KSI720887:KSI721338 KSI721340:KSI721346 KSI786423:KSI786874 KSI786876:KSI786882 KSI851959:KSI852410 KSI852412:KSI852418 KSI917495:KSI917946 KSI917948:KSI917954 KSI983031:KSI983482 KSI983484:KSI983490 LCE444:LCE450 LCE65527:LCE65978 LCE65980:LCE65986 LCE131063:LCE131514 LCE131516:LCE131522 LCE196599:LCE197050 LCE197052:LCE197058 LCE262135:LCE262586 LCE262588:LCE262594 LCE327671:LCE328122 LCE328124:LCE328130 LCE393207:LCE393658 LCE393660:LCE393666 LCE458743:LCE459194 LCE459196:LCE459202 LCE524279:LCE524730 LCE524732:LCE524738 LCE589815:LCE590266 LCE590268:LCE590274 LCE655351:LCE655802 LCE655804:LCE655810 LCE720887:LCE721338 LCE721340:LCE721346 LCE786423:LCE786874 LCE786876:LCE786882 LCE851959:LCE852410 LCE852412:LCE852418 LCE917495:LCE917946 LCE917948:LCE917954 LCE983031:LCE983482 LCE983484:LCE983490 LMA444:LMA450 LMA65527:LMA65978 LMA65980:LMA65986 LMA131063:LMA131514 LMA131516:LMA131522 LMA196599:LMA197050 LMA197052:LMA197058 LMA262135:LMA262586 LMA262588:LMA262594 LMA327671:LMA328122 LMA328124:LMA328130 LMA393207:LMA393658 LMA393660:LMA393666 LMA458743:LMA459194 LMA459196:LMA459202 LMA524279:LMA524730 LMA524732:LMA524738 LMA589815:LMA590266 LMA590268:LMA590274 LMA655351:LMA655802 LMA655804:LMA655810 LMA720887:LMA721338 LMA721340:LMA721346 LMA786423:LMA786874 LMA786876:LMA786882 LMA851959:LMA852410 LMA852412:LMA852418 LMA917495:LMA917946 LMA917948:LMA917954 LMA983031:LMA983482 LMA983484:LMA983490 LVW444:LVW450 LVW65527:LVW65978 LVW65980:LVW65986 LVW131063:LVW131514 LVW131516:LVW131522 LVW196599:LVW197050 LVW197052:LVW197058 LVW262135:LVW262586 LVW262588:LVW262594 LVW327671:LVW328122 LVW328124:LVW328130 LVW393207:LVW393658 LVW393660:LVW393666 LVW458743:LVW459194 LVW459196:LVW459202 LVW524279:LVW524730 LVW524732:LVW524738 LVW589815:LVW590266 LVW590268:LVW590274 LVW655351:LVW655802 LVW655804:LVW655810 LVW720887:LVW721338 LVW721340:LVW721346 LVW786423:LVW786874 LVW786876:LVW786882 LVW851959:LVW852410 LVW852412:LVW852418 LVW917495:LVW917946 LVW917948:LVW917954 LVW983031:LVW983482 LVW983484:LVW983490 MFS444:MFS450 MFS65527:MFS65978 MFS65980:MFS65986 MFS131063:MFS131514 MFS131516:MFS131522 MFS196599:MFS197050 MFS197052:MFS197058 MFS262135:MFS262586 MFS262588:MFS262594 MFS327671:MFS328122 MFS328124:MFS328130 MFS393207:MFS393658 MFS393660:MFS393666 MFS458743:MFS459194 MFS459196:MFS459202 MFS524279:MFS524730 MFS524732:MFS524738 MFS589815:MFS590266 MFS590268:MFS590274 MFS655351:MFS655802 MFS655804:MFS655810 MFS720887:MFS721338 MFS721340:MFS721346 MFS786423:MFS786874 MFS786876:MFS786882 MFS851959:MFS852410 MFS852412:MFS852418 MFS917495:MFS917946 MFS917948:MFS917954 MFS983031:MFS983482 MFS983484:MFS983490 MPO444:MPO450 MPO65527:MPO65978 MPO65980:MPO65986 MPO131063:MPO131514 MPO131516:MPO131522 MPO196599:MPO197050 MPO197052:MPO197058 MPO262135:MPO262586 MPO262588:MPO262594 MPO327671:MPO328122 MPO328124:MPO328130 MPO393207:MPO393658 MPO393660:MPO393666 MPO458743:MPO459194 MPO459196:MPO459202 MPO524279:MPO524730 MPO524732:MPO524738 MPO589815:MPO590266 MPO590268:MPO590274 MPO655351:MPO655802 MPO655804:MPO655810 MPO720887:MPO721338 MPO721340:MPO721346 MPO786423:MPO786874 MPO786876:MPO786882 MPO851959:MPO852410 MPO852412:MPO852418 MPO917495:MPO917946 MPO917948:MPO917954 MPO983031:MPO983482 MPO983484:MPO983490 MZK444:MZK450 MZK65527:MZK65978 MZK65980:MZK65986 MZK131063:MZK131514 MZK131516:MZK131522 MZK196599:MZK197050 MZK197052:MZK197058 MZK262135:MZK262586 MZK262588:MZK262594 MZK327671:MZK328122 MZK328124:MZK328130 MZK393207:MZK393658 MZK393660:MZK393666 MZK458743:MZK459194 MZK459196:MZK459202 MZK524279:MZK524730 MZK524732:MZK524738 MZK589815:MZK590266 MZK590268:MZK590274 MZK655351:MZK655802 MZK655804:MZK655810 MZK720887:MZK721338 MZK721340:MZK721346 MZK786423:MZK786874 MZK786876:MZK786882 MZK851959:MZK852410 MZK852412:MZK852418 MZK917495:MZK917946 MZK917948:MZK917954 MZK983031:MZK983482 MZK983484:MZK983490 NJG444:NJG450 NJG65527:NJG65978 NJG65980:NJG65986 NJG131063:NJG131514 NJG131516:NJG131522 NJG196599:NJG197050 NJG197052:NJG197058 NJG262135:NJG262586 NJG262588:NJG262594 NJG327671:NJG328122 NJG328124:NJG328130 NJG393207:NJG393658 NJG393660:NJG393666 NJG458743:NJG459194 NJG459196:NJG459202 NJG524279:NJG524730 NJG524732:NJG524738 NJG589815:NJG590266 NJG590268:NJG590274 NJG655351:NJG655802 NJG655804:NJG655810 NJG720887:NJG721338 NJG721340:NJG721346 NJG786423:NJG786874 NJG786876:NJG786882 NJG851959:NJG852410 NJG852412:NJG852418 NJG917495:NJG917946 NJG917948:NJG917954 NJG983031:NJG983482 NJG983484:NJG983490 NTC444:NTC450 NTC65527:NTC65978 NTC65980:NTC65986 NTC131063:NTC131514 NTC131516:NTC131522 NTC196599:NTC197050 NTC197052:NTC197058 NTC262135:NTC262586 NTC262588:NTC262594 NTC327671:NTC328122 NTC328124:NTC328130 NTC393207:NTC393658 NTC393660:NTC393666 NTC458743:NTC459194 NTC459196:NTC459202 NTC524279:NTC524730 NTC524732:NTC524738 NTC589815:NTC590266 NTC590268:NTC590274 NTC655351:NTC655802 NTC655804:NTC655810 NTC720887:NTC721338 NTC721340:NTC721346 NTC786423:NTC786874 NTC786876:NTC786882 NTC851959:NTC852410 NTC852412:NTC852418 NTC917495:NTC917946 NTC917948:NTC917954 NTC983031:NTC983482 NTC983484:NTC983490 OCY444:OCY450 OCY65527:OCY65978 OCY65980:OCY65986 OCY131063:OCY131514 OCY131516:OCY131522 OCY196599:OCY197050 OCY197052:OCY197058 OCY262135:OCY262586 OCY262588:OCY262594 OCY327671:OCY328122 OCY328124:OCY328130 OCY393207:OCY393658 OCY393660:OCY393666 OCY458743:OCY459194 OCY459196:OCY459202 OCY524279:OCY524730 OCY524732:OCY524738 OCY589815:OCY590266 OCY590268:OCY590274 OCY655351:OCY655802 OCY655804:OCY655810 OCY720887:OCY721338 OCY721340:OCY721346 OCY786423:OCY786874 OCY786876:OCY786882 OCY851959:OCY852410 OCY852412:OCY852418 OCY917495:OCY917946 OCY917948:OCY917954 OCY983031:OCY983482 OCY983484:OCY983490 OMU444:OMU450 OMU65527:OMU65978 OMU65980:OMU65986 OMU131063:OMU131514 OMU131516:OMU131522 OMU196599:OMU197050 OMU197052:OMU197058 OMU262135:OMU262586 OMU262588:OMU262594 OMU327671:OMU328122 OMU328124:OMU328130 OMU393207:OMU393658 OMU393660:OMU393666 OMU458743:OMU459194 OMU459196:OMU459202 OMU524279:OMU524730 OMU524732:OMU524738 OMU589815:OMU590266 OMU590268:OMU590274 OMU655351:OMU655802 OMU655804:OMU655810 OMU720887:OMU721338 OMU721340:OMU721346 OMU786423:OMU786874 OMU786876:OMU786882 OMU851959:OMU852410 OMU852412:OMU852418 OMU917495:OMU917946 OMU917948:OMU917954 OMU983031:OMU983482 OMU983484:OMU983490 OWQ444:OWQ450 OWQ65527:OWQ65978 OWQ65980:OWQ65986 OWQ131063:OWQ131514 OWQ131516:OWQ131522 OWQ196599:OWQ197050 OWQ197052:OWQ197058 OWQ262135:OWQ262586 OWQ262588:OWQ262594 OWQ327671:OWQ328122 OWQ328124:OWQ328130 OWQ393207:OWQ393658 OWQ393660:OWQ393666 OWQ458743:OWQ459194 OWQ459196:OWQ459202 OWQ524279:OWQ524730 OWQ524732:OWQ524738 OWQ589815:OWQ590266 OWQ590268:OWQ590274 OWQ655351:OWQ655802 OWQ655804:OWQ655810 OWQ720887:OWQ721338 OWQ721340:OWQ721346 OWQ786423:OWQ786874 OWQ786876:OWQ786882 OWQ851959:OWQ852410 OWQ852412:OWQ852418 OWQ917495:OWQ917946 OWQ917948:OWQ917954 OWQ983031:OWQ983482 OWQ983484:OWQ983490 PGM444:PGM450 PGM65527:PGM65978 PGM65980:PGM65986 PGM131063:PGM131514 PGM131516:PGM131522 PGM196599:PGM197050 PGM197052:PGM197058 PGM262135:PGM262586 PGM262588:PGM262594 PGM327671:PGM328122 PGM328124:PGM328130 PGM393207:PGM393658 PGM393660:PGM393666 PGM458743:PGM459194 PGM459196:PGM459202 PGM524279:PGM524730 PGM524732:PGM524738 PGM589815:PGM590266 PGM590268:PGM590274 PGM655351:PGM655802 PGM655804:PGM655810 PGM720887:PGM721338 PGM721340:PGM721346 PGM786423:PGM786874 PGM786876:PGM786882 PGM851959:PGM852410 PGM852412:PGM852418 PGM917495:PGM917946 PGM917948:PGM917954 PGM983031:PGM983482 PGM983484:PGM983490 PQI444:PQI450 PQI65527:PQI65978 PQI65980:PQI65986 PQI131063:PQI131514 PQI131516:PQI131522 PQI196599:PQI197050 PQI197052:PQI197058 PQI262135:PQI262586 PQI262588:PQI262594 PQI327671:PQI328122 PQI328124:PQI328130 PQI393207:PQI393658 PQI393660:PQI393666 PQI458743:PQI459194 PQI459196:PQI459202 PQI524279:PQI524730 PQI524732:PQI524738 PQI589815:PQI590266 PQI590268:PQI590274 PQI655351:PQI655802 PQI655804:PQI655810 PQI720887:PQI721338 PQI721340:PQI721346 PQI786423:PQI786874 PQI786876:PQI786882 PQI851959:PQI852410 PQI852412:PQI852418 PQI917495:PQI917946 PQI917948:PQI917954 PQI983031:PQI983482 PQI983484:PQI983490 QAE444:QAE450 QAE65527:QAE65978 QAE65980:QAE65986 QAE131063:QAE131514 QAE131516:QAE131522 QAE196599:QAE197050 QAE197052:QAE197058 QAE262135:QAE262586 QAE262588:QAE262594 QAE327671:QAE328122 QAE328124:QAE328130 QAE393207:QAE393658 QAE393660:QAE393666 QAE458743:QAE459194 QAE459196:QAE459202 QAE524279:QAE524730 QAE524732:QAE524738 QAE589815:QAE590266 QAE590268:QAE590274 QAE655351:QAE655802 QAE655804:QAE655810 QAE720887:QAE721338 QAE721340:QAE721346 QAE786423:QAE786874 QAE786876:QAE786882 QAE851959:QAE852410 QAE852412:QAE852418 QAE917495:QAE917946 QAE917948:QAE917954 QAE983031:QAE983482 QAE983484:QAE983490 QKA444:QKA450 QKA65527:QKA65978 QKA65980:QKA65986 QKA131063:QKA131514 QKA131516:QKA131522 QKA196599:QKA197050 QKA197052:QKA197058 QKA262135:QKA262586 QKA262588:QKA262594 QKA327671:QKA328122 QKA328124:QKA328130 QKA393207:QKA393658 QKA393660:QKA393666 QKA458743:QKA459194 QKA459196:QKA459202 QKA524279:QKA524730 QKA524732:QKA524738 QKA589815:QKA590266 QKA590268:QKA590274 QKA655351:QKA655802 QKA655804:QKA655810 QKA720887:QKA721338 QKA721340:QKA721346 QKA786423:QKA786874 QKA786876:QKA786882 QKA851959:QKA852410 QKA852412:QKA852418 QKA917495:QKA917946 QKA917948:QKA917954 QKA983031:QKA983482 QKA983484:QKA983490 QTW444:QTW450 QTW65527:QTW65978 QTW65980:QTW65986 QTW131063:QTW131514 QTW131516:QTW131522 QTW196599:QTW197050 QTW197052:QTW197058 QTW262135:QTW262586 QTW262588:QTW262594 QTW327671:QTW328122 QTW328124:QTW328130 QTW393207:QTW393658 QTW393660:QTW393666 QTW458743:QTW459194 QTW459196:QTW459202 QTW524279:QTW524730 QTW524732:QTW524738 QTW589815:QTW590266 QTW590268:QTW590274 QTW655351:QTW655802 QTW655804:QTW655810 QTW720887:QTW721338 QTW721340:QTW721346 QTW786423:QTW786874 QTW786876:QTW786882 QTW851959:QTW852410 QTW852412:QTW852418 QTW917495:QTW917946 QTW917948:QTW917954 QTW983031:QTW983482 QTW983484:QTW983490 RDS444:RDS450 RDS65527:RDS65978 RDS65980:RDS65986 RDS131063:RDS131514 RDS131516:RDS131522 RDS196599:RDS197050 RDS197052:RDS197058 RDS262135:RDS262586 RDS262588:RDS262594 RDS327671:RDS328122 RDS328124:RDS328130 RDS393207:RDS393658 RDS393660:RDS393666 RDS458743:RDS459194 RDS459196:RDS459202 RDS524279:RDS524730 RDS524732:RDS524738 RDS589815:RDS590266 RDS590268:RDS590274 RDS655351:RDS655802 RDS655804:RDS655810 RDS720887:RDS721338 RDS721340:RDS721346 RDS786423:RDS786874 RDS786876:RDS786882 RDS851959:RDS852410 RDS852412:RDS852418 RDS917495:RDS917946 RDS917948:RDS917954 RDS983031:RDS983482 RDS983484:RDS983490 RNO444:RNO450 RNO65527:RNO65978 RNO65980:RNO65986 RNO131063:RNO131514 RNO131516:RNO131522 RNO196599:RNO197050 RNO197052:RNO197058 RNO262135:RNO262586 RNO262588:RNO262594 RNO327671:RNO328122 RNO328124:RNO328130 RNO393207:RNO393658 RNO393660:RNO393666 RNO458743:RNO459194 RNO459196:RNO459202 RNO524279:RNO524730 RNO524732:RNO524738 RNO589815:RNO590266 RNO590268:RNO590274 RNO655351:RNO655802 RNO655804:RNO655810 RNO720887:RNO721338 RNO721340:RNO721346 RNO786423:RNO786874 RNO786876:RNO786882 RNO851959:RNO852410 RNO852412:RNO852418 RNO917495:RNO917946 RNO917948:RNO917954 RNO983031:RNO983482 RNO983484:RNO983490 RXK444:RXK450 RXK65527:RXK65978 RXK65980:RXK65986 RXK131063:RXK131514 RXK131516:RXK131522 RXK196599:RXK197050 RXK197052:RXK197058 RXK262135:RXK262586 RXK262588:RXK262594 RXK327671:RXK328122 RXK328124:RXK328130 RXK393207:RXK393658 RXK393660:RXK393666 RXK458743:RXK459194 RXK459196:RXK459202 RXK524279:RXK524730 RXK524732:RXK524738 RXK589815:RXK590266 RXK590268:RXK590274 RXK655351:RXK655802 RXK655804:RXK655810 RXK720887:RXK721338 RXK721340:RXK721346 RXK786423:RXK786874 RXK786876:RXK786882 RXK851959:RXK852410 RXK852412:RXK852418 RXK917495:RXK917946 RXK917948:RXK917954 RXK983031:RXK983482 RXK983484:RXK983490 SHG444:SHG450 SHG65527:SHG65978 SHG65980:SHG65986 SHG131063:SHG131514 SHG131516:SHG131522 SHG196599:SHG197050 SHG197052:SHG197058 SHG262135:SHG262586 SHG262588:SHG262594 SHG327671:SHG328122 SHG328124:SHG328130 SHG393207:SHG393658 SHG393660:SHG393666 SHG458743:SHG459194 SHG459196:SHG459202 SHG524279:SHG524730 SHG524732:SHG524738 SHG589815:SHG590266 SHG590268:SHG590274 SHG655351:SHG655802 SHG655804:SHG655810 SHG720887:SHG721338 SHG721340:SHG721346 SHG786423:SHG786874 SHG786876:SHG786882 SHG851959:SHG852410 SHG852412:SHG852418 SHG917495:SHG917946 SHG917948:SHG917954 SHG983031:SHG983482 SHG983484:SHG983490 SRC444:SRC450 SRC65527:SRC65978 SRC65980:SRC65986 SRC131063:SRC131514 SRC131516:SRC131522 SRC196599:SRC197050 SRC197052:SRC197058 SRC262135:SRC262586 SRC262588:SRC262594 SRC327671:SRC328122 SRC328124:SRC328130 SRC393207:SRC393658 SRC393660:SRC393666 SRC458743:SRC459194 SRC459196:SRC459202 SRC524279:SRC524730 SRC524732:SRC524738 SRC589815:SRC590266 SRC590268:SRC590274 SRC655351:SRC655802 SRC655804:SRC655810 SRC720887:SRC721338 SRC721340:SRC721346 SRC786423:SRC786874 SRC786876:SRC786882 SRC851959:SRC852410 SRC852412:SRC852418 SRC917495:SRC917946 SRC917948:SRC917954 SRC983031:SRC983482 SRC983484:SRC983490 TAY444:TAY450 TAY65527:TAY65978 TAY65980:TAY65986 TAY131063:TAY131514 TAY131516:TAY131522 TAY196599:TAY197050 TAY197052:TAY197058 TAY262135:TAY262586 TAY262588:TAY262594 TAY327671:TAY328122 TAY328124:TAY328130 TAY393207:TAY393658 TAY393660:TAY393666 TAY458743:TAY459194 TAY459196:TAY459202 TAY524279:TAY524730 TAY524732:TAY524738 TAY589815:TAY590266 TAY590268:TAY590274 TAY655351:TAY655802 TAY655804:TAY655810 TAY720887:TAY721338 TAY721340:TAY721346 TAY786423:TAY786874 TAY786876:TAY786882 TAY851959:TAY852410 TAY852412:TAY852418 TAY917495:TAY917946 TAY917948:TAY917954 TAY983031:TAY983482 TAY983484:TAY983490 TKU444:TKU450 TKU65527:TKU65978 TKU65980:TKU65986 TKU131063:TKU131514 TKU131516:TKU131522 TKU196599:TKU197050 TKU197052:TKU197058 TKU262135:TKU262586 TKU262588:TKU262594 TKU327671:TKU328122 TKU328124:TKU328130 TKU393207:TKU393658 TKU393660:TKU393666 TKU458743:TKU459194 TKU459196:TKU459202 TKU524279:TKU524730 TKU524732:TKU524738 TKU589815:TKU590266 TKU590268:TKU590274 TKU655351:TKU655802 TKU655804:TKU655810 TKU720887:TKU721338 TKU721340:TKU721346 TKU786423:TKU786874 TKU786876:TKU786882 TKU851959:TKU852410 TKU852412:TKU852418 TKU917495:TKU917946 TKU917948:TKU917954 TKU983031:TKU983482 TKU983484:TKU983490 TUQ444:TUQ450 TUQ65527:TUQ65978 TUQ65980:TUQ65986 TUQ131063:TUQ131514 TUQ131516:TUQ131522 TUQ196599:TUQ197050 TUQ197052:TUQ197058 TUQ262135:TUQ262586 TUQ262588:TUQ262594 TUQ327671:TUQ328122 TUQ328124:TUQ328130 TUQ393207:TUQ393658 TUQ393660:TUQ393666 TUQ458743:TUQ459194 TUQ459196:TUQ459202 TUQ524279:TUQ524730 TUQ524732:TUQ524738 TUQ589815:TUQ590266 TUQ590268:TUQ590274 TUQ655351:TUQ655802 TUQ655804:TUQ655810 TUQ720887:TUQ721338 TUQ721340:TUQ721346 TUQ786423:TUQ786874 TUQ786876:TUQ786882 TUQ851959:TUQ852410 TUQ852412:TUQ852418 TUQ917495:TUQ917946 TUQ917948:TUQ917954 TUQ983031:TUQ983482 TUQ983484:TUQ983490 UEM444:UEM450 UEM65527:UEM65978 UEM65980:UEM65986 UEM131063:UEM131514 UEM131516:UEM131522 UEM196599:UEM197050 UEM197052:UEM197058 UEM262135:UEM262586 UEM262588:UEM262594 UEM327671:UEM328122 UEM328124:UEM328130 UEM393207:UEM393658 UEM393660:UEM393666 UEM458743:UEM459194 UEM459196:UEM459202 UEM524279:UEM524730 UEM524732:UEM524738 UEM589815:UEM590266 UEM590268:UEM590274 UEM655351:UEM655802 UEM655804:UEM655810 UEM720887:UEM721338 UEM721340:UEM721346 UEM786423:UEM786874 UEM786876:UEM786882 UEM851959:UEM852410 UEM852412:UEM852418 UEM917495:UEM917946 UEM917948:UEM917954 UEM983031:UEM983482 UEM983484:UEM983490 UOI444:UOI450 UOI65527:UOI65978 UOI65980:UOI65986 UOI131063:UOI131514 UOI131516:UOI131522 UOI196599:UOI197050 UOI197052:UOI197058 UOI262135:UOI262586 UOI262588:UOI262594 UOI327671:UOI328122 UOI328124:UOI328130 UOI393207:UOI393658 UOI393660:UOI393666 UOI458743:UOI459194 UOI459196:UOI459202 UOI524279:UOI524730 UOI524732:UOI524738 UOI589815:UOI590266 UOI590268:UOI590274 UOI655351:UOI655802 UOI655804:UOI655810 UOI720887:UOI721338 UOI721340:UOI721346 UOI786423:UOI786874 UOI786876:UOI786882 UOI851959:UOI852410 UOI852412:UOI852418 UOI917495:UOI917946 UOI917948:UOI917954 UOI983031:UOI983482 UOI983484:UOI983490 UYE444:UYE450 UYE65527:UYE65978 UYE65980:UYE65986 UYE131063:UYE131514 UYE131516:UYE131522 UYE196599:UYE197050 UYE197052:UYE197058 UYE262135:UYE262586 UYE262588:UYE262594 UYE327671:UYE328122 UYE328124:UYE328130 UYE393207:UYE393658 UYE393660:UYE393666 UYE458743:UYE459194 UYE459196:UYE459202 UYE524279:UYE524730 UYE524732:UYE524738 UYE589815:UYE590266 UYE590268:UYE590274 UYE655351:UYE655802 UYE655804:UYE655810 UYE720887:UYE721338 UYE721340:UYE721346 UYE786423:UYE786874 UYE786876:UYE786882 UYE851959:UYE852410 UYE852412:UYE852418 UYE917495:UYE917946 UYE917948:UYE917954 UYE983031:UYE983482 UYE983484:UYE983490 VIA444:VIA450 VIA65527:VIA65978 VIA65980:VIA65986 VIA131063:VIA131514 VIA131516:VIA131522 VIA196599:VIA197050 VIA197052:VIA197058 VIA262135:VIA262586 VIA262588:VIA262594 VIA327671:VIA328122 VIA328124:VIA328130 VIA393207:VIA393658 VIA393660:VIA393666 VIA458743:VIA459194 VIA459196:VIA459202 VIA524279:VIA524730 VIA524732:VIA524738 VIA589815:VIA590266 VIA590268:VIA590274 VIA655351:VIA655802 VIA655804:VIA655810 VIA720887:VIA721338 VIA721340:VIA721346 VIA786423:VIA786874 VIA786876:VIA786882 VIA851959:VIA852410 VIA852412:VIA852418 VIA917495:VIA917946 VIA917948:VIA917954 VIA983031:VIA983482 VIA983484:VIA983490 VRW444:VRW450 VRW65527:VRW65978 VRW65980:VRW65986 VRW131063:VRW131514 VRW131516:VRW131522 VRW196599:VRW197050 VRW197052:VRW197058 VRW262135:VRW262586 VRW262588:VRW262594 VRW327671:VRW328122 VRW328124:VRW328130 VRW393207:VRW393658 VRW393660:VRW393666 VRW458743:VRW459194 VRW459196:VRW459202 VRW524279:VRW524730 VRW524732:VRW524738 VRW589815:VRW590266 VRW590268:VRW590274 VRW655351:VRW655802 VRW655804:VRW655810 VRW720887:VRW721338 VRW721340:VRW721346 VRW786423:VRW786874 VRW786876:VRW786882 VRW851959:VRW852410 VRW852412:VRW852418 VRW917495:VRW917946 VRW917948:VRW917954 VRW983031:VRW983482 VRW983484:VRW983490 WBS444:WBS450 WBS65527:WBS65978 WBS65980:WBS65986 WBS131063:WBS131514 WBS131516:WBS131522 WBS196599:WBS197050 WBS197052:WBS197058 WBS262135:WBS262586 WBS262588:WBS262594 WBS327671:WBS328122 WBS328124:WBS328130 WBS393207:WBS393658 WBS393660:WBS393666 WBS458743:WBS459194 WBS459196:WBS459202 WBS524279:WBS524730 WBS524732:WBS524738 WBS589815:WBS590266 WBS590268:WBS590274 WBS655351:WBS655802 WBS655804:WBS655810 WBS720887:WBS721338 WBS721340:WBS721346 WBS786423:WBS786874 WBS786876:WBS786882 WBS851959:WBS852410 WBS852412:WBS852418 WBS917495:WBS917946 WBS917948:WBS917954 WBS983031:WBS983482 WBS983484:WBS983490 WLO444:WLO450 WLO65527:WLO65978 WLO65980:WLO65986 WLO131063:WLO131514 WLO131516:WLO131522 WLO196599:WLO197050 WLO197052:WLO197058 WLO262135:WLO262586 WLO262588:WLO262594 WLO327671:WLO328122 WLO328124:WLO328130 WLO393207:WLO393658 WLO393660:WLO393666 WLO458743:WLO459194 WLO459196:WLO459202 WLO524279:WLO524730 WLO524732:WLO524738 WLO589815:WLO590266 WLO590268:WLO590274 WLO655351:WLO655802 WLO655804:WLO655810 WLO720887:WLO721338 WLO721340:WLO721346 WLO786423:WLO786874 WLO786876:WLO786882 WLO851959:WLO852410 WLO852412:WLO852418 WLO917495:WLO917946 WLO917948:WLO917954 WLO983031:WLO983482 WLO983484:WLO983490 WVK444:WVK450 WVK65527:WVK65978 WVK65980:WVK65986 WVK131063:WVK131514 WVK131516:WVK131522 WVK196599:WVK197050 WVK197052:WVK197058 WVK262135:WVK262586 WVK262588:WVK262594 WVK327671:WVK328122 WVK328124:WVK328130 WVK393207:WVK393658 WVK393660:WVK393666 WVK458743:WVK459194 WVK459196:WVK459202 WVK524279:WVK524730 WVK524732:WVK524738 WVK589815:WVK590266 WVK590268:WVK590274 WVK655351:WVK655802 WVK655804:WVK655810 WVK720887:WVK721338 WVK721340:WVK721346 WVK786423:WVK786874 WVK786876:WVK786882 WVK851959:WVK852410 WVK852412:WVK852418 WVK917495:WVK917946 WVK917948:WVK917954 WVK983031:WVK983482 WVK983484:WVK983490 WVK4:WVK442 WLO4:WLO442 WBS4:WBS442 VRW4:VRW442 VIA4:VIA442 UYE4:UYE442 UOI4:UOI442 UEM4:UEM442 TUQ4:TUQ442 TKU4:TKU442 TAY4:TAY442 SRC4:SRC442 SHG4:SHG442 RXK4:RXK442 RNO4:RNO442 RDS4:RDS442 QTW4:QTW442 QKA4:QKA442 QAE4:QAE442 PQI4:PQI442 PGM4:PGM442 OWQ4:OWQ442 OMU4:OMU442 OCY4:OCY442 NTC4:NTC442 NJG4:NJG442 MZK4:MZK442 MPO4:MPO442 MFS4:MFS442 LVW4:LVW442 LMA4:LMA442 LCE4:LCE442 KSI4:KSI442 KIM4:KIM442 JYQ4:JYQ442 JOU4:JOU442 JEY4:JEY442 IVC4:IVC442 ILG4:ILG442 IBK4:IBK442 HRO4:HRO442 HHS4:HHS442 GXW4:GXW442 GOA4:GOA442 GEE4:GEE442 FUI4:FUI442 FKM4:FKM442 FAQ4:FAQ442 EQU4:EQU442 EGY4:EGY442 DXC4:DXC442 DNG4:DNG442 DDK4:DDK442 CTO4:CTO442 CJS4:CJS442 BZW4:BZW442 BQA4:BQA442 BGE4:BGE442 AWI4:AWI442 AMM4:AMM442 ACQ4:ACQ442 SU4:SU442 IY4:IY442 C4:C442" xr:uid="{00000000-0002-0000-0400-00000B000000}">
      <formula1>"01-Companies,02-Other than Companies"</formula1>
    </dataValidation>
    <dataValidation allowBlank="1" showInputMessage="1" showErrorMessage="1" promptTitle="Challan Serial No. (Mandatory)" prompt="Enter Challan Serial No. as given in Column 1 of Challan Details Sheet._x000a__x000a_-SAG Infotech" sqref="WVI983030:WVI983031 A65526:A65527 A131062:A131063 A196598:A196599 A262134:A262135 A327670:A327671 A393206:A393207 A458742:A458743 A524278:A524279 A589814:A589815 A655350:A655351 A720886:A720887 A786422:A786423 A851958:A851959 A917494:A917495 A983030:A983031 IW3:IW4 IW65526:IW65527 IW131062:IW131063 IW196598:IW196599 IW262134:IW262135 IW327670:IW327671 IW393206:IW393207 IW458742:IW458743 IW524278:IW524279 IW589814:IW589815 IW655350:IW655351 IW720886:IW720887 IW786422:IW786423 IW851958:IW851959 IW917494:IW917495 IW983030:IW983031 SS3:SS4 SS65526:SS65527 SS131062:SS131063 SS196598:SS196599 SS262134:SS262135 SS327670:SS327671 SS393206:SS393207 SS458742:SS458743 SS524278:SS524279 SS589814:SS589815 SS655350:SS655351 SS720886:SS720887 SS786422:SS786423 SS851958:SS851959 SS917494:SS917495 SS983030:SS983031 ACO3:ACO4 ACO65526:ACO65527 ACO131062:ACO131063 ACO196598:ACO196599 ACO262134:ACO262135 ACO327670:ACO327671 ACO393206:ACO393207 ACO458742:ACO458743 ACO524278:ACO524279 ACO589814:ACO589815 ACO655350:ACO655351 ACO720886:ACO720887 ACO786422:ACO786423 ACO851958:ACO851959 ACO917494:ACO917495 ACO983030:ACO983031 AMK3:AMK4 AMK65526:AMK65527 AMK131062:AMK131063 AMK196598:AMK196599 AMK262134:AMK262135 AMK327670:AMK327671 AMK393206:AMK393207 AMK458742:AMK458743 AMK524278:AMK524279 AMK589814:AMK589815 AMK655350:AMK655351 AMK720886:AMK720887 AMK786422:AMK786423 AMK851958:AMK851959 AMK917494:AMK917495 AMK983030:AMK983031 AWG3:AWG4 AWG65526:AWG65527 AWG131062:AWG131063 AWG196598:AWG196599 AWG262134:AWG262135 AWG327670:AWG327671 AWG393206:AWG393207 AWG458742:AWG458743 AWG524278:AWG524279 AWG589814:AWG589815 AWG655350:AWG655351 AWG720886:AWG720887 AWG786422:AWG786423 AWG851958:AWG851959 AWG917494:AWG917495 AWG983030:AWG983031 BGC3:BGC4 BGC65526:BGC65527 BGC131062:BGC131063 BGC196598:BGC196599 BGC262134:BGC262135 BGC327670:BGC327671 BGC393206:BGC393207 BGC458742:BGC458743 BGC524278:BGC524279 BGC589814:BGC589815 BGC655350:BGC655351 BGC720886:BGC720887 BGC786422:BGC786423 BGC851958:BGC851959 BGC917494:BGC917495 BGC983030:BGC983031 BPY3:BPY4 BPY65526:BPY65527 BPY131062:BPY131063 BPY196598:BPY196599 BPY262134:BPY262135 BPY327670:BPY327671 BPY393206:BPY393207 BPY458742:BPY458743 BPY524278:BPY524279 BPY589814:BPY589815 BPY655350:BPY655351 BPY720886:BPY720887 BPY786422:BPY786423 BPY851958:BPY851959 BPY917494:BPY917495 BPY983030:BPY983031 BZU3:BZU4 BZU65526:BZU65527 BZU131062:BZU131063 BZU196598:BZU196599 BZU262134:BZU262135 BZU327670:BZU327671 BZU393206:BZU393207 BZU458742:BZU458743 BZU524278:BZU524279 BZU589814:BZU589815 BZU655350:BZU655351 BZU720886:BZU720887 BZU786422:BZU786423 BZU851958:BZU851959 BZU917494:BZU917495 BZU983030:BZU983031 CJQ3:CJQ4 CJQ65526:CJQ65527 CJQ131062:CJQ131063 CJQ196598:CJQ196599 CJQ262134:CJQ262135 CJQ327670:CJQ327671 CJQ393206:CJQ393207 CJQ458742:CJQ458743 CJQ524278:CJQ524279 CJQ589814:CJQ589815 CJQ655350:CJQ655351 CJQ720886:CJQ720887 CJQ786422:CJQ786423 CJQ851958:CJQ851959 CJQ917494:CJQ917495 CJQ983030:CJQ983031 CTM3:CTM4 CTM65526:CTM65527 CTM131062:CTM131063 CTM196598:CTM196599 CTM262134:CTM262135 CTM327670:CTM327671 CTM393206:CTM393207 CTM458742:CTM458743 CTM524278:CTM524279 CTM589814:CTM589815 CTM655350:CTM655351 CTM720886:CTM720887 CTM786422:CTM786423 CTM851958:CTM851959 CTM917494:CTM917495 CTM983030:CTM983031 DDI3:DDI4 DDI65526:DDI65527 DDI131062:DDI131063 DDI196598:DDI196599 DDI262134:DDI262135 DDI327670:DDI327671 DDI393206:DDI393207 DDI458742:DDI458743 DDI524278:DDI524279 DDI589814:DDI589815 DDI655350:DDI655351 DDI720886:DDI720887 DDI786422:DDI786423 DDI851958:DDI851959 DDI917494:DDI917495 DDI983030:DDI983031 DNE3:DNE4 DNE65526:DNE65527 DNE131062:DNE131063 DNE196598:DNE196599 DNE262134:DNE262135 DNE327670:DNE327671 DNE393206:DNE393207 DNE458742:DNE458743 DNE524278:DNE524279 DNE589814:DNE589815 DNE655350:DNE655351 DNE720886:DNE720887 DNE786422:DNE786423 DNE851958:DNE851959 DNE917494:DNE917495 DNE983030:DNE983031 DXA3:DXA4 DXA65526:DXA65527 DXA131062:DXA131063 DXA196598:DXA196599 DXA262134:DXA262135 DXA327670:DXA327671 DXA393206:DXA393207 DXA458742:DXA458743 DXA524278:DXA524279 DXA589814:DXA589815 DXA655350:DXA655351 DXA720886:DXA720887 DXA786422:DXA786423 DXA851958:DXA851959 DXA917494:DXA917495 DXA983030:DXA983031 EGW3:EGW4 EGW65526:EGW65527 EGW131062:EGW131063 EGW196598:EGW196599 EGW262134:EGW262135 EGW327670:EGW327671 EGW393206:EGW393207 EGW458742:EGW458743 EGW524278:EGW524279 EGW589814:EGW589815 EGW655350:EGW655351 EGW720886:EGW720887 EGW786422:EGW786423 EGW851958:EGW851959 EGW917494:EGW917495 EGW983030:EGW983031 EQS3:EQS4 EQS65526:EQS65527 EQS131062:EQS131063 EQS196598:EQS196599 EQS262134:EQS262135 EQS327670:EQS327671 EQS393206:EQS393207 EQS458742:EQS458743 EQS524278:EQS524279 EQS589814:EQS589815 EQS655350:EQS655351 EQS720886:EQS720887 EQS786422:EQS786423 EQS851958:EQS851959 EQS917494:EQS917495 EQS983030:EQS983031 FAO3:FAO4 FAO65526:FAO65527 FAO131062:FAO131063 FAO196598:FAO196599 FAO262134:FAO262135 FAO327670:FAO327671 FAO393206:FAO393207 FAO458742:FAO458743 FAO524278:FAO524279 FAO589814:FAO589815 FAO655350:FAO655351 FAO720886:FAO720887 FAO786422:FAO786423 FAO851958:FAO851959 FAO917494:FAO917495 FAO983030:FAO983031 FKK3:FKK4 FKK65526:FKK65527 FKK131062:FKK131063 FKK196598:FKK196599 FKK262134:FKK262135 FKK327670:FKK327671 FKK393206:FKK393207 FKK458742:FKK458743 FKK524278:FKK524279 FKK589814:FKK589815 FKK655350:FKK655351 FKK720886:FKK720887 FKK786422:FKK786423 FKK851958:FKK851959 FKK917494:FKK917495 FKK983030:FKK983031 FUG3:FUG4 FUG65526:FUG65527 FUG131062:FUG131063 FUG196598:FUG196599 FUG262134:FUG262135 FUG327670:FUG327671 FUG393206:FUG393207 FUG458742:FUG458743 FUG524278:FUG524279 FUG589814:FUG589815 FUG655350:FUG655351 FUG720886:FUG720887 FUG786422:FUG786423 FUG851958:FUG851959 FUG917494:FUG917495 FUG983030:FUG983031 GEC3:GEC4 GEC65526:GEC65527 GEC131062:GEC131063 GEC196598:GEC196599 GEC262134:GEC262135 GEC327670:GEC327671 GEC393206:GEC393207 GEC458742:GEC458743 GEC524278:GEC524279 GEC589814:GEC589815 GEC655350:GEC655351 GEC720886:GEC720887 GEC786422:GEC786423 GEC851958:GEC851959 GEC917494:GEC917495 GEC983030:GEC983031 GNY3:GNY4 GNY65526:GNY65527 GNY131062:GNY131063 GNY196598:GNY196599 GNY262134:GNY262135 GNY327670:GNY327671 GNY393206:GNY393207 GNY458742:GNY458743 GNY524278:GNY524279 GNY589814:GNY589815 GNY655350:GNY655351 GNY720886:GNY720887 GNY786422:GNY786423 GNY851958:GNY851959 GNY917494:GNY917495 GNY983030:GNY983031 GXU3:GXU4 GXU65526:GXU65527 GXU131062:GXU131063 GXU196598:GXU196599 GXU262134:GXU262135 GXU327670:GXU327671 GXU393206:GXU393207 GXU458742:GXU458743 GXU524278:GXU524279 GXU589814:GXU589815 GXU655350:GXU655351 GXU720886:GXU720887 GXU786422:GXU786423 GXU851958:GXU851959 GXU917494:GXU917495 GXU983030:GXU983031 HHQ3:HHQ4 HHQ65526:HHQ65527 HHQ131062:HHQ131063 HHQ196598:HHQ196599 HHQ262134:HHQ262135 HHQ327670:HHQ327671 HHQ393206:HHQ393207 HHQ458742:HHQ458743 HHQ524278:HHQ524279 HHQ589814:HHQ589815 HHQ655350:HHQ655351 HHQ720886:HHQ720887 HHQ786422:HHQ786423 HHQ851958:HHQ851959 HHQ917494:HHQ917495 HHQ983030:HHQ983031 HRM3:HRM4 HRM65526:HRM65527 HRM131062:HRM131063 HRM196598:HRM196599 HRM262134:HRM262135 HRM327670:HRM327671 HRM393206:HRM393207 HRM458742:HRM458743 HRM524278:HRM524279 HRM589814:HRM589815 HRM655350:HRM655351 HRM720886:HRM720887 HRM786422:HRM786423 HRM851958:HRM851959 HRM917494:HRM917495 HRM983030:HRM983031 IBI3:IBI4 IBI65526:IBI65527 IBI131062:IBI131063 IBI196598:IBI196599 IBI262134:IBI262135 IBI327670:IBI327671 IBI393206:IBI393207 IBI458742:IBI458743 IBI524278:IBI524279 IBI589814:IBI589815 IBI655350:IBI655351 IBI720886:IBI720887 IBI786422:IBI786423 IBI851958:IBI851959 IBI917494:IBI917495 IBI983030:IBI983031 ILE3:ILE4 ILE65526:ILE65527 ILE131062:ILE131063 ILE196598:ILE196599 ILE262134:ILE262135 ILE327670:ILE327671 ILE393206:ILE393207 ILE458742:ILE458743 ILE524278:ILE524279 ILE589814:ILE589815 ILE655350:ILE655351 ILE720886:ILE720887 ILE786422:ILE786423 ILE851958:ILE851959 ILE917494:ILE917495 ILE983030:ILE983031 IVA3:IVA4 IVA65526:IVA65527 IVA131062:IVA131063 IVA196598:IVA196599 IVA262134:IVA262135 IVA327670:IVA327671 IVA393206:IVA393207 IVA458742:IVA458743 IVA524278:IVA524279 IVA589814:IVA589815 IVA655350:IVA655351 IVA720886:IVA720887 IVA786422:IVA786423 IVA851958:IVA851959 IVA917494:IVA917495 IVA983030:IVA983031 JEW3:JEW4 JEW65526:JEW65527 JEW131062:JEW131063 JEW196598:JEW196599 JEW262134:JEW262135 JEW327670:JEW327671 JEW393206:JEW393207 JEW458742:JEW458743 JEW524278:JEW524279 JEW589814:JEW589815 JEW655350:JEW655351 JEW720886:JEW720887 JEW786422:JEW786423 JEW851958:JEW851959 JEW917494:JEW917495 JEW983030:JEW983031 JOS3:JOS4 JOS65526:JOS65527 JOS131062:JOS131063 JOS196598:JOS196599 JOS262134:JOS262135 JOS327670:JOS327671 JOS393206:JOS393207 JOS458742:JOS458743 JOS524278:JOS524279 JOS589814:JOS589815 JOS655350:JOS655351 JOS720886:JOS720887 JOS786422:JOS786423 JOS851958:JOS851959 JOS917494:JOS917495 JOS983030:JOS983031 JYO3:JYO4 JYO65526:JYO65527 JYO131062:JYO131063 JYO196598:JYO196599 JYO262134:JYO262135 JYO327670:JYO327671 JYO393206:JYO393207 JYO458742:JYO458743 JYO524278:JYO524279 JYO589814:JYO589815 JYO655350:JYO655351 JYO720886:JYO720887 JYO786422:JYO786423 JYO851958:JYO851959 JYO917494:JYO917495 JYO983030:JYO983031 KIK3:KIK4 KIK65526:KIK65527 KIK131062:KIK131063 KIK196598:KIK196599 KIK262134:KIK262135 KIK327670:KIK327671 KIK393206:KIK393207 KIK458742:KIK458743 KIK524278:KIK524279 KIK589814:KIK589815 KIK655350:KIK655351 KIK720886:KIK720887 KIK786422:KIK786423 KIK851958:KIK851959 KIK917494:KIK917495 KIK983030:KIK983031 KSG3:KSG4 KSG65526:KSG65527 KSG131062:KSG131063 KSG196598:KSG196599 KSG262134:KSG262135 KSG327670:KSG327671 KSG393206:KSG393207 KSG458742:KSG458743 KSG524278:KSG524279 KSG589814:KSG589815 KSG655350:KSG655351 KSG720886:KSG720887 KSG786422:KSG786423 KSG851958:KSG851959 KSG917494:KSG917495 KSG983030:KSG983031 LCC3:LCC4 LCC65526:LCC65527 LCC131062:LCC131063 LCC196598:LCC196599 LCC262134:LCC262135 LCC327670:LCC327671 LCC393206:LCC393207 LCC458742:LCC458743 LCC524278:LCC524279 LCC589814:LCC589815 LCC655350:LCC655351 LCC720886:LCC720887 LCC786422:LCC786423 LCC851958:LCC851959 LCC917494:LCC917495 LCC983030:LCC983031 LLY3:LLY4 LLY65526:LLY65527 LLY131062:LLY131063 LLY196598:LLY196599 LLY262134:LLY262135 LLY327670:LLY327671 LLY393206:LLY393207 LLY458742:LLY458743 LLY524278:LLY524279 LLY589814:LLY589815 LLY655350:LLY655351 LLY720886:LLY720887 LLY786422:LLY786423 LLY851958:LLY851959 LLY917494:LLY917495 LLY983030:LLY983031 LVU3:LVU4 LVU65526:LVU65527 LVU131062:LVU131063 LVU196598:LVU196599 LVU262134:LVU262135 LVU327670:LVU327671 LVU393206:LVU393207 LVU458742:LVU458743 LVU524278:LVU524279 LVU589814:LVU589815 LVU655350:LVU655351 LVU720886:LVU720887 LVU786422:LVU786423 LVU851958:LVU851959 LVU917494:LVU917495 LVU983030:LVU983031 MFQ3:MFQ4 MFQ65526:MFQ65527 MFQ131062:MFQ131063 MFQ196598:MFQ196599 MFQ262134:MFQ262135 MFQ327670:MFQ327671 MFQ393206:MFQ393207 MFQ458742:MFQ458743 MFQ524278:MFQ524279 MFQ589814:MFQ589815 MFQ655350:MFQ655351 MFQ720886:MFQ720887 MFQ786422:MFQ786423 MFQ851958:MFQ851959 MFQ917494:MFQ917495 MFQ983030:MFQ983031 MPM3:MPM4 MPM65526:MPM65527 MPM131062:MPM131063 MPM196598:MPM196599 MPM262134:MPM262135 MPM327670:MPM327671 MPM393206:MPM393207 MPM458742:MPM458743 MPM524278:MPM524279 MPM589814:MPM589815 MPM655350:MPM655351 MPM720886:MPM720887 MPM786422:MPM786423 MPM851958:MPM851959 MPM917494:MPM917495 MPM983030:MPM983031 MZI3:MZI4 MZI65526:MZI65527 MZI131062:MZI131063 MZI196598:MZI196599 MZI262134:MZI262135 MZI327670:MZI327671 MZI393206:MZI393207 MZI458742:MZI458743 MZI524278:MZI524279 MZI589814:MZI589815 MZI655350:MZI655351 MZI720886:MZI720887 MZI786422:MZI786423 MZI851958:MZI851959 MZI917494:MZI917495 MZI983030:MZI983031 NJE3:NJE4 NJE65526:NJE65527 NJE131062:NJE131063 NJE196598:NJE196599 NJE262134:NJE262135 NJE327670:NJE327671 NJE393206:NJE393207 NJE458742:NJE458743 NJE524278:NJE524279 NJE589814:NJE589815 NJE655350:NJE655351 NJE720886:NJE720887 NJE786422:NJE786423 NJE851958:NJE851959 NJE917494:NJE917495 NJE983030:NJE983031 NTA3:NTA4 NTA65526:NTA65527 NTA131062:NTA131063 NTA196598:NTA196599 NTA262134:NTA262135 NTA327670:NTA327671 NTA393206:NTA393207 NTA458742:NTA458743 NTA524278:NTA524279 NTA589814:NTA589815 NTA655350:NTA655351 NTA720886:NTA720887 NTA786422:NTA786423 NTA851958:NTA851959 NTA917494:NTA917495 NTA983030:NTA983031 OCW3:OCW4 OCW65526:OCW65527 OCW131062:OCW131063 OCW196598:OCW196599 OCW262134:OCW262135 OCW327670:OCW327671 OCW393206:OCW393207 OCW458742:OCW458743 OCW524278:OCW524279 OCW589814:OCW589815 OCW655350:OCW655351 OCW720886:OCW720887 OCW786422:OCW786423 OCW851958:OCW851959 OCW917494:OCW917495 OCW983030:OCW983031 OMS3:OMS4 OMS65526:OMS65527 OMS131062:OMS131063 OMS196598:OMS196599 OMS262134:OMS262135 OMS327670:OMS327671 OMS393206:OMS393207 OMS458742:OMS458743 OMS524278:OMS524279 OMS589814:OMS589815 OMS655350:OMS655351 OMS720886:OMS720887 OMS786422:OMS786423 OMS851958:OMS851959 OMS917494:OMS917495 OMS983030:OMS983031 OWO3:OWO4 OWO65526:OWO65527 OWO131062:OWO131063 OWO196598:OWO196599 OWO262134:OWO262135 OWO327670:OWO327671 OWO393206:OWO393207 OWO458742:OWO458743 OWO524278:OWO524279 OWO589814:OWO589815 OWO655350:OWO655351 OWO720886:OWO720887 OWO786422:OWO786423 OWO851958:OWO851959 OWO917494:OWO917495 OWO983030:OWO983031 PGK3:PGK4 PGK65526:PGK65527 PGK131062:PGK131063 PGK196598:PGK196599 PGK262134:PGK262135 PGK327670:PGK327671 PGK393206:PGK393207 PGK458742:PGK458743 PGK524278:PGK524279 PGK589814:PGK589815 PGK655350:PGK655351 PGK720886:PGK720887 PGK786422:PGK786423 PGK851958:PGK851959 PGK917494:PGK917495 PGK983030:PGK983031 PQG3:PQG4 PQG65526:PQG65527 PQG131062:PQG131063 PQG196598:PQG196599 PQG262134:PQG262135 PQG327670:PQG327671 PQG393206:PQG393207 PQG458742:PQG458743 PQG524278:PQG524279 PQG589814:PQG589815 PQG655350:PQG655351 PQG720886:PQG720887 PQG786422:PQG786423 PQG851958:PQG851959 PQG917494:PQG917495 PQG983030:PQG983031 QAC3:QAC4 QAC65526:QAC65527 QAC131062:QAC131063 QAC196598:QAC196599 QAC262134:QAC262135 QAC327670:QAC327671 QAC393206:QAC393207 QAC458742:QAC458743 QAC524278:QAC524279 QAC589814:QAC589815 QAC655350:QAC655351 QAC720886:QAC720887 QAC786422:QAC786423 QAC851958:QAC851959 QAC917494:QAC917495 QAC983030:QAC983031 QJY3:QJY4 QJY65526:QJY65527 QJY131062:QJY131063 QJY196598:QJY196599 QJY262134:QJY262135 QJY327670:QJY327671 QJY393206:QJY393207 QJY458742:QJY458743 QJY524278:QJY524279 QJY589814:QJY589815 QJY655350:QJY655351 QJY720886:QJY720887 QJY786422:QJY786423 QJY851958:QJY851959 QJY917494:QJY917495 QJY983030:QJY983031 QTU3:QTU4 QTU65526:QTU65527 QTU131062:QTU131063 QTU196598:QTU196599 QTU262134:QTU262135 QTU327670:QTU327671 QTU393206:QTU393207 QTU458742:QTU458743 QTU524278:QTU524279 QTU589814:QTU589815 QTU655350:QTU655351 QTU720886:QTU720887 QTU786422:QTU786423 QTU851958:QTU851959 QTU917494:QTU917495 QTU983030:QTU983031 RDQ3:RDQ4 RDQ65526:RDQ65527 RDQ131062:RDQ131063 RDQ196598:RDQ196599 RDQ262134:RDQ262135 RDQ327670:RDQ327671 RDQ393206:RDQ393207 RDQ458742:RDQ458743 RDQ524278:RDQ524279 RDQ589814:RDQ589815 RDQ655350:RDQ655351 RDQ720886:RDQ720887 RDQ786422:RDQ786423 RDQ851958:RDQ851959 RDQ917494:RDQ917495 RDQ983030:RDQ983031 RNM3:RNM4 RNM65526:RNM65527 RNM131062:RNM131063 RNM196598:RNM196599 RNM262134:RNM262135 RNM327670:RNM327671 RNM393206:RNM393207 RNM458742:RNM458743 RNM524278:RNM524279 RNM589814:RNM589815 RNM655350:RNM655351 RNM720886:RNM720887 RNM786422:RNM786423 RNM851958:RNM851959 RNM917494:RNM917495 RNM983030:RNM983031 RXI3:RXI4 RXI65526:RXI65527 RXI131062:RXI131063 RXI196598:RXI196599 RXI262134:RXI262135 RXI327670:RXI327671 RXI393206:RXI393207 RXI458742:RXI458743 RXI524278:RXI524279 RXI589814:RXI589815 RXI655350:RXI655351 RXI720886:RXI720887 RXI786422:RXI786423 RXI851958:RXI851959 RXI917494:RXI917495 RXI983030:RXI983031 SHE3:SHE4 SHE65526:SHE65527 SHE131062:SHE131063 SHE196598:SHE196599 SHE262134:SHE262135 SHE327670:SHE327671 SHE393206:SHE393207 SHE458742:SHE458743 SHE524278:SHE524279 SHE589814:SHE589815 SHE655350:SHE655351 SHE720886:SHE720887 SHE786422:SHE786423 SHE851958:SHE851959 SHE917494:SHE917495 SHE983030:SHE983031 SRA3:SRA4 SRA65526:SRA65527 SRA131062:SRA131063 SRA196598:SRA196599 SRA262134:SRA262135 SRA327670:SRA327671 SRA393206:SRA393207 SRA458742:SRA458743 SRA524278:SRA524279 SRA589814:SRA589815 SRA655350:SRA655351 SRA720886:SRA720887 SRA786422:SRA786423 SRA851958:SRA851959 SRA917494:SRA917495 SRA983030:SRA983031 TAW3:TAW4 TAW65526:TAW65527 TAW131062:TAW131063 TAW196598:TAW196599 TAW262134:TAW262135 TAW327670:TAW327671 TAW393206:TAW393207 TAW458742:TAW458743 TAW524278:TAW524279 TAW589814:TAW589815 TAW655350:TAW655351 TAW720886:TAW720887 TAW786422:TAW786423 TAW851958:TAW851959 TAW917494:TAW917495 TAW983030:TAW983031 TKS3:TKS4 TKS65526:TKS65527 TKS131062:TKS131063 TKS196598:TKS196599 TKS262134:TKS262135 TKS327670:TKS327671 TKS393206:TKS393207 TKS458742:TKS458743 TKS524278:TKS524279 TKS589814:TKS589815 TKS655350:TKS655351 TKS720886:TKS720887 TKS786422:TKS786423 TKS851958:TKS851959 TKS917494:TKS917495 TKS983030:TKS983031 TUO3:TUO4 TUO65526:TUO65527 TUO131062:TUO131063 TUO196598:TUO196599 TUO262134:TUO262135 TUO327670:TUO327671 TUO393206:TUO393207 TUO458742:TUO458743 TUO524278:TUO524279 TUO589814:TUO589815 TUO655350:TUO655351 TUO720886:TUO720887 TUO786422:TUO786423 TUO851958:TUO851959 TUO917494:TUO917495 TUO983030:TUO983031 UEK3:UEK4 UEK65526:UEK65527 UEK131062:UEK131063 UEK196598:UEK196599 UEK262134:UEK262135 UEK327670:UEK327671 UEK393206:UEK393207 UEK458742:UEK458743 UEK524278:UEK524279 UEK589814:UEK589815 UEK655350:UEK655351 UEK720886:UEK720887 UEK786422:UEK786423 UEK851958:UEK851959 UEK917494:UEK917495 UEK983030:UEK983031 UOG3:UOG4 UOG65526:UOG65527 UOG131062:UOG131063 UOG196598:UOG196599 UOG262134:UOG262135 UOG327670:UOG327671 UOG393206:UOG393207 UOG458742:UOG458743 UOG524278:UOG524279 UOG589814:UOG589815 UOG655350:UOG655351 UOG720886:UOG720887 UOG786422:UOG786423 UOG851958:UOG851959 UOG917494:UOG917495 UOG983030:UOG983031 UYC3:UYC4 UYC65526:UYC65527 UYC131062:UYC131063 UYC196598:UYC196599 UYC262134:UYC262135 UYC327670:UYC327671 UYC393206:UYC393207 UYC458742:UYC458743 UYC524278:UYC524279 UYC589814:UYC589815 UYC655350:UYC655351 UYC720886:UYC720887 UYC786422:UYC786423 UYC851958:UYC851959 UYC917494:UYC917495 UYC983030:UYC983031 VHY3:VHY4 VHY65526:VHY65527 VHY131062:VHY131063 VHY196598:VHY196599 VHY262134:VHY262135 VHY327670:VHY327671 VHY393206:VHY393207 VHY458742:VHY458743 VHY524278:VHY524279 VHY589814:VHY589815 VHY655350:VHY655351 VHY720886:VHY720887 VHY786422:VHY786423 VHY851958:VHY851959 VHY917494:VHY917495 VHY983030:VHY983031 VRU3:VRU4 VRU65526:VRU65527 VRU131062:VRU131063 VRU196598:VRU196599 VRU262134:VRU262135 VRU327670:VRU327671 VRU393206:VRU393207 VRU458742:VRU458743 VRU524278:VRU524279 VRU589814:VRU589815 VRU655350:VRU655351 VRU720886:VRU720887 VRU786422:VRU786423 VRU851958:VRU851959 VRU917494:VRU917495 VRU983030:VRU983031 WBQ3:WBQ4 WBQ65526:WBQ65527 WBQ131062:WBQ131063 WBQ196598:WBQ196599 WBQ262134:WBQ262135 WBQ327670:WBQ327671 WBQ393206:WBQ393207 WBQ458742:WBQ458743 WBQ524278:WBQ524279 WBQ589814:WBQ589815 WBQ655350:WBQ655351 WBQ720886:WBQ720887 WBQ786422:WBQ786423 WBQ851958:WBQ851959 WBQ917494:WBQ917495 WBQ983030:WBQ983031 WLM3:WLM4 WLM65526:WLM65527 WLM131062:WLM131063 WLM196598:WLM196599 WLM262134:WLM262135 WLM327670:WLM327671 WLM393206:WLM393207 WLM458742:WLM458743 WLM524278:WLM524279 WLM589814:WLM589815 WLM655350:WLM655351 WLM720886:WLM720887 WLM786422:WLM786423 WLM851958:WLM851959 WLM917494:WLM917495 WLM983030:WLM983031 WVI3:WVI4 WVI65526:WVI65527 WVI131062:WVI131063 WVI196598:WVI196599 WVI262134:WVI262135 WVI327670:WVI327671 WVI393206:WVI393207 WVI458742:WVI458743 WVI524278:WVI524279 WVI589814:WVI589815 WVI655350:WVI655351 WVI720886:WVI720887 WVI786422:WVI786423 WVI851958:WVI851959 WVI917494:WVI917495 A3:A237" xr:uid="{00000000-0002-0000-0400-00000C000000}"/>
  </dataValidations>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allowBlank="1" showErrorMessage="1" xr:uid="{00000000-0002-0000-0400-000008000000}">
          <xm:sqref>E124 E183 E36 E154 E46 I211:I226 E211 E203 E85:E86 I239:I438 IZ181 SV181 ACR181 AMN181 AWJ181 BGF181 BQB181 BZX181 CJT181 CTP181 DDL181 DNH181 DXD181 EGZ181 EQV181 FAR181 FKN181 FUJ181 GEF181 GOB181 GXX181 HHT181 HRP181 IBL181 ILH181 IVD181 JEZ181 JOV181 JYR181 KIN181 KSJ181 LCF181 LMB181 LVX181 MFT181 MPP181 MZL181 NJH181 NTD181 OCZ181 OMV181 OWR181 PGN181 PQJ181 QAF181 QKB181 QTX181 RDT181 RNP181 RXL181 SHH181 SRD181 TAZ181 TKV181 TUR181 UEN181 UOJ181 UYF181 VIB181 VRX181 WBT181 WLP181 WVL181 E23 E58 D65704 IZ65704 SV65704 ACR65704 AMN65704 AWJ65704 BGF65704 BQB65704 BZX65704 CJT65704 CTP65704 DDL65704 DNH65704 DXD65704 EGZ65704 EQV65704 FAR65704 FKN65704 FUJ65704 GEF65704 GOB65704 GXX65704 HHT65704 HRP65704 IBL65704 ILH65704 IVD65704 JEZ65704 JOV65704 JYR65704 KIN65704 KSJ65704 LCF65704 LMB65704 LVX65704 MFT65704 MPP65704 MZL65704 NJH65704 NTD65704 OCZ65704 OMV65704 OWR65704 PGN65704 PQJ65704 QAF65704 QKB65704 QTX65704 RDT65704 RNP65704 RXL65704 SHH65704 SRD65704 TAZ65704 TKV65704 TUR65704 UEN65704 UOJ65704 UYF65704 VIB65704 VRX65704 WBT65704 WLP65704 WVL65704 D131240 IZ131240 SV131240 ACR131240 AMN131240 AWJ131240 BGF131240 BQB131240 BZX131240 CJT131240 CTP131240 DDL131240 DNH131240 DXD131240 EGZ131240 EQV131240 FAR131240 FKN131240 FUJ131240 GEF131240 GOB131240 GXX131240 HHT131240 HRP131240 IBL131240 ILH131240 IVD131240 JEZ131240 JOV131240 JYR131240 KIN131240 KSJ131240 LCF131240 LMB131240 LVX131240 MFT131240 MPP131240 MZL131240 NJH131240 NTD131240 OCZ131240 OMV131240 OWR131240 PGN131240 PQJ131240 QAF131240 QKB131240 QTX131240 RDT131240 RNP131240 RXL131240 SHH131240 SRD131240 TAZ131240 TKV131240 TUR131240 UEN131240 UOJ131240 UYF131240 VIB131240 VRX131240 WBT131240 WLP131240 WVL131240 D196776 IZ196776 SV196776 ACR196776 AMN196776 AWJ196776 BGF196776 BQB196776 BZX196776 CJT196776 CTP196776 DDL196776 DNH196776 DXD196776 EGZ196776 EQV196776 FAR196776 FKN196776 FUJ196776 GEF196776 GOB196776 GXX196776 HHT196776 HRP196776 IBL196776 ILH196776 IVD196776 JEZ196776 JOV196776 JYR196776 KIN196776 KSJ196776 LCF196776 LMB196776 LVX196776 MFT196776 MPP196776 MZL196776 NJH196776 NTD196776 OCZ196776 OMV196776 OWR196776 PGN196776 PQJ196776 QAF196776 QKB196776 QTX196776 RDT196776 RNP196776 RXL196776 SHH196776 SRD196776 TAZ196776 TKV196776 TUR196776 UEN196776 UOJ196776 UYF196776 VIB196776 VRX196776 WBT196776 WLP196776 WVL196776 D262312 IZ262312 SV262312 ACR262312 AMN262312 AWJ262312 BGF262312 BQB262312 BZX262312 CJT262312 CTP262312 DDL262312 DNH262312 DXD262312 EGZ262312 EQV262312 FAR262312 FKN262312 FUJ262312 GEF262312 GOB262312 GXX262312 HHT262312 HRP262312 IBL262312 ILH262312 IVD262312 JEZ262312 JOV262312 JYR262312 KIN262312 KSJ262312 LCF262312 LMB262312 LVX262312 MFT262312 MPP262312 MZL262312 NJH262312 NTD262312 OCZ262312 OMV262312 OWR262312 PGN262312 PQJ262312 QAF262312 QKB262312 QTX262312 RDT262312 RNP262312 RXL262312 SHH262312 SRD262312 TAZ262312 TKV262312 TUR262312 UEN262312 UOJ262312 UYF262312 VIB262312 VRX262312 WBT262312 WLP262312 WVL262312 D327848 IZ327848 SV327848 ACR327848 AMN327848 AWJ327848 BGF327848 BQB327848 BZX327848 CJT327848 CTP327848 DDL327848 DNH327848 DXD327848 EGZ327848 EQV327848 FAR327848 FKN327848 FUJ327848 GEF327848 GOB327848 GXX327848 HHT327848 HRP327848 IBL327848 ILH327848 IVD327848 JEZ327848 JOV327848 JYR327848 KIN327848 KSJ327848 LCF327848 LMB327848 LVX327848 MFT327848 MPP327848 MZL327848 NJH327848 NTD327848 OCZ327848 OMV327848 OWR327848 PGN327848 PQJ327848 QAF327848 QKB327848 QTX327848 RDT327848 RNP327848 RXL327848 SHH327848 SRD327848 TAZ327848 TKV327848 TUR327848 UEN327848 UOJ327848 UYF327848 VIB327848 VRX327848 WBT327848 WLP327848 WVL327848 D393384 IZ393384 SV393384 ACR393384 AMN393384 AWJ393384 BGF393384 BQB393384 BZX393384 CJT393384 CTP393384 DDL393384 DNH393384 DXD393384 EGZ393384 EQV393384 FAR393384 FKN393384 FUJ393384 GEF393384 GOB393384 GXX393384 HHT393384 HRP393384 IBL393384 ILH393384 IVD393384 JEZ393384 JOV393384 JYR393384 KIN393384 KSJ393384 LCF393384 LMB393384 LVX393384 MFT393384 MPP393384 MZL393384 NJH393384 NTD393384 OCZ393384 OMV393384 OWR393384 PGN393384 PQJ393384 QAF393384 QKB393384 QTX393384 RDT393384 RNP393384 RXL393384 SHH393384 SRD393384 TAZ393384 TKV393384 TUR393384 UEN393384 UOJ393384 UYF393384 VIB393384 VRX393384 WBT393384 WLP393384 WVL393384 D458920 IZ458920 SV458920 ACR458920 AMN458920 AWJ458920 BGF458920 BQB458920 BZX458920 CJT458920 CTP458920 DDL458920 DNH458920 DXD458920 EGZ458920 EQV458920 FAR458920 FKN458920 FUJ458920 GEF458920 GOB458920 GXX458920 HHT458920 HRP458920 IBL458920 ILH458920 IVD458920 JEZ458920 JOV458920 JYR458920 KIN458920 KSJ458920 LCF458920 LMB458920 LVX458920 MFT458920 MPP458920 MZL458920 NJH458920 NTD458920 OCZ458920 OMV458920 OWR458920 PGN458920 PQJ458920 QAF458920 QKB458920 QTX458920 RDT458920 RNP458920 RXL458920 SHH458920 SRD458920 TAZ458920 TKV458920 TUR458920 UEN458920 UOJ458920 UYF458920 VIB458920 VRX458920 WBT458920 WLP458920 WVL458920 D524456 IZ524456 SV524456 ACR524456 AMN524456 AWJ524456 BGF524456 BQB524456 BZX524456 CJT524456 CTP524456 DDL524456 DNH524456 DXD524456 EGZ524456 EQV524456 FAR524456 FKN524456 FUJ524456 GEF524456 GOB524456 GXX524456 HHT524456 HRP524456 IBL524456 ILH524456 IVD524456 JEZ524456 JOV524456 JYR524456 KIN524456 KSJ524456 LCF524456 LMB524456 LVX524456 MFT524456 MPP524456 MZL524456 NJH524456 NTD524456 OCZ524456 OMV524456 OWR524456 PGN524456 PQJ524456 QAF524456 QKB524456 QTX524456 RDT524456 RNP524456 RXL524456 SHH524456 SRD524456 TAZ524456 TKV524456 TUR524456 UEN524456 UOJ524456 UYF524456 VIB524456 VRX524456 WBT524456 WLP524456 WVL524456 D589992 IZ589992 SV589992 ACR589992 AMN589992 AWJ589992 BGF589992 BQB589992 BZX589992 CJT589992 CTP589992 DDL589992 DNH589992 DXD589992 EGZ589992 EQV589992 FAR589992 FKN589992 FUJ589992 GEF589992 GOB589992 GXX589992 HHT589992 HRP589992 IBL589992 ILH589992 IVD589992 JEZ589992 JOV589992 JYR589992 KIN589992 KSJ589992 LCF589992 LMB589992 LVX589992 MFT589992 MPP589992 MZL589992 NJH589992 NTD589992 OCZ589992 OMV589992 OWR589992 PGN589992 PQJ589992 QAF589992 QKB589992 QTX589992 RDT589992 RNP589992 RXL589992 SHH589992 SRD589992 TAZ589992 TKV589992 TUR589992 UEN589992 UOJ589992 UYF589992 VIB589992 VRX589992 WBT589992 WLP589992 WVL589992 D655528 IZ655528 SV655528 ACR655528 AMN655528 AWJ655528 BGF655528 BQB655528 BZX655528 CJT655528 CTP655528 DDL655528 DNH655528 DXD655528 EGZ655528 EQV655528 FAR655528 FKN655528 FUJ655528 GEF655528 GOB655528 GXX655528 HHT655528 HRP655528 IBL655528 ILH655528 IVD655528 JEZ655528 JOV655528 JYR655528 KIN655528 KSJ655528 LCF655528 LMB655528 LVX655528 MFT655528 MPP655528 MZL655528 NJH655528 NTD655528 OCZ655528 OMV655528 OWR655528 PGN655528 PQJ655528 QAF655528 QKB655528 QTX655528 RDT655528 RNP655528 RXL655528 SHH655528 SRD655528 TAZ655528 TKV655528 TUR655528 UEN655528 UOJ655528 UYF655528 VIB655528 VRX655528 WBT655528 WLP655528 WVL655528 D721064 IZ721064 SV721064 ACR721064 AMN721064 AWJ721064 BGF721064 BQB721064 BZX721064 CJT721064 CTP721064 DDL721064 DNH721064 DXD721064 EGZ721064 EQV721064 FAR721064 FKN721064 FUJ721064 GEF721064 GOB721064 GXX721064 HHT721064 HRP721064 IBL721064 ILH721064 IVD721064 JEZ721064 JOV721064 JYR721064 KIN721064 KSJ721064 LCF721064 LMB721064 LVX721064 MFT721064 MPP721064 MZL721064 NJH721064 NTD721064 OCZ721064 OMV721064 OWR721064 PGN721064 PQJ721064 QAF721064 QKB721064 QTX721064 RDT721064 RNP721064 RXL721064 SHH721064 SRD721064 TAZ721064 TKV721064 TUR721064 UEN721064 UOJ721064 UYF721064 VIB721064 VRX721064 WBT721064 WLP721064 WVL721064 D786600 IZ786600 SV786600 ACR786600 AMN786600 AWJ786600 BGF786600 BQB786600 BZX786600 CJT786600 CTP786600 DDL786600 DNH786600 DXD786600 EGZ786600 EQV786600 FAR786600 FKN786600 FUJ786600 GEF786600 GOB786600 GXX786600 HHT786600 HRP786600 IBL786600 ILH786600 IVD786600 JEZ786600 JOV786600 JYR786600 KIN786600 KSJ786600 LCF786600 LMB786600 LVX786600 MFT786600 MPP786600 MZL786600 NJH786600 NTD786600 OCZ786600 OMV786600 OWR786600 PGN786600 PQJ786600 QAF786600 QKB786600 QTX786600 RDT786600 RNP786600 RXL786600 SHH786600 SRD786600 TAZ786600 TKV786600 TUR786600 UEN786600 UOJ786600 UYF786600 VIB786600 VRX786600 WBT786600 WLP786600 WVL786600 D852136 IZ852136 SV852136 ACR852136 AMN852136 AWJ852136 BGF852136 BQB852136 BZX852136 CJT852136 CTP852136 DDL852136 DNH852136 DXD852136 EGZ852136 EQV852136 FAR852136 FKN852136 FUJ852136 GEF852136 GOB852136 GXX852136 HHT852136 HRP852136 IBL852136 ILH852136 IVD852136 JEZ852136 JOV852136 JYR852136 KIN852136 KSJ852136 LCF852136 LMB852136 LVX852136 MFT852136 MPP852136 MZL852136 NJH852136 NTD852136 OCZ852136 OMV852136 OWR852136 PGN852136 PQJ852136 QAF852136 QKB852136 QTX852136 RDT852136 RNP852136 RXL852136 SHH852136 SRD852136 TAZ852136 TKV852136 TUR852136 UEN852136 UOJ852136 UYF852136 VIB852136 VRX852136 WBT852136 WLP852136 WVL852136 D917672 IZ917672 SV917672 ACR917672 AMN917672 AWJ917672 BGF917672 BQB917672 BZX917672 CJT917672 CTP917672 DDL917672 DNH917672 DXD917672 EGZ917672 EQV917672 FAR917672 FKN917672 FUJ917672 GEF917672 GOB917672 GXX917672 HHT917672 HRP917672 IBL917672 ILH917672 IVD917672 JEZ917672 JOV917672 JYR917672 KIN917672 KSJ917672 LCF917672 LMB917672 LVX917672 MFT917672 MPP917672 MZL917672 NJH917672 NTD917672 OCZ917672 OMV917672 OWR917672 PGN917672 PQJ917672 QAF917672 QKB917672 QTX917672 RDT917672 RNP917672 RXL917672 SHH917672 SRD917672 TAZ917672 TKV917672 TUR917672 UEN917672 UOJ917672 UYF917672 VIB917672 VRX917672 WBT917672 WLP917672 WVL917672 D983208 IZ983208 SV983208 ACR983208 AMN983208 AWJ983208 BGF983208 BQB983208 BZX983208 CJT983208 CTP983208 DDL983208 DNH983208 DXD983208 EGZ983208 EQV983208 FAR983208 FKN983208 FUJ983208 GEF983208 GOB983208 GXX983208 HHT983208 HRP983208 IBL983208 ILH983208 IVD983208 JEZ983208 JOV983208 JYR983208 KIN983208 KSJ983208 LCF983208 LMB983208 LVX983208 MFT983208 MPP983208 MZL983208 NJH983208 NTD983208 OCZ983208 OMV983208 OWR983208 PGN983208 PQJ983208 QAF983208 QKB983208 QTX983208 RDT983208 RNP983208 RXL983208 SHH983208 SRD983208 TAZ983208 TKV983208 TUR983208 UEN983208 UOJ983208 UYF983208 VIB983208 VRX983208 WBT983208 WLP983208 WVL983208 E127 E171 JE124:JF173 G65648:G65884 G131184:G131420 G196720:G196956 G262256:G262492 G327792:G328028 G393328:G393564 G458864:G459100 G524400:G524636 G589936:G590172 G655472:G655708 G721008:G721244 G786544:G786780 G852080:G852316 G917616:G917852 G983152:G983388 H315:H348 H65851:H65884 H131387:H131420 H196923:H196956 H262459:H262492 H327995:H328028 H393531:H393564 H459067:H459100 H524603:H524636 H590139:H590172 H655675:H655708 H721211:H721244 H786747:H786780 H852283:H852316 H917819:H917852 H983355:H983388 E27 I65697:I65796 I65798:I65974 I131233:I131332 I131334:I131510 I196769:I196868 I196870:I197046 I262305:I262404 I262406:I262582 I327841:I327940 I327942:I328118 I393377:I393476 I393478:I393654 I458913:I459012 I459014:I459190 I524449:I524548 I524550:I524726 I589985:I590084 I590086:I590262 I655521:I655620 I655622:I655798 I721057:I721156 I721158:I721334 I786593:I786692 I786694:I786870 I852129:I852228 I852230:I852406 I917665:I917764 I917766:I917942 I983201:I983300 I983302:I983478 J65697:J65990 J131233:J131526 J196769:J197062 J262305:J262598 J327841:J328134 J393377:J393670 J458913:J459206 J524449:J524742 J589985:J590278 J655521:J655814 J721057:J721350 J786593:J786886 J852129:J852422 J917665:J917958 J983201:J983494 L65648:L65796 L131184:L131332 L196720:L196868 L262256:L262404 L327792:L327940 L393328:L393476 L458864:L459012 L524400:L524548 L589936:L590084 L655472:L655620 L721008:L721156 L786544:L786692 L852080:L852228 L917616:L917764 L983152:L983300 W65713:W65796 W131249:W131332 W196785:W196868 W262321:W262404 W327857:W327940 W393393:W393476 W458929:W459012 W524465:W524548 W590001:W590084 W655537:W655620 W721073:W721156 W786609:W786692 W852145:W852228 W917681:W917764 W983217:W983300 JC65648:JC65884 JC131184:JC131420 JC196720:JC196956 JC262256:JC262492 JC327792:JC328028 JC393328:JC393564 JC458864:JC459100 JC524400:JC524636 JC589936:JC590172 JC655472:JC655708 JC721008:JC721244 JC786544:JC786780 JC852080:JC852316 JC917616:JC917852 JC983152:JC983388 JD315:JD348 JD65851:JD65884 JD131387:JD131420 JD196923:JD196956 JD262459:JD262492 JD327995:JD328028 JD393531:JD393564 JD459067:JD459100 JD524603:JD524636 JD590139:JD590172 JD655675:JD655708 JD721211:JD721244 JD786747:JD786780 JD852283:JD852316 JD917819:JD917852 JD983355:JD983388 JE65697:JE65796 JE65798:JE65974 JE131233:JE131332 JE131334:JE131510 JE196769:JE196868 JE196870:JE197046 JE262305:JE262404 JE262406:JE262582 JE327841:JE327940 JE327942:JE328118 JE393377:JE393476 JE393478:JE393654 JE458913:JE459012 JE459014:JE459190 JE524449:JE524548 JE524550:JE524726 JE589985:JE590084 JE590086:JE590262 JE655521:JE655620 JE655622:JE655798 JE721057:JE721156 JE721158:JE721334 JE786593:JE786692 JE786694:JE786870 JE852129:JE852228 JE852230:JE852406 JE917665:JE917764 JE917766:JE917942 JE983201:JE983300 JE983302:JE983478 JF65697:JF65990 JF131233:JF131526 JF196769:JF197062 JF262305:JF262598 JF327841:JF328134 JF393377:JF393670 JF458913:JF459206 JF524449:JF524742 JF589985:JF590278 JF655521:JF655814 JF721057:JF721350 JF786593:JF786886 JF852129:JF852422 JF917665:JF917958 JF983201:JF983494 JH65648:JH65796 JH131184:JH131332 JH196720:JH196868 JH262256:JH262404 JH327792:JH327940 JH393328:JH393476 JH458864:JH459012 JH524400:JH524548 JH589936:JH590084 JH655472:JH655620 JH721008:JH721156 JH786544:JH786692 JH852080:JH852228 JH917616:JH917764 JH983152:JH983300 JS65713:JS65796 JS131249:JS131332 JS196785:JS196868 JS262321:JS262404 JS327857:JS327940 JS393393:JS393476 JS458929:JS459012 JS524465:JS524548 JS590001:JS590084 JS655537:JS655620 JS721073:JS721156 JS786609:JS786692 JS852145:JS852228 JS917681:JS917764 JS983217:JS983300 SY65648:SY65884 SY131184:SY131420 SY196720:SY196956 SY262256:SY262492 SY327792:SY328028 SY393328:SY393564 SY458864:SY459100 SY524400:SY524636 SY589936:SY590172 SY655472:SY655708 SY721008:SY721244 SY786544:SY786780 SY852080:SY852316 SY917616:SY917852 SY983152:SY983388 SZ315:SZ348 SZ65851:SZ65884 SZ131387:SZ131420 SZ196923:SZ196956 SZ262459:SZ262492 SZ327995:SZ328028 SZ393531:SZ393564 SZ459067:SZ459100 SZ524603:SZ524636 SZ590139:SZ590172 SZ655675:SZ655708 SZ721211:SZ721244 SZ786747:SZ786780 SZ852283:SZ852316 SZ917819:SZ917852 SZ983355:SZ983388 TA65697:TA65796 TA65798:TA65974 TA131233:TA131332 TA131334:TA131510 TA196769:TA196868 TA196870:TA197046 TA262305:TA262404 TA262406:TA262582 TA327841:TA327940 TA327942:TA328118 TA393377:TA393476 TA393478:TA393654 TA458913:TA459012 TA459014:TA459190 TA524449:TA524548 TA524550:TA524726 TA589985:TA590084 TA590086:TA590262 TA655521:TA655620 TA655622:TA655798 TA721057:TA721156 TA721158:TA721334 TA786593:TA786692 TA786694:TA786870 TA852129:TA852228 TA852230:TA852406 TA917665:TA917764 TA917766:TA917942 TA983201:TA983300 TA983302:TA983478 TB65697:TB65990 TB131233:TB131526 TB196769:TB197062 TB262305:TB262598 TB327841:TB328134 TB393377:TB393670 TB458913:TB459206 TB524449:TB524742 TB589985:TB590278 TB655521:TB655814 TB721057:TB721350 TB786593:TB786886 TB852129:TB852422 TB917665:TB917958 TB983201:TB983494 TD65648:TD65796 TD131184:TD131332 TD196720:TD196868 TD262256:TD262404 TD327792:TD327940 TD393328:TD393476 TD458864:TD459012 TD524400:TD524548 TD589936:TD590084 TD655472:TD655620 TD721008:TD721156 TD786544:TD786692 TD852080:TD852228 TD917616:TD917764 TD983152:TD983300 TO65713:TO65796 TO131249:TO131332 TO196785:TO196868 TO262321:TO262404 TO327857:TO327940 TO393393:TO393476 TO458929:TO459012 TO524465:TO524548 TO590001:TO590084 TO655537:TO655620 TO721073:TO721156 TO786609:TO786692 TO852145:TO852228 TO917681:TO917764 TO983217:TO983300 ACU65648:ACU65884 ACU131184:ACU131420 ACU196720:ACU196956 ACU262256:ACU262492 ACU327792:ACU328028 ACU393328:ACU393564 ACU458864:ACU459100 ACU524400:ACU524636 ACU589936:ACU590172 ACU655472:ACU655708 ACU721008:ACU721244 ACU786544:ACU786780 ACU852080:ACU852316 ACU917616:ACU917852 ACU983152:ACU983388 ACV315:ACV348 ACV65851:ACV65884 ACV131387:ACV131420 ACV196923:ACV196956 ACV262459:ACV262492 ACV327995:ACV328028 ACV393531:ACV393564 ACV459067:ACV459100 ACV524603:ACV524636 ACV590139:ACV590172 ACV655675:ACV655708 ACV721211:ACV721244 ACV786747:ACV786780 ACV852283:ACV852316 ACV917819:ACV917852 ACV983355:ACV983388 ACW65697:ACW65796 ACW65798:ACW65974 ACW131233:ACW131332 ACW131334:ACW131510 ACW196769:ACW196868 ACW196870:ACW197046 ACW262305:ACW262404 ACW262406:ACW262582 ACW327841:ACW327940 ACW327942:ACW328118 ACW393377:ACW393476 ACW393478:ACW393654 ACW458913:ACW459012 ACW459014:ACW459190 ACW524449:ACW524548 ACW524550:ACW524726 ACW589985:ACW590084 ACW590086:ACW590262 ACW655521:ACW655620 ACW655622:ACW655798 ACW721057:ACW721156 ACW721158:ACW721334 ACW786593:ACW786692 ACW786694:ACW786870 ACW852129:ACW852228 ACW852230:ACW852406 ACW917665:ACW917764 ACW917766:ACW917942 ACW983201:ACW983300 ACW983302:ACW983478 ACX65697:ACX65990 ACX131233:ACX131526 ACX196769:ACX197062 ACX262305:ACX262598 ACX327841:ACX328134 ACX393377:ACX393670 ACX458913:ACX459206 ACX524449:ACX524742 ACX589985:ACX590278 ACX655521:ACX655814 ACX721057:ACX721350 ACX786593:ACX786886 ACX852129:ACX852422 ACX917665:ACX917958 ACX983201:ACX983494 ACZ65648:ACZ65796 ACZ131184:ACZ131332 ACZ196720:ACZ196868 ACZ262256:ACZ262404 ACZ327792:ACZ327940 ACZ393328:ACZ393476 ACZ458864:ACZ459012 ACZ524400:ACZ524548 ACZ589936:ACZ590084 ACZ655472:ACZ655620 ACZ721008:ACZ721156 ACZ786544:ACZ786692 ACZ852080:ACZ852228 ACZ917616:ACZ917764 ACZ983152:ACZ983300 ADK65713:ADK65796 ADK131249:ADK131332 ADK196785:ADK196868 ADK262321:ADK262404 ADK327857:ADK327940 ADK393393:ADK393476 ADK458929:ADK459012 ADK524465:ADK524548 ADK590001:ADK590084 ADK655537:ADK655620 ADK721073:ADK721156 ADK786609:ADK786692 ADK852145:ADK852228 ADK917681:ADK917764 ADK983217:ADK983300 AMQ65648:AMQ65884 AMQ131184:AMQ131420 AMQ196720:AMQ196956 AMQ262256:AMQ262492 AMQ327792:AMQ328028 AMQ393328:AMQ393564 AMQ458864:AMQ459100 AMQ524400:AMQ524636 AMQ589936:AMQ590172 AMQ655472:AMQ655708 AMQ721008:AMQ721244 AMQ786544:AMQ786780 AMQ852080:AMQ852316 AMQ917616:AMQ917852 AMQ983152:AMQ983388 AMR315:AMR348 AMR65851:AMR65884 AMR131387:AMR131420 AMR196923:AMR196956 AMR262459:AMR262492 AMR327995:AMR328028 AMR393531:AMR393564 AMR459067:AMR459100 AMR524603:AMR524636 AMR590139:AMR590172 AMR655675:AMR655708 AMR721211:AMR721244 AMR786747:AMR786780 AMR852283:AMR852316 AMR917819:AMR917852 AMR983355:AMR983388 AMS65697:AMS65796 AMS65798:AMS65974 AMS131233:AMS131332 AMS131334:AMS131510 AMS196769:AMS196868 AMS196870:AMS197046 AMS262305:AMS262404 AMS262406:AMS262582 AMS327841:AMS327940 AMS327942:AMS328118 AMS393377:AMS393476 AMS393478:AMS393654 AMS458913:AMS459012 AMS459014:AMS459190 AMS524449:AMS524548 AMS524550:AMS524726 AMS589985:AMS590084 AMS590086:AMS590262 AMS655521:AMS655620 AMS655622:AMS655798 AMS721057:AMS721156 AMS721158:AMS721334 AMS786593:AMS786692 AMS786694:AMS786870 AMS852129:AMS852228 AMS852230:AMS852406 AMS917665:AMS917764 AMS917766:AMS917942 AMS983201:AMS983300 AMS983302:AMS983478 AMT65697:AMT65990 AMT131233:AMT131526 AMT196769:AMT197062 AMT262305:AMT262598 AMT327841:AMT328134 AMT393377:AMT393670 AMT458913:AMT459206 AMT524449:AMT524742 AMT589985:AMT590278 AMT655521:AMT655814 AMT721057:AMT721350 AMT786593:AMT786886 AMT852129:AMT852422 AMT917665:AMT917958 AMT983201:AMT983494 AMV65648:AMV65796 AMV131184:AMV131332 AMV196720:AMV196868 AMV262256:AMV262404 AMV327792:AMV327940 AMV393328:AMV393476 AMV458864:AMV459012 AMV524400:AMV524548 AMV589936:AMV590084 AMV655472:AMV655620 AMV721008:AMV721156 AMV786544:AMV786692 AMV852080:AMV852228 AMV917616:AMV917764 AMV983152:AMV983300 ANG65713:ANG65796 ANG131249:ANG131332 ANG196785:ANG196868 ANG262321:ANG262404 ANG327857:ANG327940 ANG393393:ANG393476 ANG458929:ANG459012 ANG524465:ANG524548 ANG590001:ANG590084 ANG655537:ANG655620 ANG721073:ANG721156 ANG786609:ANG786692 ANG852145:ANG852228 ANG917681:ANG917764 ANG983217:ANG983300 AWM65648:AWM65884 AWM131184:AWM131420 AWM196720:AWM196956 AWM262256:AWM262492 AWM327792:AWM328028 AWM393328:AWM393564 AWM458864:AWM459100 AWM524400:AWM524636 AWM589936:AWM590172 AWM655472:AWM655708 AWM721008:AWM721244 AWM786544:AWM786780 AWM852080:AWM852316 AWM917616:AWM917852 AWM983152:AWM983388 AWN315:AWN348 AWN65851:AWN65884 AWN131387:AWN131420 AWN196923:AWN196956 AWN262459:AWN262492 AWN327995:AWN328028 AWN393531:AWN393564 AWN459067:AWN459100 AWN524603:AWN524636 AWN590139:AWN590172 AWN655675:AWN655708 AWN721211:AWN721244 AWN786747:AWN786780 AWN852283:AWN852316 AWN917819:AWN917852 AWN983355:AWN983388 AWO65697:AWO65796 AWO65798:AWO65974 AWO131233:AWO131332 AWO131334:AWO131510 AWO196769:AWO196868 AWO196870:AWO197046 AWO262305:AWO262404 AWO262406:AWO262582 AWO327841:AWO327940 AWO327942:AWO328118 AWO393377:AWO393476 AWO393478:AWO393654 AWO458913:AWO459012 AWO459014:AWO459190 AWO524449:AWO524548 AWO524550:AWO524726 AWO589985:AWO590084 AWO590086:AWO590262 AWO655521:AWO655620 AWO655622:AWO655798 AWO721057:AWO721156 AWO721158:AWO721334 AWO786593:AWO786692 AWO786694:AWO786870 AWO852129:AWO852228 AWO852230:AWO852406 AWO917665:AWO917764 AWO917766:AWO917942 AWO983201:AWO983300 AWO983302:AWO983478 AWP65697:AWP65990 AWP131233:AWP131526 AWP196769:AWP197062 AWP262305:AWP262598 AWP327841:AWP328134 AWP393377:AWP393670 AWP458913:AWP459206 AWP524449:AWP524742 AWP589985:AWP590278 AWP655521:AWP655814 AWP721057:AWP721350 AWP786593:AWP786886 AWP852129:AWP852422 AWP917665:AWP917958 AWP983201:AWP983494 AWR65648:AWR65796 AWR131184:AWR131332 AWR196720:AWR196868 AWR262256:AWR262404 AWR327792:AWR327940 AWR393328:AWR393476 AWR458864:AWR459012 AWR524400:AWR524548 AWR589936:AWR590084 AWR655472:AWR655620 AWR721008:AWR721156 AWR786544:AWR786692 AWR852080:AWR852228 AWR917616:AWR917764 AWR983152:AWR983300 AXC65713:AXC65796 AXC131249:AXC131332 AXC196785:AXC196868 AXC262321:AXC262404 AXC327857:AXC327940 AXC393393:AXC393476 AXC458929:AXC459012 AXC524465:AXC524548 AXC590001:AXC590084 AXC655537:AXC655620 AXC721073:AXC721156 AXC786609:AXC786692 AXC852145:AXC852228 AXC917681:AXC917764 AXC983217:AXC983300 BGI65648:BGI65884 BGI131184:BGI131420 BGI196720:BGI196956 BGI262256:BGI262492 BGI327792:BGI328028 BGI393328:BGI393564 BGI458864:BGI459100 BGI524400:BGI524636 BGI589936:BGI590172 BGI655472:BGI655708 BGI721008:BGI721244 BGI786544:BGI786780 BGI852080:BGI852316 BGI917616:BGI917852 BGI983152:BGI983388 BGJ315:BGJ348 BGJ65851:BGJ65884 BGJ131387:BGJ131420 BGJ196923:BGJ196956 BGJ262459:BGJ262492 BGJ327995:BGJ328028 BGJ393531:BGJ393564 BGJ459067:BGJ459100 BGJ524603:BGJ524636 BGJ590139:BGJ590172 BGJ655675:BGJ655708 BGJ721211:BGJ721244 BGJ786747:BGJ786780 BGJ852283:BGJ852316 BGJ917819:BGJ917852 BGJ983355:BGJ983388 BGK65697:BGK65796 BGK65798:BGK65974 BGK131233:BGK131332 BGK131334:BGK131510 BGK196769:BGK196868 BGK196870:BGK197046 BGK262305:BGK262404 BGK262406:BGK262582 BGK327841:BGK327940 BGK327942:BGK328118 BGK393377:BGK393476 BGK393478:BGK393654 BGK458913:BGK459012 BGK459014:BGK459190 BGK524449:BGK524548 BGK524550:BGK524726 BGK589985:BGK590084 BGK590086:BGK590262 BGK655521:BGK655620 BGK655622:BGK655798 BGK721057:BGK721156 BGK721158:BGK721334 BGK786593:BGK786692 BGK786694:BGK786870 BGK852129:BGK852228 BGK852230:BGK852406 BGK917665:BGK917764 BGK917766:BGK917942 BGK983201:BGK983300 BGK983302:BGK983478 BGL65697:BGL65990 BGL131233:BGL131526 BGL196769:BGL197062 BGL262305:BGL262598 BGL327841:BGL328134 BGL393377:BGL393670 BGL458913:BGL459206 BGL524449:BGL524742 BGL589985:BGL590278 BGL655521:BGL655814 BGL721057:BGL721350 BGL786593:BGL786886 BGL852129:BGL852422 BGL917665:BGL917958 BGL983201:BGL983494 BGN65648:BGN65796 BGN131184:BGN131332 BGN196720:BGN196868 BGN262256:BGN262404 BGN327792:BGN327940 BGN393328:BGN393476 BGN458864:BGN459012 BGN524400:BGN524548 BGN589936:BGN590084 BGN655472:BGN655620 BGN721008:BGN721156 BGN786544:BGN786692 BGN852080:BGN852228 BGN917616:BGN917764 BGN983152:BGN983300 BGY65713:BGY65796 BGY131249:BGY131332 BGY196785:BGY196868 BGY262321:BGY262404 BGY327857:BGY327940 BGY393393:BGY393476 BGY458929:BGY459012 BGY524465:BGY524548 BGY590001:BGY590084 BGY655537:BGY655620 BGY721073:BGY721156 BGY786609:BGY786692 BGY852145:BGY852228 BGY917681:BGY917764 BGY983217:BGY983300 BQE65648:BQE65884 BQE131184:BQE131420 BQE196720:BQE196956 BQE262256:BQE262492 BQE327792:BQE328028 BQE393328:BQE393564 BQE458864:BQE459100 BQE524400:BQE524636 BQE589936:BQE590172 BQE655472:BQE655708 BQE721008:BQE721244 BQE786544:BQE786780 BQE852080:BQE852316 BQE917616:BQE917852 BQE983152:BQE983388 BQF315:BQF348 BQF65851:BQF65884 BQF131387:BQF131420 BQF196923:BQF196956 BQF262459:BQF262492 BQF327995:BQF328028 BQF393531:BQF393564 BQF459067:BQF459100 BQF524603:BQF524636 BQF590139:BQF590172 BQF655675:BQF655708 BQF721211:BQF721244 BQF786747:BQF786780 BQF852283:BQF852316 BQF917819:BQF917852 BQF983355:BQF983388 BQG65697:BQG65796 BQG65798:BQG65974 BQG131233:BQG131332 BQG131334:BQG131510 BQG196769:BQG196868 BQG196870:BQG197046 BQG262305:BQG262404 BQG262406:BQG262582 BQG327841:BQG327940 BQG327942:BQG328118 BQG393377:BQG393476 BQG393478:BQG393654 BQG458913:BQG459012 BQG459014:BQG459190 BQG524449:BQG524548 BQG524550:BQG524726 BQG589985:BQG590084 BQG590086:BQG590262 BQG655521:BQG655620 BQG655622:BQG655798 BQG721057:BQG721156 BQG721158:BQG721334 BQG786593:BQG786692 BQG786694:BQG786870 BQG852129:BQG852228 BQG852230:BQG852406 BQG917665:BQG917764 BQG917766:BQG917942 BQG983201:BQG983300 BQG983302:BQG983478 BQH65697:BQH65990 BQH131233:BQH131526 BQH196769:BQH197062 BQH262305:BQH262598 BQH327841:BQH328134 BQH393377:BQH393670 BQH458913:BQH459206 BQH524449:BQH524742 BQH589985:BQH590278 BQH655521:BQH655814 BQH721057:BQH721350 BQH786593:BQH786886 BQH852129:BQH852422 BQH917665:BQH917958 BQH983201:BQH983494 BQJ65648:BQJ65796 BQJ131184:BQJ131332 BQJ196720:BQJ196868 BQJ262256:BQJ262404 BQJ327792:BQJ327940 BQJ393328:BQJ393476 BQJ458864:BQJ459012 BQJ524400:BQJ524548 BQJ589936:BQJ590084 BQJ655472:BQJ655620 BQJ721008:BQJ721156 BQJ786544:BQJ786692 BQJ852080:BQJ852228 BQJ917616:BQJ917764 BQJ983152:BQJ983300 BQU65713:BQU65796 BQU131249:BQU131332 BQU196785:BQU196868 BQU262321:BQU262404 BQU327857:BQU327940 BQU393393:BQU393476 BQU458929:BQU459012 BQU524465:BQU524548 BQU590001:BQU590084 BQU655537:BQU655620 BQU721073:BQU721156 BQU786609:BQU786692 BQU852145:BQU852228 BQU917681:BQU917764 BQU983217:BQU983300 CAA65648:CAA65884 CAA131184:CAA131420 CAA196720:CAA196956 CAA262256:CAA262492 CAA327792:CAA328028 CAA393328:CAA393564 CAA458864:CAA459100 CAA524400:CAA524636 CAA589936:CAA590172 CAA655472:CAA655708 CAA721008:CAA721244 CAA786544:CAA786780 CAA852080:CAA852316 CAA917616:CAA917852 CAA983152:CAA983388 CAB315:CAB348 CAB65851:CAB65884 CAB131387:CAB131420 CAB196923:CAB196956 CAB262459:CAB262492 CAB327995:CAB328028 CAB393531:CAB393564 CAB459067:CAB459100 CAB524603:CAB524636 CAB590139:CAB590172 CAB655675:CAB655708 CAB721211:CAB721244 CAB786747:CAB786780 CAB852283:CAB852316 CAB917819:CAB917852 CAB983355:CAB983388 CAC65697:CAC65796 CAC65798:CAC65974 CAC131233:CAC131332 CAC131334:CAC131510 CAC196769:CAC196868 CAC196870:CAC197046 CAC262305:CAC262404 CAC262406:CAC262582 CAC327841:CAC327940 CAC327942:CAC328118 CAC393377:CAC393476 CAC393478:CAC393654 CAC458913:CAC459012 CAC459014:CAC459190 CAC524449:CAC524548 CAC524550:CAC524726 CAC589985:CAC590084 CAC590086:CAC590262 CAC655521:CAC655620 CAC655622:CAC655798 CAC721057:CAC721156 CAC721158:CAC721334 CAC786593:CAC786692 CAC786694:CAC786870 CAC852129:CAC852228 CAC852230:CAC852406 CAC917665:CAC917764 CAC917766:CAC917942 CAC983201:CAC983300 CAC983302:CAC983478 CAD65697:CAD65990 CAD131233:CAD131526 CAD196769:CAD197062 CAD262305:CAD262598 CAD327841:CAD328134 CAD393377:CAD393670 CAD458913:CAD459206 CAD524449:CAD524742 CAD589985:CAD590278 CAD655521:CAD655814 CAD721057:CAD721350 CAD786593:CAD786886 CAD852129:CAD852422 CAD917665:CAD917958 CAD983201:CAD983494 CAF65648:CAF65796 CAF131184:CAF131332 CAF196720:CAF196868 CAF262256:CAF262404 CAF327792:CAF327940 CAF393328:CAF393476 CAF458864:CAF459012 CAF524400:CAF524548 CAF589936:CAF590084 CAF655472:CAF655620 CAF721008:CAF721156 CAF786544:CAF786692 CAF852080:CAF852228 CAF917616:CAF917764 CAF983152:CAF983300 CAQ65713:CAQ65796 CAQ131249:CAQ131332 CAQ196785:CAQ196868 CAQ262321:CAQ262404 CAQ327857:CAQ327940 CAQ393393:CAQ393476 CAQ458929:CAQ459012 CAQ524465:CAQ524548 CAQ590001:CAQ590084 CAQ655537:CAQ655620 CAQ721073:CAQ721156 CAQ786609:CAQ786692 CAQ852145:CAQ852228 CAQ917681:CAQ917764 CAQ983217:CAQ983300 CJW65648:CJW65884 CJW131184:CJW131420 CJW196720:CJW196956 CJW262256:CJW262492 CJW327792:CJW328028 CJW393328:CJW393564 CJW458864:CJW459100 CJW524400:CJW524636 CJW589936:CJW590172 CJW655472:CJW655708 CJW721008:CJW721244 CJW786544:CJW786780 CJW852080:CJW852316 CJW917616:CJW917852 CJW983152:CJW983388 CJX315:CJX348 CJX65851:CJX65884 CJX131387:CJX131420 CJX196923:CJX196956 CJX262459:CJX262492 CJX327995:CJX328028 CJX393531:CJX393564 CJX459067:CJX459100 CJX524603:CJX524636 CJX590139:CJX590172 CJX655675:CJX655708 CJX721211:CJX721244 CJX786747:CJX786780 CJX852283:CJX852316 CJX917819:CJX917852 CJX983355:CJX983388 CJY65697:CJY65796 CJY65798:CJY65974 CJY131233:CJY131332 CJY131334:CJY131510 CJY196769:CJY196868 CJY196870:CJY197046 CJY262305:CJY262404 CJY262406:CJY262582 CJY327841:CJY327940 CJY327942:CJY328118 CJY393377:CJY393476 CJY393478:CJY393654 CJY458913:CJY459012 CJY459014:CJY459190 CJY524449:CJY524548 CJY524550:CJY524726 CJY589985:CJY590084 CJY590086:CJY590262 CJY655521:CJY655620 CJY655622:CJY655798 CJY721057:CJY721156 CJY721158:CJY721334 CJY786593:CJY786692 CJY786694:CJY786870 CJY852129:CJY852228 CJY852230:CJY852406 CJY917665:CJY917764 CJY917766:CJY917942 CJY983201:CJY983300 CJY983302:CJY983478 CJZ65697:CJZ65990 CJZ131233:CJZ131526 CJZ196769:CJZ197062 CJZ262305:CJZ262598 CJZ327841:CJZ328134 CJZ393377:CJZ393670 CJZ458913:CJZ459206 CJZ524449:CJZ524742 CJZ589985:CJZ590278 CJZ655521:CJZ655814 CJZ721057:CJZ721350 CJZ786593:CJZ786886 CJZ852129:CJZ852422 CJZ917665:CJZ917958 CJZ983201:CJZ983494 CKB65648:CKB65796 CKB131184:CKB131332 CKB196720:CKB196868 CKB262256:CKB262404 CKB327792:CKB327940 CKB393328:CKB393476 CKB458864:CKB459012 CKB524400:CKB524548 CKB589936:CKB590084 CKB655472:CKB655620 CKB721008:CKB721156 CKB786544:CKB786692 CKB852080:CKB852228 CKB917616:CKB917764 CKB983152:CKB983300 CKM65713:CKM65796 CKM131249:CKM131332 CKM196785:CKM196868 CKM262321:CKM262404 CKM327857:CKM327940 CKM393393:CKM393476 CKM458929:CKM459012 CKM524465:CKM524548 CKM590001:CKM590084 CKM655537:CKM655620 CKM721073:CKM721156 CKM786609:CKM786692 CKM852145:CKM852228 CKM917681:CKM917764 CKM983217:CKM983300 CTS65648:CTS65884 CTS131184:CTS131420 CTS196720:CTS196956 CTS262256:CTS262492 CTS327792:CTS328028 CTS393328:CTS393564 CTS458864:CTS459100 CTS524400:CTS524636 CTS589936:CTS590172 CTS655472:CTS655708 CTS721008:CTS721244 CTS786544:CTS786780 CTS852080:CTS852316 CTS917616:CTS917852 CTS983152:CTS983388 CTT315:CTT348 CTT65851:CTT65884 CTT131387:CTT131420 CTT196923:CTT196956 CTT262459:CTT262492 CTT327995:CTT328028 CTT393531:CTT393564 CTT459067:CTT459100 CTT524603:CTT524636 CTT590139:CTT590172 CTT655675:CTT655708 CTT721211:CTT721244 CTT786747:CTT786780 CTT852283:CTT852316 CTT917819:CTT917852 CTT983355:CTT983388 CTU65697:CTU65796 CTU65798:CTU65974 CTU131233:CTU131332 CTU131334:CTU131510 CTU196769:CTU196868 CTU196870:CTU197046 CTU262305:CTU262404 CTU262406:CTU262582 CTU327841:CTU327940 CTU327942:CTU328118 CTU393377:CTU393476 CTU393478:CTU393654 CTU458913:CTU459012 CTU459014:CTU459190 CTU524449:CTU524548 CTU524550:CTU524726 CTU589985:CTU590084 CTU590086:CTU590262 CTU655521:CTU655620 CTU655622:CTU655798 CTU721057:CTU721156 CTU721158:CTU721334 CTU786593:CTU786692 CTU786694:CTU786870 CTU852129:CTU852228 CTU852230:CTU852406 CTU917665:CTU917764 CTU917766:CTU917942 CTU983201:CTU983300 CTU983302:CTU983478 CTV65697:CTV65990 CTV131233:CTV131526 CTV196769:CTV197062 CTV262305:CTV262598 CTV327841:CTV328134 CTV393377:CTV393670 CTV458913:CTV459206 CTV524449:CTV524742 CTV589985:CTV590278 CTV655521:CTV655814 CTV721057:CTV721350 CTV786593:CTV786886 CTV852129:CTV852422 CTV917665:CTV917958 CTV983201:CTV983494 CTX65648:CTX65796 CTX131184:CTX131332 CTX196720:CTX196868 CTX262256:CTX262404 CTX327792:CTX327940 CTX393328:CTX393476 CTX458864:CTX459012 CTX524400:CTX524548 CTX589936:CTX590084 CTX655472:CTX655620 CTX721008:CTX721156 CTX786544:CTX786692 CTX852080:CTX852228 CTX917616:CTX917764 CTX983152:CTX983300 CUI65713:CUI65796 CUI131249:CUI131332 CUI196785:CUI196868 CUI262321:CUI262404 CUI327857:CUI327940 CUI393393:CUI393476 CUI458929:CUI459012 CUI524465:CUI524548 CUI590001:CUI590084 CUI655537:CUI655620 CUI721073:CUI721156 CUI786609:CUI786692 CUI852145:CUI852228 CUI917681:CUI917764 CUI983217:CUI983300 DDO65648:DDO65884 DDO131184:DDO131420 DDO196720:DDO196956 DDO262256:DDO262492 DDO327792:DDO328028 DDO393328:DDO393564 DDO458864:DDO459100 DDO524400:DDO524636 DDO589936:DDO590172 DDO655472:DDO655708 DDO721008:DDO721244 DDO786544:DDO786780 DDO852080:DDO852316 DDO917616:DDO917852 DDO983152:DDO983388 DDP315:DDP348 DDP65851:DDP65884 DDP131387:DDP131420 DDP196923:DDP196956 DDP262459:DDP262492 DDP327995:DDP328028 DDP393531:DDP393564 DDP459067:DDP459100 DDP524603:DDP524636 DDP590139:DDP590172 DDP655675:DDP655708 DDP721211:DDP721244 DDP786747:DDP786780 DDP852283:DDP852316 DDP917819:DDP917852 DDP983355:DDP983388 DDQ65697:DDQ65796 DDQ65798:DDQ65974 DDQ131233:DDQ131332 DDQ131334:DDQ131510 DDQ196769:DDQ196868 DDQ196870:DDQ197046 DDQ262305:DDQ262404 DDQ262406:DDQ262582 DDQ327841:DDQ327940 DDQ327942:DDQ328118 DDQ393377:DDQ393476 DDQ393478:DDQ393654 DDQ458913:DDQ459012 DDQ459014:DDQ459190 DDQ524449:DDQ524548 DDQ524550:DDQ524726 DDQ589985:DDQ590084 DDQ590086:DDQ590262 DDQ655521:DDQ655620 DDQ655622:DDQ655798 DDQ721057:DDQ721156 DDQ721158:DDQ721334 DDQ786593:DDQ786692 DDQ786694:DDQ786870 DDQ852129:DDQ852228 DDQ852230:DDQ852406 DDQ917665:DDQ917764 DDQ917766:DDQ917942 DDQ983201:DDQ983300 DDQ983302:DDQ983478 DDR65697:DDR65990 DDR131233:DDR131526 DDR196769:DDR197062 DDR262305:DDR262598 DDR327841:DDR328134 DDR393377:DDR393670 DDR458913:DDR459206 DDR524449:DDR524742 DDR589985:DDR590278 DDR655521:DDR655814 DDR721057:DDR721350 DDR786593:DDR786886 DDR852129:DDR852422 DDR917665:DDR917958 DDR983201:DDR983494 DDT65648:DDT65796 DDT131184:DDT131332 DDT196720:DDT196868 DDT262256:DDT262404 DDT327792:DDT327940 DDT393328:DDT393476 DDT458864:DDT459012 DDT524400:DDT524548 DDT589936:DDT590084 DDT655472:DDT655620 DDT721008:DDT721156 DDT786544:DDT786692 DDT852080:DDT852228 DDT917616:DDT917764 DDT983152:DDT983300 DEE65713:DEE65796 DEE131249:DEE131332 DEE196785:DEE196868 DEE262321:DEE262404 DEE327857:DEE327940 DEE393393:DEE393476 DEE458929:DEE459012 DEE524465:DEE524548 DEE590001:DEE590084 DEE655537:DEE655620 DEE721073:DEE721156 DEE786609:DEE786692 DEE852145:DEE852228 DEE917681:DEE917764 DEE983217:DEE983300 DNK65648:DNK65884 DNK131184:DNK131420 DNK196720:DNK196956 DNK262256:DNK262492 DNK327792:DNK328028 DNK393328:DNK393564 DNK458864:DNK459100 DNK524400:DNK524636 DNK589936:DNK590172 DNK655472:DNK655708 DNK721008:DNK721244 DNK786544:DNK786780 DNK852080:DNK852316 DNK917616:DNK917852 DNK983152:DNK983388 DNL315:DNL348 DNL65851:DNL65884 DNL131387:DNL131420 DNL196923:DNL196956 DNL262459:DNL262492 DNL327995:DNL328028 DNL393531:DNL393564 DNL459067:DNL459100 DNL524603:DNL524636 DNL590139:DNL590172 DNL655675:DNL655708 DNL721211:DNL721244 DNL786747:DNL786780 DNL852283:DNL852316 DNL917819:DNL917852 DNL983355:DNL983388 DNM65697:DNM65796 DNM65798:DNM65974 DNM131233:DNM131332 DNM131334:DNM131510 DNM196769:DNM196868 DNM196870:DNM197046 DNM262305:DNM262404 DNM262406:DNM262582 DNM327841:DNM327940 DNM327942:DNM328118 DNM393377:DNM393476 DNM393478:DNM393654 DNM458913:DNM459012 DNM459014:DNM459190 DNM524449:DNM524548 DNM524550:DNM524726 DNM589985:DNM590084 DNM590086:DNM590262 DNM655521:DNM655620 DNM655622:DNM655798 DNM721057:DNM721156 DNM721158:DNM721334 DNM786593:DNM786692 DNM786694:DNM786870 DNM852129:DNM852228 DNM852230:DNM852406 DNM917665:DNM917764 DNM917766:DNM917942 DNM983201:DNM983300 DNM983302:DNM983478 DNN65697:DNN65990 DNN131233:DNN131526 DNN196769:DNN197062 DNN262305:DNN262598 DNN327841:DNN328134 DNN393377:DNN393670 DNN458913:DNN459206 DNN524449:DNN524742 DNN589985:DNN590278 DNN655521:DNN655814 DNN721057:DNN721350 DNN786593:DNN786886 DNN852129:DNN852422 DNN917665:DNN917958 DNN983201:DNN983494 DNP65648:DNP65796 DNP131184:DNP131332 DNP196720:DNP196868 DNP262256:DNP262404 DNP327792:DNP327940 DNP393328:DNP393476 DNP458864:DNP459012 DNP524400:DNP524548 DNP589936:DNP590084 DNP655472:DNP655620 DNP721008:DNP721156 DNP786544:DNP786692 DNP852080:DNP852228 DNP917616:DNP917764 DNP983152:DNP983300 DOA65713:DOA65796 DOA131249:DOA131332 DOA196785:DOA196868 DOA262321:DOA262404 DOA327857:DOA327940 DOA393393:DOA393476 DOA458929:DOA459012 DOA524465:DOA524548 DOA590001:DOA590084 DOA655537:DOA655620 DOA721073:DOA721156 DOA786609:DOA786692 DOA852145:DOA852228 DOA917681:DOA917764 DOA983217:DOA983300 DXG65648:DXG65884 DXG131184:DXG131420 DXG196720:DXG196956 DXG262256:DXG262492 DXG327792:DXG328028 DXG393328:DXG393564 DXG458864:DXG459100 DXG524400:DXG524636 DXG589936:DXG590172 DXG655472:DXG655708 DXG721008:DXG721244 DXG786544:DXG786780 DXG852080:DXG852316 DXG917616:DXG917852 DXG983152:DXG983388 DXH315:DXH348 DXH65851:DXH65884 DXH131387:DXH131420 DXH196923:DXH196956 DXH262459:DXH262492 DXH327995:DXH328028 DXH393531:DXH393564 DXH459067:DXH459100 DXH524603:DXH524636 DXH590139:DXH590172 DXH655675:DXH655708 DXH721211:DXH721244 DXH786747:DXH786780 DXH852283:DXH852316 DXH917819:DXH917852 DXH983355:DXH983388 DXI65697:DXI65796 DXI65798:DXI65974 DXI131233:DXI131332 DXI131334:DXI131510 DXI196769:DXI196868 DXI196870:DXI197046 DXI262305:DXI262404 DXI262406:DXI262582 DXI327841:DXI327940 DXI327942:DXI328118 DXI393377:DXI393476 DXI393478:DXI393654 DXI458913:DXI459012 DXI459014:DXI459190 DXI524449:DXI524548 DXI524550:DXI524726 DXI589985:DXI590084 DXI590086:DXI590262 DXI655521:DXI655620 DXI655622:DXI655798 DXI721057:DXI721156 DXI721158:DXI721334 DXI786593:DXI786692 DXI786694:DXI786870 DXI852129:DXI852228 DXI852230:DXI852406 DXI917665:DXI917764 DXI917766:DXI917942 DXI983201:DXI983300 DXI983302:DXI983478 DXJ65697:DXJ65990 DXJ131233:DXJ131526 DXJ196769:DXJ197062 DXJ262305:DXJ262598 DXJ327841:DXJ328134 DXJ393377:DXJ393670 DXJ458913:DXJ459206 DXJ524449:DXJ524742 DXJ589985:DXJ590278 DXJ655521:DXJ655814 DXJ721057:DXJ721350 DXJ786593:DXJ786886 DXJ852129:DXJ852422 DXJ917665:DXJ917958 DXJ983201:DXJ983494 DXL65648:DXL65796 DXL131184:DXL131332 DXL196720:DXL196868 DXL262256:DXL262404 DXL327792:DXL327940 DXL393328:DXL393476 DXL458864:DXL459012 DXL524400:DXL524548 DXL589936:DXL590084 DXL655472:DXL655620 DXL721008:DXL721156 DXL786544:DXL786692 DXL852080:DXL852228 DXL917616:DXL917764 DXL983152:DXL983300 DXW65713:DXW65796 DXW131249:DXW131332 DXW196785:DXW196868 DXW262321:DXW262404 DXW327857:DXW327940 DXW393393:DXW393476 DXW458929:DXW459012 DXW524465:DXW524548 DXW590001:DXW590084 DXW655537:DXW655620 DXW721073:DXW721156 DXW786609:DXW786692 DXW852145:DXW852228 DXW917681:DXW917764 DXW983217:DXW983300 EHC65648:EHC65884 EHC131184:EHC131420 EHC196720:EHC196956 EHC262256:EHC262492 EHC327792:EHC328028 EHC393328:EHC393564 EHC458864:EHC459100 EHC524400:EHC524636 EHC589936:EHC590172 EHC655472:EHC655708 EHC721008:EHC721244 EHC786544:EHC786780 EHC852080:EHC852316 EHC917616:EHC917852 EHC983152:EHC983388 EHD315:EHD348 EHD65851:EHD65884 EHD131387:EHD131420 EHD196923:EHD196956 EHD262459:EHD262492 EHD327995:EHD328028 EHD393531:EHD393564 EHD459067:EHD459100 EHD524603:EHD524636 EHD590139:EHD590172 EHD655675:EHD655708 EHD721211:EHD721244 EHD786747:EHD786780 EHD852283:EHD852316 EHD917819:EHD917852 EHD983355:EHD983388 EHE65697:EHE65796 EHE65798:EHE65974 EHE131233:EHE131332 EHE131334:EHE131510 EHE196769:EHE196868 EHE196870:EHE197046 EHE262305:EHE262404 EHE262406:EHE262582 EHE327841:EHE327940 EHE327942:EHE328118 EHE393377:EHE393476 EHE393478:EHE393654 EHE458913:EHE459012 EHE459014:EHE459190 EHE524449:EHE524548 EHE524550:EHE524726 EHE589985:EHE590084 EHE590086:EHE590262 EHE655521:EHE655620 EHE655622:EHE655798 EHE721057:EHE721156 EHE721158:EHE721334 EHE786593:EHE786692 EHE786694:EHE786870 EHE852129:EHE852228 EHE852230:EHE852406 EHE917665:EHE917764 EHE917766:EHE917942 EHE983201:EHE983300 EHE983302:EHE983478 EHF65697:EHF65990 EHF131233:EHF131526 EHF196769:EHF197062 EHF262305:EHF262598 EHF327841:EHF328134 EHF393377:EHF393670 EHF458913:EHF459206 EHF524449:EHF524742 EHF589985:EHF590278 EHF655521:EHF655814 EHF721057:EHF721350 EHF786593:EHF786886 EHF852129:EHF852422 EHF917665:EHF917958 EHF983201:EHF983494 EHH65648:EHH65796 EHH131184:EHH131332 EHH196720:EHH196868 EHH262256:EHH262404 EHH327792:EHH327940 EHH393328:EHH393476 EHH458864:EHH459012 EHH524400:EHH524548 EHH589936:EHH590084 EHH655472:EHH655620 EHH721008:EHH721156 EHH786544:EHH786692 EHH852080:EHH852228 EHH917616:EHH917764 EHH983152:EHH983300 EHS65713:EHS65796 EHS131249:EHS131332 EHS196785:EHS196868 EHS262321:EHS262404 EHS327857:EHS327940 EHS393393:EHS393476 EHS458929:EHS459012 EHS524465:EHS524548 EHS590001:EHS590084 EHS655537:EHS655620 EHS721073:EHS721156 EHS786609:EHS786692 EHS852145:EHS852228 EHS917681:EHS917764 EHS983217:EHS983300 EQY65648:EQY65884 EQY131184:EQY131420 EQY196720:EQY196956 EQY262256:EQY262492 EQY327792:EQY328028 EQY393328:EQY393564 EQY458864:EQY459100 EQY524400:EQY524636 EQY589936:EQY590172 EQY655472:EQY655708 EQY721008:EQY721244 EQY786544:EQY786780 EQY852080:EQY852316 EQY917616:EQY917852 EQY983152:EQY983388 EQZ315:EQZ348 EQZ65851:EQZ65884 EQZ131387:EQZ131420 EQZ196923:EQZ196956 EQZ262459:EQZ262492 EQZ327995:EQZ328028 EQZ393531:EQZ393564 EQZ459067:EQZ459100 EQZ524603:EQZ524636 EQZ590139:EQZ590172 EQZ655675:EQZ655708 EQZ721211:EQZ721244 EQZ786747:EQZ786780 EQZ852283:EQZ852316 EQZ917819:EQZ917852 EQZ983355:EQZ983388 ERA65697:ERA65796 ERA65798:ERA65974 ERA131233:ERA131332 ERA131334:ERA131510 ERA196769:ERA196868 ERA196870:ERA197046 ERA262305:ERA262404 ERA262406:ERA262582 ERA327841:ERA327940 ERA327942:ERA328118 ERA393377:ERA393476 ERA393478:ERA393654 ERA458913:ERA459012 ERA459014:ERA459190 ERA524449:ERA524548 ERA524550:ERA524726 ERA589985:ERA590084 ERA590086:ERA590262 ERA655521:ERA655620 ERA655622:ERA655798 ERA721057:ERA721156 ERA721158:ERA721334 ERA786593:ERA786692 ERA786694:ERA786870 ERA852129:ERA852228 ERA852230:ERA852406 ERA917665:ERA917764 ERA917766:ERA917942 ERA983201:ERA983300 ERA983302:ERA983478 ERB65697:ERB65990 ERB131233:ERB131526 ERB196769:ERB197062 ERB262305:ERB262598 ERB327841:ERB328134 ERB393377:ERB393670 ERB458913:ERB459206 ERB524449:ERB524742 ERB589985:ERB590278 ERB655521:ERB655814 ERB721057:ERB721350 ERB786593:ERB786886 ERB852129:ERB852422 ERB917665:ERB917958 ERB983201:ERB983494 ERD65648:ERD65796 ERD131184:ERD131332 ERD196720:ERD196868 ERD262256:ERD262404 ERD327792:ERD327940 ERD393328:ERD393476 ERD458864:ERD459012 ERD524400:ERD524548 ERD589936:ERD590084 ERD655472:ERD655620 ERD721008:ERD721156 ERD786544:ERD786692 ERD852080:ERD852228 ERD917616:ERD917764 ERD983152:ERD983300 ERO65713:ERO65796 ERO131249:ERO131332 ERO196785:ERO196868 ERO262321:ERO262404 ERO327857:ERO327940 ERO393393:ERO393476 ERO458929:ERO459012 ERO524465:ERO524548 ERO590001:ERO590084 ERO655537:ERO655620 ERO721073:ERO721156 ERO786609:ERO786692 ERO852145:ERO852228 ERO917681:ERO917764 ERO983217:ERO983300 FAU65648:FAU65884 FAU131184:FAU131420 FAU196720:FAU196956 FAU262256:FAU262492 FAU327792:FAU328028 FAU393328:FAU393564 FAU458864:FAU459100 FAU524400:FAU524636 FAU589936:FAU590172 FAU655472:FAU655708 FAU721008:FAU721244 FAU786544:FAU786780 FAU852080:FAU852316 FAU917616:FAU917852 FAU983152:FAU983388 FAV315:FAV348 FAV65851:FAV65884 FAV131387:FAV131420 FAV196923:FAV196956 FAV262459:FAV262492 FAV327995:FAV328028 FAV393531:FAV393564 FAV459067:FAV459100 FAV524603:FAV524636 FAV590139:FAV590172 FAV655675:FAV655708 FAV721211:FAV721244 FAV786747:FAV786780 FAV852283:FAV852316 FAV917819:FAV917852 FAV983355:FAV983388 FAW65697:FAW65796 FAW65798:FAW65974 FAW131233:FAW131332 FAW131334:FAW131510 FAW196769:FAW196868 FAW196870:FAW197046 FAW262305:FAW262404 FAW262406:FAW262582 FAW327841:FAW327940 FAW327942:FAW328118 FAW393377:FAW393476 FAW393478:FAW393654 FAW458913:FAW459012 FAW459014:FAW459190 FAW524449:FAW524548 FAW524550:FAW524726 FAW589985:FAW590084 FAW590086:FAW590262 FAW655521:FAW655620 FAW655622:FAW655798 FAW721057:FAW721156 FAW721158:FAW721334 FAW786593:FAW786692 FAW786694:FAW786870 FAW852129:FAW852228 FAW852230:FAW852406 FAW917665:FAW917764 FAW917766:FAW917942 FAW983201:FAW983300 FAW983302:FAW983478 FAX65697:FAX65990 FAX131233:FAX131526 FAX196769:FAX197062 FAX262305:FAX262598 FAX327841:FAX328134 FAX393377:FAX393670 FAX458913:FAX459206 FAX524449:FAX524742 FAX589985:FAX590278 FAX655521:FAX655814 FAX721057:FAX721350 FAX786593:FAX786886 FAX852129:FAX852422 FAX917665:FAX917958 FAX983201:FAX983494 FAZ65648:FAZ65796 FAZ131184:FAZ131332 FAZ196720:FAZ196868 FAZ262256:FAZ262404 FAZ327792:FAZ327940 FAZ393328:FAZ393476 FAZ458864:FAZ459012 FAZ524400:FAZ524548 FAZ589936:FAZ590084 FAZ655472:FAZ655620 FAZ721008:FAZ721156 FAZ786544:FAZ786692 FAZ852080:FAZ852228 FAZ917616:FAZ917764 FAZ983152:FAZ983300 FBK65713:FBK65796 FBK131249:FBK131332 FBK196785:FBK196868 FBK262321:FBK262404 FBK327857:FBK327940 FBK393393:FBK393476 FBK458929:FBK459012 FBK524465:FBK524548 FBK590001:FBK590084 FBK655537:FBK655620 FBK721073:FBK721156 FBK786609:FBK786692 FBK852145:FBK852228 FBK917681:FBK917764 FBK983217:FBK983300 FKQ65648:FKQ65884 FKQ131184:FKQ131420 FKQ196720:FKQ196956 FKQ262256:FKQ262492 FKQ327792:FKQ328028 FKQ393328:FKQ393564 FKQ458864:FKQ459100 FKQ524400:FKQ524636 FKQ589936:FKQ590172 FKQ655472:FKQ655708 FKQ721008:FKQ721244 FKQ786544:FKQ786780 FKQ852080:FKQ852316 FKQ917616:FKQ917852 FKQ983152:FKQ983388 FKR315:FKR348 FKR65851:FKR65884 FKR131387:FKR131420 FKR196923:FKR196956 FKR262459:FKR262492 FKR327995:FKR328028 FKR393531:FKR393564 FKR459067:FKR459100 FKR524603:FKR524636 FKR590139:FKR590172 FKR655675:FKR655708 FKR721211:FKR721244 FKR786747:FKR786780 FKR852283:FKR852316 FKR917819:FKR917852 FKR983355:FKR983388 FKS65697:FKS65796 FKS65798:FKS65974 FKS131233:FKS131332 FKS131334:FKS131510 FKS196769:FKS196868 FKS196870:FKS197046 FKS262305:FKS262404 FKS262406:FKS262582 FKS327841:FKS327940 FKS327942:FKS328118 FKS393377:FKS393476 FKS393478:FKS393654 FKS458913:FKS459012 FKS459014:FKS459190 FKS524449:FKS524548 FKS524550:FKS524726 FKS589985:FKS590084 FKS590086:FKS590262 FKS655521:FKS655620 FKS655622:FKS655798 FKS721057:FKS721156 FKS721158:FKS721334 FKS786593:FKS786692 FKS786694:FKS786870 FKS852129:FKS852228 FKS852230:FKS852406 FKS917665:FKS917764 FKS917766:FKS917942 FKS983201:FKS983300 FKS983302:FKS983478 FKT65697:FKT65990 FKT131233:FKT131526 FKT196769:FKT197062 FKT262305:FKT262598 FKT327841:FKT328134 FKT393377:FKT393670 FKT458913:FKT459206 FKT524449:FKT524742 FKT589985:FKT590278 FKT655521:FKT655814 FKT721057:FKT721350 FKT786593:FKT786886 FKT852129:FKT852422 FKT917665:FKT917958 FKT983201:FKT983494 FKV65648:FKV65796 FKV131184:FKV131332 FKV196720:FKV196868 FKV262256:FKV262404 FKV327792:FKV327940 FKV393328:FKV393476 FKV458864:FKV459012 FKV524400:FKV524548 FKV589936:FKV590084 FKV655472:FKV655620 FKV721008:FKV721156 FKV786544:FKV786692 FKV852080:FKV852228 FKV917616:FKV917764 FKV983152:FKV983300 FLG65713:FLG65796 FLG131249:FLG131332 FLG196785:FLG196868 FLG262321:FLG262404 FLG327857:FLG327940 FLG393393:FLG393476 FLG458929:FLG459012 FLG524465:FLG524548 FLG590001:FLG590084 FLG655537:FLG655620 FLG721073:FLG721156 FLG786609:FLG786692 FLG852145:FLG852228 FLG917681:FLG917764 FLG983217:FLG983300 FUM65648:FUM65884 FUM131184:FUM131420 FUM196720:FUM196956 FUM262256:FUM262492 FUM327792:FUM328028 FUM393328:FUM393564 FUM458864:FUM459100 FUM524400:FUM524636 FUM589936:FUM590172 FUM655472:FUM655708 FUM721008:FUM721244 FUM786544:FUM786780 FUM852080:FUM852316 FUM917616:FUM917852 FUM983152:FUM983388 FUN315:FUN348 FUN65851:FUN65884 FUN131387:FUN131420 FUN196923:FUN196956 FUN262459:FUN262492 FUN327995:FUN328028 FUN393531:FUN393564 FUN459067:FUN459100 FUN524603:FUN524636 FUN590139:FUN590172 FUN655675:FUN655708 FUN721211:FUN721244 FUN786747:FUN786780 FUN852283:FUN852316 FUN917819:FUN917852 FUN983355:FUN983388 FUO65697:FUO65796 FUO65798:FUO65974 FUO131233:FUO131332 FUO131334:FUO131510 FUO196769:FUO196868 FUO196870:FUO197046 FUO262305:FUO262404 FUO262406:FUO262582 FUO327841:FUO327940 FUO327942:FUO328118 FUO393377:FUO393476 FUO393478:FUO393654 FUO458913:FUO459012 FUO459014:FUO459190 FUO524449:FUO524548 FUO524550:FUO524726 FUO589985:FUO590084 FUO590086:FUO590262 FUO655521:FUO655620 FUO655622:FUO655798 FUO721057:FUO721156 FUO721158:FUO721334 FUO786593:FUO786692 FUO786694:FUO786870 FUO852129:FUO852228 FUO852230:FUO852406 FUO917665:FUO917764 FUO917766:FUO917942 FUO983201:FUO983300 FUO983302:FUO983478 FUP65697:FUP65990 FUP131233:FUP131526 FUP196769:FUP197062 FUP262305:FUP262598 FUP327841:FUP328134 FUP393377:FUP393670 FUP458913:FUP459206 FUP524449:FUP524742 FUP589985:FUP590278 FUP655521:FUP655814 FUP721057:FUP721350 FUP786593:FUP786886 FUP852129:FUP852422 FUP917665:FUP917958 FUP983201:FUP983494 FUR65648:FUR65796 FUR131184:FUR131332 FUR196720:FUR196868 FUR262256:FUR262404 FUR327792:FUR327940 FUR393328:FUR393476 FUR458864:FUR459012 FUR524400:FUR524548 FUR589936:FUR590084 FUR655472:FUR655620 FUR721008:FUR721156 FUR786544:FUR786692 FUR852080:FUR852228 FUR917616:FUR917764 FUR983152:FUR983300 FVC65713:FVC65796 FVC131249:FVC131332 FVC196785:FVC196868 FVC262321:FVC262404 FVC327857:FVC327940 FVC393393:FVC393476 FVC458929:FVC459012 FVC524465:FVC524548 FVC590001:FVC590084 FVC655537:FVC655620 FVC721073:FVC721156 FVC786609:FVC786692 FVC852145:FVC852228 FVC917681:FVC917764 FVC983217:FVC983300 GEI65648:GEI65884 GEI131184:GEI131420 GEI196720:GEI196956 GEI262256:GEI262492 GEI327792:GEI328028 GEI393328:GEI393564 GEI458864:GEI459100 GEI524400:GEI524636 GEI589936:GEI590172 GEI655472:GEI655708 GEI721008:GEI721244 GEI786544:GEI786780 GEI852080:GEI852316 GEI917616:GEI917852 GEI983152:GEI983388 GEJ315:GEJ348 GEJ65851:GEJ65884 GEJ131387:GEJ131420 GEJ196923:GEJ196956 GEJ262459:GEJ262492 GEJ327995:GEJ328028 GEJ393531:GEJ393564 GEJ459067:GEJ459100 GEJ524603:GEJ524636 GEJ590139:GEJ590172 GEJ655675:GEJ655708 GEJ721211:GEJ721244 GEJ786747:GEJ786780 GEJ852283:GEJ852316 GEJ917819:GEJ917852 GEJ983355:GEJ983388 GEK65697:GEK65796 GEK65798:GEK65974 GEK131233:GEK131332 GEK131334:GEK131510 GEK196769:GEK196868 GEK196870:GEK197046 GEK262305:GEK262404 GEK262406:GEK262582 GEK327841:GEK327940 GEK327942:GEK328118 GEK393377:GEK393476 GEK393478:GEK393654 GEK458913:GEK459012 GEK459014:GEK459190 GEK524449:GEK524548 GEK524550:GEK524726 GEK589985:GEK590084 GEK590086:GEK590262 GEK655521:GEK655620 GEK655622:GEK655798 GEK721057:GEK721156 GEK721158:GEK721334 GEK786593:GEK786692 GEK786694:GEK786870 GEK852129:GEK852228 GEK852230:GEK852406 GEK917665:GEK917764 GEK917766:GEK917942 GEK983201:GEK983300 GEK983302:GEK983478 GEL65697:GEL65990 GEL131233:GEL131526 GEL196769:GEL197062 GEL262305:GEL262598 GEL327841:GEL328134 GEL393377:GEL393670 GEL458913:GEL459206 GEL524449:GEL524742 GEL589985:GEL590278 GEL655521:GEL655814 GEL721057:GEL721350 GEL786593:GEL786886 GEL852129:GEL852422 GEL917665:GEL917958 GEL983201:GEL983494 GEN65648:GEN65796 GEN131184:GEN131332 GEN196720:GEN196868 GEN262256:GEN262404 GEN327792:GEN327940 GEN393328:GEN393476 GEN458864:GEN459012 GEN524400:GEN524548 GEN589936:GEN590084 GEN655472:GEN655620 GEN721008:GEN721156 GEN786544:GEN786692 GEN852080:GEN852228 GEN917616:GEN917764 GEN983152:GEN983300 GEY65713:GEY65796 GEY131249:GEY131332 GEY196785:GEY196868 GEY262321:GEY262404 GEY327857:GEY327940 GEY393393:GEY393476 GEY458929:GEY459012 GEY524465:GEY524548 GEY590001:GEY590084 GEY655537:GEY655620 GEY721073:GEY721156 GEY786609:GEY786692 GEY852145:GEY852228 GEY917681:GEY917764 GEY983217:GEY983300 GOE65648:GOE65884 GOE131184:GOE131420 GOE196720:GOE196956 GOE262256:GOE262492 GOE327792:GOE328028 GOE393328:GOE393564 GOE458864:GOE459100 GOE524400:GOE524636 GOE589936:GOE590172 GOE655472:GOE655708 GOE721008:GOE721244 GOE786544:GOE786780 GOE852080:GOE852316 GOE917616:GOE917852 GOE983152:GOE983388 GOF315:GOF348 GOF65851:GOF65884 GOF131387:GOF131420 GOF196923:GOF196956 GOF262459:GOF262492 GOF327995:GOF328028 GOF393531:GOF393564 GOF459067:GOF459100 GOF524603:GOF524636 GOF590139:GOF590172 GOF655675:GOF655708 GOF721211:GOF721244 GOF786747:GOF786780 GOF852283:GOF852316 GOF917819:GOF917852 GOF983355:GOF983388 GOG65697:GOG65796 GOG65798:GOG65974 GOG131233:GOG131332 GOG131334:GOG131510 GOG196769:GOG196868 GOG196870:GOG197046 GOG262305:GOG262404 GOG262406:GOG262582 GOG327841:GOG327940 GOG327942:GOG328118 GOG393377:GOG393476 GOG393478:GOG393654 GOG458913:GOG459012 GOG459014:GOG459190 GOG524449:GOG524548 GOG524550:GOG524726 GOG589985:GOG590084 GOG590086:GOG590262 GOG655521:GOG655620 GOG655622:GOG655798 GOG721057:GOG721156 GOG721158:GOG721334 GOG786593:GOG786692 GOG786694:GOG786870 GOG852129:GOG852228 GOG852230:GOG852406 GOG917665:GOG917764 GOG917766:GOG917942 GOG983201:GOG983300 GOG983302:GOG983478 GOH65697:GOH65990 GOH131233:GOH131526 GOH196769:GOH197062 GOH262305:GOH262598 GOH327841:GOH328134 GOH393377:GOH393670 GOH458913:GOH459206 GOH524449:GOH524742 GOH589985:GOH590278 GOH655521:GOH655814 GOH721057:GOH721350 GOH786593:GOH786886 GOH852129:GOH852422 GOH917665:GOH917958 GOH983201:GOH983494 GOJ65648:GOJ65796 GOJ131184:GOJ131332 GOJ196720:GOJ196868 GOJ262256:GOJ262404 GOJ327792:GOJ327940 GOJ393328:GOJ393476 GOJ458864:GOJ459012 GOJ524400:GOJ524548 GOJ589936:GOJ590084 GOJ655472:GOJ655620 GOJ721008:GOJ721156 GOJ786544:GOJ786692 GOJ852080:GOJ852228 GOJ917616:GOJ917764 GOJ983152:GOJ983300 GOU65713:GOU65796 GOU131249:GOU131332 GOU196785:GOU196868 GOU262321:GOU262404 GOU327857:GOU327940 GOU393393:GOU393476 GOU458929:GOU459012 GOU524465:GOU524548 GOU590001:GOU590084 GOU655537:GOU655620 GOU721073:GOU721156 GOU786609:GOU786692 GOU852145:GOU852228 GOU917681:GOU917764 GOU983217:GOU983300 GYA65648:GYA65884 GYA131184:GYA131420 GYA196720:GYA196956 GYA262256:GYA262492 GYA327792:GYA328028 GYA393328:GYA393564 GYA458864:GYA459100 GYA524400:GYA524636 GYA589936:GYA590172 GYA655472:GYA655708 GYA721008:GYA721244 GYA786544:GYA786780 GYA852080:GYA852316 GYA917616:GYA917852 GYA983152:GYA983388 GYB315:GYB348 GYB65851:GYB65884 GYB131387:GYB131420 GYB196923:GYB196956 GYB262459:GYB262492 GYB327995:GYB328028 GYB393531:GYB393564 GYB459067:GYB459100 GYB524603:GYB524636 GYB590139:GYB590172 GYB655675:GYB655708 GYB721211:GYB721244 GYB786747:GYB786780 GYB852283:GYB852316 GYB917819:GYB917852 GYB983355:GYB983388 GYC65697:GYC65796 GYC65798:GYC65974 GYC131233:GYC131332 GYC131334:GYC131510 GYC196769:GYC196868 GYC196870:GYC197046 GYC262305:GYC262404 GYC262406:GYC262582 GYC327841:GYC327940 GYC327942:GYC328118 GYC393377:GYC393476 GYC393478:GYC393654 GYC458913:GYC459012 GYC459014:GYC459190 GYC524449:GYC524548 GYC524550:GYC524726 GYC589985:GYC590084 GYC590086:GYC590262 GYC655521:GYC655620 GYC655622:GYC655798 GYC721057:GYC721156 GYC721158:GYC721334 GYC786593:GYC786692 GYC786694:GYC786870 GYC852129:GYC852228 GYC852230:GYC852406 GYC917665:GYC917764 GYC917766:GYC917942 GYC983201:GYC983300 GYC983302:GYC983478 GYD65697:GYD65990 GYD131233:GYD131526 GYD196769:GYD197062 GYD262305:GYD262598 GYD327841:GYD328134 GYD393377:GYD393670 GYD458913:GYD459206 GYD524449:GYD524742 GYD589985:GYD590278 GYD655521:GYD655814 GYD721057:GYD721350 GYD786593:GYD786886 GYD852129:GYD852422 GYD917665:GYD917958 GYD983201:GYD983494 GYF65648:GYF65796 GYF131184:GYF131332 GYF196720:GYF196868 GYF262256:GYF262404 GYF327792:GYF327940 GYF393328:GYF393476 GYF458864:GYF459012 GYF524400:GYF524548 GYF589936:GYF590084 GYF655472:GYF655620 GYF721008:GYF721156 GYF786544:GYF786692 GYF852080:GYF852228 GYF917616:GYF917764 GYF983152:GYF983300 GYQ65713:GYQ65796 GYQ131249:GYQ131332 GYQ196785:GYQ196868 GYQ262321:GYQ262404 GYQ327857:GYQ327940 GYQ393393:GYQ393476 GYQ458929:GYQ459012 GYQ524465:GYQ524548 GYQ590001:GYQ590084 GYQ655537:GYQ655620 GYQ721073:GYQ721156 GYQ786609:GYQ786692 GYQ852145:GYQ852228 GYQ917681:GYQ917764 GYQ983217:GYQ983300 HHW65648:HHW65884 HHW131184:HHW131420 HHW196720:HHW196956 HHW262256:HHW262492 HHW327792:HHW328028 HHW393328:HHW393564 HHW458864:HHW459100 HHW524400:HHW524636 HHW589936:HHW590172 HHW655472:HHW655708 HHW721008:HHW721244 HHW786544:HHW786780 HHW852080:HHW852316 HHW917616:HHW917852 HHW983152:HHW983388 HHX315:HHX348 HHX65851:HHX65884 HHX131387:HHX131420 HHX196923:HHX196956 HHX262459:HHX262492 HHX327995:HHX328028 HHX393531:HHX393564 HHX459067:HHX459100 HHX524603:HHX524636 HHX590139:HHX590172 HHX655675:HHX655708 HHX721211:HHX721244 HHX786747:HHX786780 HHX852283:HHX852316 HHX917819:HHX917852 HHX983355:HHX983388 HHY65697:HHY65796 HHY65798:HHY65974 HHY131233:HHY131332 HHY131334:HHY131510 HHY196769:HHY196868 HHY196870:HHY197046 HHY262305:HHY262404 HHY262406:HHY262582 HHY327841:HHY327940 HHY327942:HHY328118 HHY393377:HHY393476 HHY393478:HHY393654 HHY458913:HHY459012 HHY459014:HHY459190 HHY524449:HHY524548 HHY524550:HHY524726 HHY589985:HHY590084 HHY590086:HHY590262 HHY655521:HHY655620 HHY655622:HHY655798 HHY721057:HHY721156 HHY721158:HHY721334 HHY786593:HHY786692 HHY786694:HHY786870 HHY852129:HHY852228 HHY852230:HHY852406 HHY917665:HHY917764 HHY917766:HHY917942 HHY983201:HHY983300 HHY983302:HHY983478 HHZ65697:HHZ65990 HHZ131233:HHZ131526 HHZ196769:HHZ197062 HHZ262305:HHZ262598 HHZ327841:HHZ328134 HHZ393377:HHZ393670 HHZ458913:HHZ459206 HHZ524449:HHZ524742 HHZ589985:HHZ590278 HHZ655521:HHZ655814 HHZ721057:HHZ721350 HHZ786593:HHZ786886 HHZ852129:HHZ852422 HHZ917665:HHZ917958 HHZ983201:HHZ983494 HIB65648:HIB65796 HIB131184:HIB131332 HIB196720:HIB196868 HIB262256:HIB262404 HIB327792:HIB327940 HIB393328:HIB393476 HIB458864:HIB459012 HIB524400:HIB524548 HIB589936:HIB590084 HIB655472:HIB655620 HIB721008:HIB721156 HIB786544:HIB786692 HIB852080:HIB852228 HIB917616:HIB917764 HIB983152:HIB983300 HIM65713:HIM65796 HIM131249:HIM131332 HIM196785:HIM196868 HIM262321:HIM262404 HIM327857:HIM327940 HIM393393:HIM393476 HIM458929:HIM459012 HIM524465:HIM524548 HIM590001:HIM590084 HIM655537:HIM655620 HIM721073:HIM721156 HIM786609:HIM786692 HIM852145:HIM852228 HIM917681:HIM917764 HIM983217:HIM983300 HRS65648:HRS65884 HRS131184:HRS131420 HRS196720:HRS196956 HRS262256:HRS262492 HRS327792:HRS328028 HRS393328:HRS393564 HRS458864:HRS459100 HRS524400:HRS524636 HRS589936:HRS590172 HRS655472:HRS655708 HRS721008:HRS721244 HRS786544:HRS786780 HRS852080:HRS852316 HRS917616:HRS917852 HRS983152:HRS983388 HRT315:HRT348 HRT65851:HRT65884 HRT131387:HRT131420 HRT196923:HRT196956 HRT262459:HRT262492 HRT327995:HRT328028 HRT393531:HRT393564 HRT459067:HRT459100 HRT524603:HRT524636 HRT590139:HRT590172 HRT655675:HRT655708 HRT721211:HRT721244 HRT786747:HRT786780 HRT852283:HRT852316 HRT917819:HRT917852 HRT983355:HRT983388 HRU65697:HRU65796 HRU65798:HRU65974 HRU131233:HRU131332 HRU131334:HRU131510 HRU196769:HRU196868 HRU196870:HRU197046 HRU262305:HRU262404 HRU262406:HRU262582 HRU327841:HRU327940 HRU327942:HRU328118 HRU393377:HRU393476 HRU393478:HRU393654 HRU458913:HRU459012 HRU459014:HRU459190 HRU524449:HRU524548 HRU524550:HRU524726 HRU589985:HRU590084 HRU590086:HRU590262 HRU655521:HRU655620 HRU655622:HRU655798 HRU721057:HRU721156 HRU721158:HRU721334 HRU786593:HRU786692 HRU786694:HRU786870 HRU852129:HRU852228 HRU852230:HRU852406 HRU917665:HRU917764 HRU917766:HRU917942 HRU983201:HRU983300 HRU983302:HRU983478 HRV65697:HRV65990 HRV131233:HRV131526 HRV196769:HRV197062 HRV262305:HRV262598 HRV327841:HRV328134 HRV393377:HRV393670 HRV458913:HRV459206 HRV524449:HRV524742 HRV589985:HRV590278 HRV655521:HRV655814 HRV721057:HRV721350 HRV786593:HRV786886 HRV852129:HRV852422 HRV917665:HRV917958 HRV983201:HRV983494 HRX65648:HRX65796 HRX131184:HRX131332 HRX196720:HRX196868 HRX262256:HRX262404 HRX327792:HRX327940 HRX393328:HRX393476 HRX458864:HRX459012 HRX524400:HRX524548 HRX589936:HRX590084 HRX655472:HRX655620 HRX721008:HRX721156 HRX786544:HRX786692 HRX852080:HRX852228 HRX917616:HRX917764 HRX983152:HRX983300 HSI65713:HSI65796 HSI131249:HSI131332 HSI196785:HSI196868 HSI262321:HSI262404 HSI327857:HSI327940 HSI393393:HSI393476 HSI458929:HSI459012 HSI524465:HSI524548 HSI590001:HSI590084 HSI655537:HSI655620 HSI721073:HSI721156 HSI786609:HSI786692 HSI852145:HSI852228 HSI917681:HSI917764 HSI983217:HSI983300 IBO65648:IBO65884 IBO131184:IBO131420 IBO196720:IBO196956 IBO262256:IBO262492 IBO327792:IBO328028 IBO393328:IBO393564 IBO458864:IBO459100 IBO524400:IBO524636 IBO589936:IBO590172 IBO655472:IBO655708 IBO721008:IBO721244 IBO786544:IBO786780 IBO852080:IBO852316 IBO917616:IBO917852 IBO983152:IBO983388 IBP315:IBP348 IBP65851:IBP65884 IBP131387:IBP131420 IBP196923:IBP196956 IBP262459:IBP262492 IBP327995:IBP328028 IBP393531:IBP393564 IBP459067:IBP459100 IBP524603:IBP524636 IBP590139:IBP590172 IBP655675:IBP655708 IBP721211:IBP721244 IBP786747:IBP786780 IBP852283:IBP852316 IBP917819:IBP917852 IBP983355:IBP983388 IBQ65697:IBQ65796 IBQ65798:IBQ65974 IBQ131233:IBQ131332 IBQ131334:IBQ131510 IBQ196769:IBQ196868 IBQ196870:IBQ197046 IBQ262305:IBQ262404 IBQ262406:IBQ262582 IBQ327841:IBQ327940 IBQ327942:IBQ328118 IBQ393377:IBQ393476 IBQ393478:IBQ393654 IBQ458913:IBQ459012 IBQ459014:IBQ459190 IBQ524449:IBQ524548 IBQ524550:IBQ524726 IBQ589985:IBQ590084 IBQ590086:IBQ590262 IBQ655521:IBQ655620 IBQ655622:IBQ655798 IBQ721057:IBQ721156 IBQ721158:IBQ721334 IBQ786593:IBQ786692 IBQ786694:IBQ786870 IBQ852129:IBQ852228 IBQ852230:IBQ852406 IBQ917665:IBQ917764 IBQ917766:IBQ917942 IBQ983201:IBQ983300 IBQ983302:IBQ983478 IBR65697:IBR65990 IBR131233:IBR131526 IBR196769:IBR197062 IBR262305:IBR262598 IBR327841:IBR328134 IBR393377:IBR393670 IBR458913:IBR459206 IBR524449:IBR524742 IBR589985:IBR590278 IBR655521:IBR655814 IBR721057:IBR721350 IBR786593:IBR786886 IBR852129:IBR852422 IBR917665:IBR917958 IBR983201:IBR983494 IBT65648:IBT65796 IBT131184:IBT131332 IBT196720:IBT196868 IBT262256:IBT262404 IBT327792:IBT327940 IBT393328:IBT393476 IBT458864:IBT459012 IBT524400:IBT524548 IBT589936:IBT590084 IBT655472:IBT655620 IBT721008:IBT721156 IBT786544:IBT786692 IBT852080:IBT852228 IBT917616:IBT917764 IBT983152:IBT983300 ICE65713:ICE65796 ICE131249:ICE131332 ICE196785:ICE196868 ICE262321:ICE262404 ICE327857:ICE327940 ICE393393:ICE393476 ICE458929:ICE459012 ICE524465:ICE524548 ICE590001:ICE590084 ICE655537:ICE655620 ICE721073:ICE721156 ICE786609:ICE786692 ICE852145:ICE852228 ICE917681:ICE917764 ICE983217:ICE983300 ILK65648:ILK65884 ILK131184:ILK131420 ILK196720:ILK196956 ILK262256:ILK262492 ILK327792:ILK328028 ILK393328:ILK393564 ILK458864:ILK459100 ILK524400:ILK524636 ILK589936:ILK590172 ILK655472:ILK655708 ILK721008:ILK721244 ILK786544:ILK786780 ILK852080:ILK852316 ILK917616:ILK917852 ILK983152:ILK983388 ILL315:ILL348 ILL65851:ILL65884 ILL131387:ILL131420 ILL196923:ILL196956 ILL262459:ILL262492 ILL327995:ILL328028 ILL393531:ILL393564 ILL459067:ILL459100 ILL524603:ILL524636 ILL590139:ILL590172 ILL655675:ILL655708 ILL721211:ILL721244 ILL786747:ILL786780 ILL852283:ILL852316 ILL917819:ILL917852 ILL983355:ILL983388 ILM65697:ILM65796 ILM65798:ILM65974 ILM131233:ILM131332 ILM131334:ILM131510 ILM196769:ILM196868 ILM196870:ILM197046 ILM262305:ILM262404 ILM262406:ILM262582 ILM327841:ILM327940 ILM327942:ILM328118 ILM393377:ILM393476 ILM393478:ILM393654 ILM458913:ILM459012 ILM459014:ILM459190 ILM524449:ILM524548 ILM524550:ILM524726 ILM589985:ILM590084 ILM590086:ILM590262 ILM655521:ILM655620 ILM655622:ILM655798 ILM721057:ILM721156 ILM721158:ILM721334 ILM786593:ILM786692 ILM786694:ILM786870 ILM852129:ILM852228 ILM852230:ILM852406 ILM917665:ILM917764 ILM917766:ILM917942 ILM983201:ILM983300 ILM983302:ILM983478 ILN65697:ILN65990 ILN131233:ILN131526 ILN196769:ILN197062 ILN262305:ILN262598 ILN327841:ILN328134 ILN393377:ILN393670 ILN458913:ILN459206 ILN524449:ILN524742 ILN589985:ILN590278 ILN655521:ILN655814 ILN721057:ILN721350 ILN786593:ILN786886 ILN852129:ILN852422 ILN917665:ILN917958 ILN983201:ILN983494 ILP65648:ILP65796 ILP131184:ILP131332 ILP196720:ILP196868 ILP262256:ILP262404 ILP327792:ILP327940 ILP393328:ILP393476 ILP458864:ILP459012 ILP524400:ILP524548 ILP589936:ILP590084 ILP655472:ILP655620 ILP721008:ILP721156 ILP786544:ILP786692 ILP852080:ILP852228 ILP917616:ILP917764 ILP983152:ILP983300 IMA65713:IMA65796 IMA131249:IMA131332 IMA196785:IMA196868 IMA262321:IMA262404 IMA327857:IMA327940 IMA393393:IMA393476 IMA458929:IMA459012 IMA524465:IMA524548 IMA590001:IMA590084 IMA655537:IMA655620 IMA721073:IMA721156 IMA786609:IMA786692 IMA852145:IMA852228 IMA917681:IMA917764 IMA983217:IMA983300 IVG65648:IVG65884 IVG131184:IVG131420 IVG196720:IVG196956 IVG262256:IVG262492 IVG327792:IVG328028 IVG393328:IVG393564 IVG458864:IVG459100 IVG524400:IVG524636 IVG589936:IVG590172 IVG655472:IVG655708 IVG721008:IVG721244 IVG786544:IVG786780 IVG852080:IVG852316 IVG917616:IVG917852 IVG983152:IVG983388 IVH315:IVH348 IVH65851:IVH65884 IVH131387:IVH131420 IVH196923:IVH196956 IVH262459:IVH262492 IVH327995:IVH328028 IVH393531:IVH393564 IVH459067:IVH459100 IVH524603:IVH524636 IVH590139:IVH590172 IVH655675:IVH655708 IVH721211:IVH721244 IVH786747:IVH786780 IVH852283:IVH852316 IVH917819:IVH917852 IVH983355:IVH983388 IVI65697:IVI65796 IVI65798:IVI65974 IVI131233:IVI131332 IVI131334:IVI131510 IVI196769:IVI196868 IVI196870:IVI197046 IVI262305:IVI262404 IVI262406:IVI262582 IVI327841:IVI327940 IVI327942:IVI328118 IVI393377:IVI393476 IVI393478:IVI393654 IVI458913:IVI459012 IVI459014:IVI459190 IVI524449:IVI524548 IVI524550:IVI524726 IVI589985:IVI590084 IVI590086:IVI590262 IVI655521:IVI655620 IVI655622:IVI655798 IVI721057:IVI721156 IVI721158:IVI721334 IVI786593:IVI786692 IVI786694:IVI786870 IVI852129:IVI852228 IVI852230:IVI852406 IVI917665:IVI917764 IVI917766:IVI917942 IVI983201:IVI983300 IVI983302:IVI983478 IVJ65697:IVJ65990 IVJ131233:IVJ131526 IVJ196769:IVJ197062 IVJ262305:IVJ262598 IVJ327841:IVJ328134 IVJ393377:IVJ393670 IVJ458913:IVJ459206 IVJ524449:IVJ524742 IVJ589985:IVJ590278 IVJ655521:IVJ655814 IVJ721057:IVJ721350 IVJ786593:IVJ786886 IVJ852129:IVJ852422 IVJ917665:IVJ917958 IVJ983201:IVJ983494 IVL65648:IVL65796 IVL131184:IVL131332 IVL196720:IVL196868 IVL262256:IVL262404 IVL327792:IVL327940 IVL393328:IVL393476 IVL458864:IVL459012 IVL524400:IVL524548 IVL589936:IVL590084 IVL655472:IVL655620 IVL721008:IVL721156 IVL786544:IVL786692 IVL852080:IVL852228 IVL917616:IVL917764 IVL983152:IVL983300 IVW65713:IVW65796 IVW131249:IVW131332 IVW196785:IVW196868 IVW262321:IVW262404 IVW327857:IVW327940 IVW393393:IVW393476 IVW458929:IVW459012 IVW524465:IVW524548 IVW590001:IVW590084 IVW655537:IVW655620 IVW721073:IVW721156 IVW786609:IVW786692 IVW852145:IVW852228 IVW917681:IVW917764 IVW983217:IVW983300 JFC65648:JFC65884 JFC131184:JFC131420 JFC196720:JFC196956 JFC262256:JFC262492 JFC327792:JFC328028 JFC393328:JFC393564 JFC458864:JFC459100 JFC524400:JFC524636 JFC589936:JFC590172 JFC655472:JFC655708 JFC721008:JFC721244 JFC786544:JFC786780 JFC852080:JFC852316 JFC917616:JFC917852 JFC983152:JFC983388 JFD315:JFD348 JFD65851:JFD65884 JFD131387:JFD131420 JFD196923:JFD196956 JFD262459:JFD262492 JFD327995:JFD328028 JFD393531:JFD393564 JFD459067:JFD459100 JFD524603:JFD524636 JFD590139:JFD590172 JFD655675:JFD655708 JFD721211:JFD721244 JFD786747:JFD786780 JFD852283:JFD852316 JFD917819:JFD917852 JFD983355:JFD983388 JFE65697:JFE65796 JFE65798:JFE65974 JFE131233:JFE131332 JFE131334:JFE131510 JFE196769:JFE196868 JFE196870:JFE197046 JFE262305:JFE262404 JFE262406:JFE262582 JFE327841:JFE327940 JFE327942:JFE328118 JFE393377:JFE393476 JFE393478:JFE393654 JFE458913:JFE459012 JFE459014:JFE459190 JFE524449:JFE524548 JFE524550:JFE524726 JFE589985:JFE590084 JFE590086:JFE590262 JFE655521:JFE655620 JFE655622:JFE655798 JFE721057:JFE721156 JFE721158:JFE721334 JFE786593:JFE786692 JFE786694:JFE786870 JFE852129:JFE852228 JFE852230:JFE852406 JFE917665:JFE917764 JFE917766:JFE917942 JFE983201:JFE983300 JFE983302:JFE983478 JFF65697:JFF65990 JFF131233:JFF131526 JFF196769:JFF197062 JFF262305:JFF262598 JFF327841:JFF328134 JFF393377:JFF393670 JFF458913:JFF459206 JFF524449:JFF524742 JFF589985:JFF590278 JFF655521:JFF655814 JFF721057:JFF721350 JFF786593:JFF786886 JFF852129:JFF852422 JFF917665:JFF917958 JFF983201:JFF983494 JFH65648:JFH65796 JFH131184:JFH131332 JFH196720:JFH196868 JFH262256:JFH262404 JFH327792:JFH327940 JFH393328:JFH393476 JFH458864:JFH459012 JFH524400:JFH524548 JFH589936:JFH590084 JFH655472:JFH655620 JFH721008:JFH721156 JFH786544:JFH786692 JFH852080:JFH852228 JFH917616:JFH917764 JFH983152:JFH983300 JFS65713:JFS65796 JFS131249:JFS131332 JFS196785:JFS196868 JFS262321:JFS262404 JFS327857:JFS327940 JFS393393:JFS393476 JFS458929:JFS459012 JFS524465:JFS524548 JFS590001:JFS590084 JFS655537:JFS655620 JFS721073:JFS721156 JFS786609:JFS786692 JFS852145:JFS852228 JFS917681:JFS917764 JFS983217:JFS983300 JOY65648:JOY65884 JOY131184:JOY131420 JOY196720:JOY196956 JOY262256:JOY262492 JOY327792:JOY328028 JOY393328:JOY393564 JOY458864:JOY459100 JOY524400:JOY524636 JOY589936:JOY590172 JOY655472:JOY655708 JOY721008:JOY721244 JOY786544:JOY786780 JOY852080:JOY852316 JOY917616:JOY917852 JOY983152:JOY983388 JOZ315:JOZ348 JOZ65851:JOZ65884 JOZ131387:JOZ131420 JOZ196923:JOZ196956 JOZ262459:JOZ262492 JOZ327995:JOZ328028 JOZ393531:JOZ393564 JOZ459067:JOZ459100 JOZ524603:JOZ524636 JOZ590139:JOZ590172 JOZ655675:JOZ655708 JOZ721211:JOZ721244 JOZ786747:JOZ786780 JOZ852283:JOZ852316 JOZ917819:JOZ917852 JOZ983355:JOZ983388 JPA65697:JPA65796 JPA65798:JPA65974 JPA131233:JPA131332 JPA131334:JPA131510 JPA196769:JPA196868 JPA196870:JPA197046 JPA262305:JPA262404 JPA262406:JPA262582 JPA327841:JPA327940 JPA327942:JPA328118 JPA393377:JPA393476 JPA393478:JPA393654 JPA458913:JPA459012 JPA459014:JPA459190 JPA524449:JPA524548 JPA524550:JPA524726 JPA589985:JPA590084 JPA590086:JPA590262 JPA655521:JPA655620 JPA655622:JPA655798 JPA721057:JPA721156 JPA721158:JPA721334 JPA786593:JPA786692 JPA786694:JPA786870 JPA852129:JPA852228 JPA852230:JPA852406 JPA917665:JPA917764 JPA917766:JPA917942 JPA983201:JPA983300 JPA983302:JPA983478 JPB65697:JPB65990 JPB131233:JPB131526 JPB196769:JPB197062 JPB262305:JPB262598 JPB327841:JPB328134 JPB393377:JPB393670 JPB458913:JPB459206 JPB524449:JPB524742 JPB589985:JPB590278 JPB655521:JPB655814 JPB721057:JPB721350 JPB786593:JPB786886 JPB852129:JPB852422 JPB917665:JPB917958 JPB983201:JPB983494 JPD65648:JPD65796 JPD131184:JPD131332 JPD196720:JPD196868 JPD262256:JPD262404 JPD327792:JPD327940 JPD393328:JPD393476 JPD458864:JPD459012 JPD524400:JPD524548 JPD589936:JPD590084 JPD655472:JPD655620 JPD721008:JPD721156 JPD786544:JPD786692 JPD852080:JPD852228 JPD917616:JPD917764 JPD983152:JPD983300 JPO65713:JPO65796 JPO131249:JPO131332 JPO196785:JPO196868 JPO262321:JPO262404 JPO327857:JPO327940 JPO393393:JPO393476 JPO458929:JPO459012 JPO524465:JPO524548 JPO590001:JPO590084 JPO655537:JPO655620 JPO721073:JPO721156 JPO786609:JPO786692 JPO852145:JPO852228 JPO917681:JPO917764 JPO983217:JPO983300 JYU65648:JYU65884 JYU131184:JYU131420 JYU196720:JYU196956 JYU262256:JYU262492 JYU327792:JYU328028 JYU393328:JYU393564 JYU458864:JYU459100 JYU524400:JYU524636 JYU589936:JYU590172 JYU655472:JYU655708 JYU721008:JYU721244 JYU786544:JYU786780 JYU852080:JYU852316 JYU917616:JYU917852 JYU983152:JYU983388 JYV315:JYV348 JYV65851:JYV65884 JYV131387:JYV131420 JYV196923:JYV196956 JYV262459:JYV262492 JYV327995:JYV328028 JYV393531:JYV393564 JYV459067:JYV459100 JYV524603:JYV524636 JYV590139:JYV590172 JYV655675:JYV655708 JYV721211:JYV721244 JYV786747:JYV786780 JYV852283:JYV852316 JYV917819:JYV917852 JYV983355:JYV983388 JYW65697:JYW65796 JYW65798:JYW65974 JYW131233:JYW131332 JYW131334:JYW131510 JYW196769:JYW196868 JYW196870:JYW197046 JYW262305:JYW262404 JYW262406:JYW262582 JYW327841:JYW327940 JYW327942:JYW328118 JYW393377:JYW393476 JYW393478:JYW393654 JYW458913:JYW459012 JYW459014:JYW459190 JYW524449:JYW524548 JYW524550:JYW524726 JYW589985:JYW590084 JYW590086:JYW590262 JYW655521:JYW655620 JYW655622:JYW655798 JYW721057:JYW721156 JYW721158:JYW721334 JYW786593:JYW786692 JYW786694:JYW786870 JYW852129:JYW852228 JYW852230:JYW852406 JYW917665:JYW917764 JYW917766:JYW917942 JYW983201:JYW983300 JYW983302:JYW983478 JYX65697:JYX65990 JYX131233:JYX131526 JYX196769:JYX197062 JYX262305:JYX262598 JYX327841:JYX328134 JYX393377:JYX393670 JYX458913:JYX459206 JYX524449:JYX524742 JYX589985:JYX590278 JYX655521:JYX655814 JYX721057:JYX721350 JYX786593:JYX786886 JYX852129:JYX852422 JYX917665:JYX917958 JYX983201:JYX983494 JYZ65648:JYZ65796 JYZ131184:JYZ131332 JYZ196720:JYZ196868 JYZ262256:JYZ262404 JYZ327792:JYZ327940 JYZ393328:JYZ393476 JYZ458864:JYZ459012 JYZ524400:JYZ524548 JYZ589936:JYZ590084 JYZ655472:JYZ655620 JYZ721008:JYZ721156 JYZ786544:JYZ786692 JYZ852080:JYZ852228 JYZ917616:JYZ917764 JYZ983152:JYZ983300 JZK65713:JZK65796 JZK131249:JZK131332 JZK196785:JZK196868 JZK262321:JZK262404 JZK327857:JZK327940 JZK393393:JZK393476 JZK458929:JZK459012 JZK524465:JZK524548 JZK590001:JZK590084 JZK655537:JZK655620 JZK721073:JZK721156 JZK786609:JZK786692 JZK852145:JZK852228 JZK917681:JZK917764 JZK983217:JZK983300 KIQ65648:KIQ65884 KIQ131184:KIQ131420 KIQ196720:KIQ196956 KIQ262256:KIQ262492 KIQ327792:KIQ328028 KIQ393328:KIQ393564 KIQ458864:KIQ459100 KIQ524400:KIQ524636 KIQ589936:KIQ590172 KIQ655472:KIQ655708 KIQ721008:KIQ721244 KIQ786544:KIQ786780 KIQ852080:KIQ852316 KIQ917616:KIQ917852 KIQ983152:KIQ983388 KIR315:KIR348 KIR65851:KIR65884 KIR131387:KIR131420 KIR196923:KIR196956 KIR262459:KIR262492 KIR327995:KIR328028 KIR393531:KIR393564 KIR459067:KIR459100 KIR524603:KIR524636 KIR590139:KIR590172 KIR655675:KIR655708 KIR721211:KIR721244 KIR786747:KIR786780 KIR852283:KIR852316 KIR917819:KIR917852 KIR983355:KIR983388 KIS65697:KIS65796 KIS65798:KIS65974 KIS131233:KIS131332 KIS131334:KIS131510 KIS196769:KIS196868 KIS196870:KIS197046 KIS262305:KIS262404 KIS262406:KIS262582 KIS327841:KIS327940 KIS327942:KIS328118 KIS393377:KIS393476 KIS393478:KIS393654 KIS458913:KIS459012 KIS459014:KIS459190 KIS524449:KIS524548 KIS524550:KIS524726 KIS589985:KIS590084 KIS590086:KIS590262 KIS655521:KIS655620 KIS655622:KIS655798 KIS721057:KIS721156 KIS721158:KIS721334 KIS786593:KIS786692 KIS786694:KIS786870 KIS852129:KIS852228 KIS852230:KIS852406 KIS917665:KIS917764 KIS917766:KIS917942 KIS983201:KIS983300 KIS983302:KIS983478 KIT65697:KIT65990 KIT131233:KIT131526 KIT196769:KIT197062 KIT262305:KIT262598 KIT327841:KIT328134 KIT393377:KIT393670 KIT458913:KIT459206 KIT524449:KIT524742 KIT589985:KIT590278 KIT655521:KIT655814 KIT721057:KIT721350 KIT786593:KIT786886 KIT852129:KIT852422 KIT917665:KIT917958 KIT983201:KIT983494 KIV65648:KIV65796 KIV131184:KIV131332 KIV196720:KIV196868 KIV262256:KIV262404 KIV327792:KIV327940 KIV393328:KIV393476 KIV458864:KIV459012 KIV524400:KIV524548 KIV589936:KIV590084 KIV655472:KIV655620 KIV721008:KIV721156 KIV786544:KIV786692 KIV852080:KIV852228 KIV917616:KIV917764 KIV983152:KIV983300 KJG65713:KJG65796 KJG131249:KJG131332 KJG196785:KJG196868 KJG262321:KJG262404 KJG327857:KJG327940 KJG393393:KJG393476 KJG458929:KJG459012 KJG524465:KJG524548 KJG590001:KJG590084 KJG655537:KJG655620 KJG721073:KJG721156 KJG786609:KJG786692 KJG852145:KJG852228 KJG917681:KJG917764 KJG983217:KJG983300 KSM65648:KSM65884 KSM131184:KSM131420 KSM196720:KSM196956 KSM262256:KSM262492 KSM327792:KSM328028 KSM393328:KSM393564 KSM458864:KSM459100 KSM524400:KSM524636 KSM589936:KSM590172 KSM655472:KSM655708 KSM721008:KSM721244 KSM786544:KSM786780 KSM852080:KSM852316 KSM917616:KSM917852 KSM983152:KSM983388 KSN315:KSN348 KSN65851:KSN65884 KSN131387:KSN131420 KSN196923:KSN196956 KSN262459:KSN262492 KSN327995:KSN328028 KSN393531:KSN393564 KSN459067:KSN459100 KSN524603:KSN524636 KSN590139:KSN590172 KSN655675:KSN655708 KSN721211:KSN721244 KSN786747:KSN786780 KSN852283:KSN852316 KSN917819:KSN917852 KSN983355:KSN983388 KSO65697:KSO65796 KSO65798:KSO65974 KSO131233:KSO131332 KSO131334:KSO131510 KSO196769:KSO196868 KSO196870:KSO197046 KSO262305:KSO262404 KSO262406:KSO262582 KSO327841:KSO327940 KSO327942:KSO328118 KSO393377:KSO393476 KSO393478:KSO393654 KSO458913:KSO459012 KSO459014:KSO459190 KSO524449:KSO524548 KSO524550:KSO524726 KSO589985:KSO590084 KSO590086:KSO590262 KSO655521:KSO655620 KSO655622:KSO655798 KSO721057:KSO721156 KSO721158:KSO721334 KSO786593:KSO786692 KSO786694:KSO786870 KSO852129:KSO852228 KSO852230:KSO852406 KSO917665:KSO917764 KSO917766:KSO917942 KSO983201:KSO983300 KSO983302:KSO983478 KSP65697:KSP65990 KSP131233:KSP131526 KSP196769:KSP197062 KSP262305:KSP262598 KSP327841:KSP328134 KSP393377:KSP393670 KSP458913:KSP459206 KSP524449:KSP524742 KSP589985:KSP590278 KSP655521:KSP655814 KSP721057:KSP721350 KSP786593:KSP786886 KSP852129:KSP852422 KSP917665:KSP917958 KSP983201:KSP983494 KSR65648:KSR65796 KSR131184:KSR131332 KSR196720:KSR196868 KSR262256:KSR262404 KSR327792:KSR327940 KSR393328:KSR393476 KSR458864:KSR459012 KSR524400:KSR524548 KSR589936:KSR590084 KSR655472:KSR655620 KSR721008:KSR721156 KSR786544:KSR786692 KSR852080:KSR852228 KSR917616:KSR917764 KSR983152:KSR983300 KTC65713:KTC65796 KTC131249:KTC131332 KTC196785:KTC196868 KTC262321:KTC262404 KTC327857:KTC327940 KTC393393:KTC393476 KTC458929:KTC459012 KTC524465:KTC524548 KTC590001:KTC590084 KTC655537:KTC655620 KTC721073:KTC721156 KTC786609:KTC786692 KTC852145:KTC852228 KTC917681:KTC917764 KTC983217:KTC983300 LCI65648:LCI65884 LCI131184:LCI131420 LCI196720:LCI196956 LCI262256:LCI262492 LCI327792:LCI328028 LCI393328:LCI393564 LCI458864:LCI459100 LCI524400:LCI524636 LCI589936:LCI590172 LCI655472:LCI655708 LCI721008:LCI721244 LCI786544:LCI786780 LCI852080:LCI852316 LCI917616:LCI917852 LCI983152:LCI983388 LCJ315:LCJ348 LCJ65851:LCJ65884 LCJ131387:LCJ131420 LCJ196923:LCJ196956 LCJ262459:LCJ262492 LCJ327995:LCJ328028 LCJ393531:LCJ393564 LCJ459067:LCJ459100 LCJ524603:LCJ524636 LCJ590139:LCJ590172 LCJ655675:LCJ655708 LCJ721211:LCJ721244 LCJ786747:LCJ786780 LCJ852283:LCJ852316 LCJ917819:LCJ917852 LCJ983355:LCJ983388 LCK65697:LCK65796 LCK65798:LCK65974 LCK131233:LCK131332 LCK131334:LCK131510 LCK196769:LCK196868 LCK196870:LCK197046 LCK262305:LCK262404 LCK262406:LCK262582 LCK327841:LCK327940 LCK327942:LCK328118 LCK393377:LCK393476 LCK393478:LCK393654 LCK458913:LCK459012 LCK459014:LCK459190 LCK524449:LCK524548 LCK524550:LCK524726 LCK589985:LCK590084 LCK590086:LCK590262 LCK655521:LCK655620 LCK655622:LCK655798 LCK721057:LCK721156 LCK721158:LCK721334 LCK786593:LCK786692 LCK786694:LCK786870 LCK852129:LCK852228 LCK852230:LCK852406 LCK917665:LCK917764 LCK917766:LCK917942 LCK983201:LCK983300 LCK983302:LCK983478 LCL65697:LCL65990 LCL131233:LCL131526 LCL196769:LCL197062 LCL262305:LCL262598 LCL327841:LCL328134 LCL393377:LCL393670 LCL458913:LCL459206 LCL524449:LCL524742 LCL589985:LCL590278 LCL655521:LCL655814 LCL721057:LCL721350 LCL786593:LCL786886 LCL852129:LCL852422 LCL917665:LCL917958 LCL983201:LCL983494 LCN65648:LCN65796 LCN131184:LCN131332 LCN196720:LCN196868 LCN262256:LCN262404 LCN327792:LCN327940 LCN393328:LCN393476 LCN458864:LCN459012 LCN524400:LCN524548 LCN589936:LCN590084 LCN655472:LCN655620 LCN721008:LCN721156 LCN786544:LCN786692 LCN852080:LCN852228 LCN917616:LCN917764 LCN983152:LCN983300 LCY65713:LCY65796 LCY131249:LCY131332 LCY196785:LCY196868 LCY262321:LCY262404 LCY327857:LCY327940 LCY393393:LCY393476 LCY458929:LCY459012 LCY524465:LCY524548 LCY590001:LCY590084 LCY655537:LCY655620 LCY721073:LCY721156 LCY786609:LCY786692 LCY852145:LCY852228 LCY917681:LCY917764 LCY983217:LCY983300 LME65648:LME65884 LME131184:LME131420 LME196720:LME196956 LME262256:LME262492 LME327792:LME328028 LME393328:LME393564 LME458864:LME459100 LME524400:LME524636 LME589936:LME590172 LME655472:LME655708 LME721008:LME721244 LME786544:LME786780 LME852080:LME852316 LME917616:LME917852 LME983152:LME983388 LMF315:LMF348 LMF65851:LMF65884 LMF131387:LMF131420 LMF196923:LMF196956 LMF262459:LMF262492 LMF327995:LMF328028 LMF393531:LMF393564 LMF459067:LMF459100 LMF524603:LMF524636 LMF590139:LMF590172 LMF655675:LMF655708 LMF721211:LMF721244 LMF786747:LMF786780 LMF852283:LMF852316 LMF917819:LMF917852 LMF983355:LMF983388 LMG65697:LMG65796 LMG65798:LMG65974 LMG131233:LMG131332 LMG131334:LMG131510 LMG196769:LMG196868 LMG196870:LMG197046 LMG262305:LMG262404 LMG262406:LMG262582 LMG327841:LMG327940 LMG327942:LMG328118 LMG393377:LMG393476 LMG393478:LMG393654 LMG458913:LMG459012 LMG459014:LMG459190 LMG524449:LMG524548 LMG524550:LMG524726 LMG589985:LMG590084 LMG590086:LMG590262 LMG655521:LMG655620 LMG655622:LMG655798 LMG721057:LMG721156 LMG721158:LMG721334 LMG786593:LMG786692 LMG786694:LMG786870 LMG852129:LMG852228 LMG852230:LMG852406 LMG917665:LMG917764 LMG917766:LMG917942 LMG983201:LMG983300 LMG983302:LMG983478 LMH65697:LMH65990 LMH131233:LMH131526 LMH196769:LMH197062 LMH262305:LMH262598 LMH327841:LMH328134 LMH393377:LMH393670 LMH458913:LMH459206 LMH524449:LMH524742 LMH589985:LMH590278 LMH655521:LMH655814 LMH721057:LMH721350 LMH786593:LMH786886 LMH852129:LMH852422 LMH917665:LMH917958 LMH983201:LMH983494 LMJ65648:LMJ65796 LMJ131184:LMJ131332 LMJ196720:LMJ196868 LMJ262256:LMJ262404 LMJ327792:LMJ327940 LMJ393328:LMJ393476 LMJ458864:LMJ459012 LMJ524400:LMJ524548 LMJ589936:LMJ590084 LMJ655472:LMJ655620 LMJ721008:LMJ721156 LMJ786544:LMJ786692 LMJ852080:LMJ852228 LMJ917616:LMJ917764 LMJ983152:LMJ983300 LMU65713:LMU65796 LMU131249:LMU131332 LMU196785:LMU196868 LMU262321:LMU262404 LMU327857:LMU327940 LMU393393:LMU393476 LMU458929:LMU459012 LMU524465:LMU524548 LMU590001:LMU590084 LMU655537:LMU655620 LMU721073:LMU721156 LMU786609:LMU786692 LMU852145:LMU852228 LMU917681:LMU917764 LMU983217:LMU983300 LWA65648:LWA65884 LWA131184:LWA131420 LWA196720:LWA196956 LWA262256:LWA262492 LWA327792:LWA328028 LWA393328:LWA393564 LWA458864:LWA459100 LWA524400:LWA524636 LWA589936:LWA590172 LWA655472:LWA655708 LWA721008:LWA721244 LWA786544:LWA786780 LWA852080:LWA852316 LWA917616:LWA917852 LWA983152:LWA983388 LWB315:LWB348 LWB65851:LWB65884 LWB131387:LWB131420 LWB196923:LWB196956 LWB262459:LWB262492 LWB327995:LWB328028 LWB393531:LWB393564 LWB459067:LWB459100 LWB524603:LWB524636 LWB590139:LWB590172 LWB655675:LWB655708 LWB721211:LWB721244 LWB786747:LWB786780 LWB852283:LWB852316 LWB917819:LWB917852 LWB983355:LWB983388 LWC65697:LWC65796 LWC65798:LWC65974 LWC131233:LWC131332 LWC131334:LWC131510 LWC196769:LWC196868 LWC196870:LWC197046 LWC262305:LWC262404 LWC262406:LWC262582 LWC327841:LWC327940 LWC327942:LWC328118 LWC393377:LWC393476 LWC393478:LWC393654 LWC458913:LWC459012 LWC459014:LWC459190 LWC524449:LWC524548 LWC524550:LWC524726 LWC589985:LWC590084 LWC590086:LWC590262 LWC655521:LWC655620 LWC655622:LWC655798 LWC721057:LWC721156 LWC721158:LWC721334 LWC786593:LWC786692 LWC786694:LWC786870 LWC852129:LWC852228 LWC852230:LWC852406 LWC917665:LWC917764 LWC917766:LWC917942 LWC983201:LWC983300 LWC983302:LWC983478 LWD65697:LWD65990 LWD131233:LWD131526 LWD196769:LWD197062 LWD262305:LWD262598 LWD327841:LWD328134 LWD393377:LWD393670 LWD458913:LWD459206 LWD524449:LWD524742 LWD589985:LWD590278 LWD655521:LWD655814 LWD721057:LWD721350 LWD786593:LWD786886 LWD852129:LWD852422 LWD917665:LWD917958 LWD983201:LWD983494 LWF65648:LWF65796 LWF131184:LWF131332 LWF196720:LWF196868 LWF262256:LWF262404 LWF327792:LWF327940 LWF393328:LWF393476 LWF458864:LWF459012 LWF524400:LWF524548 LWF589936:LWF590084 LWF655472:LWF655620 LWF721008:LWF721156 LWF786544:LWF786692 LWF852080:LWF852228 LWF917616:LWF917764 LWF983152:LWF983300 LWQ65713:LWQ65796 LWQ131249:LWQ131332 LWQ196785:LWQ196868 LWQ262321:LWQ262404 LWQ327857:LWQ327940 LWQ393393:LWQ393476 LWQ458929:LWQ459012 LWQ524465:LWQ524548 LWQ590001:LWQ590084 LWQ655537:LWQ655620 LWQ721073:LWQ721156 LWQ786609:LWQ786692 LWQ852145:LWQ852228 LWQ917681:LWQ917764 LWQ983217:LWQ983300 MFW65648:MFW65884 MFW131184:MFW131420 MFW196720:MFW196956 MFW262256:MFW262492 MFW327792:MFW328028 MFW393328:MFW393564 MFW458864:MFW459100 MFW524400:MFW524636 MFW589936:MFW590172 MFW655472:MFW655708 MFW721008:MFW721244 MFW786544:MFW786780 MFW852080:MFW852316 MFW917616:MFW917852 MFW983152:MFW983388 MFX315:MFX348 MFX65851:MFX65884 MFX131387:MFX131420 MFX196923:MFX196956 MFX262459:MFX262492 MFX327995:MFX328028 MFX393531:MFX393564 MFX459067:MFX459100 MFX524603:MFX524636 MFX590139:MFX590172 MFX655675:MFX655708 MFX721211:MFX721244 MFX786747:MFX786780 MFX852283:MFX852316 MFX917819:MFX917852 MFX983355:MFX983388 MFY65697:MFY65796 MFY65798:MFY65974 MFY131233:MFY131332 MFY131334:MFY131510 MFY196769:MFY196868 MFY196870:MFY197046 MFY262305:MFY262404 MFY262406:MFY262582 MFY327841:MFY327940 MFY327942:MFY328118 MFY393377:MFY393476 MFY393478:MFY393654 MFY458913:MFY459012 MFY459014:MFY459190 MFY524449:MFY524548 MFY524550:MFY524726 MFY589985:MFY590084 MFY590086:MFY590262 MFY655521:MFY655620 MFY655622:MFY655798 MFY721057:MFY721156 MFY721158:MFY721334 MFY786593:MFY786692 MFY786694:MFY786870 MFY852129:MFY852228 MFY852230:MFY852406 MFY917665:MFY917764 MFY917766:MFY917942 MFY983201:MFY983300 MFY983302:MFY983478 MFZ65697:MFZ65990 MFZ131233:MFZ131526 MFZ196769:MFZ197062 MFZ262305:MFZ262598 MFZ327841:MFZ328134 MFZ393377:MFZ393670 MFZ458913:MFZ459206 MFZ524449:MFZ524742 MFZ589985:MFZ590278 MFZ655521:MFZ655814 MFZ721057:MFZ721350 MFZ786593:MFZ786886 MFZ852129:MFZ852422 MFZ917665:MFZ917958 MFZ983201:MFZ983494 MGB65648:MGB65796 MGB131184:MGB131332 MGB196720:MGB196868 MGB262256:MGB262404 MGB327792:MGB327940 MGB393328:MGB393476 MGB458864:MGB459012 MGB524400:MGB524548 MGB589936:MGB590084 MGB655472:MGB655620 MGB721008:MGB721156 MGB786544:MGB786692 MGB852080:MGB852228 MGB917616:MGB917764 MGB983152:MGB983300 MGM65713:MGM65796 MGM131249:MGM131332 MGM196785:MGM196868 MGM262321:MGM262404 MGM327857:MGM327940 MGM393393:MGM393476 MGM458929:MGM459012 MGM524465:MGM524548 MGM590001:MGM590084 MGM655537:MGM655620 MGM721073:MGM721156 MGM786609:MGM786692 MGM852145:MGM852228 MGM917681:MGM917764 MGM983217:MGM983300 MPS65648:MPS65884 MPS131184:MPS131420 MPS196720:MPS196956 MPS262256:MPS262492 MPS327792:MPS328028 MPS393328:MPS393564 MPS458864:MPS459100 MPS524400:MPS524636 MPS589936:MPS590172 MPS655472:MPS655708 MPS721008:MPS721244 MPS786544:MPS786780 MPS852080:MPS852316 MPS917616:MPS917852 MPS983152:MPS983388 MPT315:MPT348 MPT65851:MPT65884 MPT131387:MPT131420 MPT196923:MPT196956 MPT262459:MPT262492 MPT327995:MPT328028 MPT393531:MPT393564 MPT459067:MPT459100 MPT524603:MPT524636 MPT590139:MPT590172 MPT655675:MPT655708 MPT721211:MPT721244 MPT786747:MPT786780 MPT852283:MPT852316 MPT917819:MPT917852 MPT983355:MPT983388 MPU65697:MPU65796 MPU65798:MPU65974 MPU131233:MPU131332 MPU131334:MPU131510 MPU196769:MPU196868 MPU196870:MPU197046 MPU262305:MPU262404 MPU262406:MPU262582 MPU327841:MPU327940 MPU327942:MPU328118 MPU393377:MPU393476 MPU393478:MPU393654 MPU458913:MPU459012 MPU459014:MPU459190 MPU524449:MPU524548 MPU524550:MPU524726 MPU589985:MPU590084 MPU590086:MPU590262 MPU655521:MPU655620 MPU655622:MPU655798 MPU721057:MPU721156 MPU721158:MPU721334 MPU786593:MPU786692 MPU786694:MPU786870 MPU852129:MPU852228 MPU852230:MPU852406 MPU917665:MPU917764 MPU917766:MPU917942 MPU983201:MPU983300 MPU983302:MPU983478 MPV65697:MPV65990 MPV131233:MPV131526 MPV196769:MPV197062 MPV262305:MPV262598 MPV327841:MPV328134 MPV393377:MPV393670 MPV458913:MPV459206 MPV524449:MPV524742 MPV589985:MPV590278 MPV655521:MPV655814 MPV721057:MPV721350 MPV786593:MPV786886 MPV852129:MPV852422 MPV917665:MPV917958 MPV983201:MPV983494 MPX65648:MPX65796 MPX131184:MPX131332 MPX196720:MPX196868 MPX262256:MPX262404 MPX327792:MPX327940 MPX393328:MPX393476 MPX458864:MPX459012 MPX524400:MPX524548 MPX589936:MPX590084 MPX655472:MPX655620 MPX721008:MPX721156 MPX786544:MPX786692 MPX852080:MPX852228 MPX917616:MPX917764 MPX983152:MPX983300 MQI65713:MQI65796 MQI131249:MQI131332 MQI196785:MQI196868 MQI262321:MQI262404 MQI327857:MQI327940 MQI393393:MQI393476 MQI458929:MQI459012 MQI524465:MQI524548 MQI590001:MQI590084 MQI655537:MQI655620 MQI721073:MQI721156 MQI786609:MQI786692 MQI852145:MQI852228 MQI917681:MQI917764 MQI983217:MQI983300 MZO65648:MZO65884 MZO131184:MZO131420 MZO196720:MZO196956 MZO262256:MZO262492 MZO327792:MZO328028 MZO393328:MZO393564 MZO458864:MZO459100 MZO524400:MZO524636 MZO589936:MZO590172 MZO655472:MZO655708 MZO721008:MZO721244 MZO786544:MZO786780 MZO852080:MZO852316 MZO917616:MZO917852 MZO983152:MZO983388 MZP315:MZP348 MZP65851:MZP65884 MZP131387:MZP131420 MZP196923:MZP196956 MZP262459:MZP262492 MZP327995:MZP328028 MZP393531:MZP393564 MZP459067:MZP459100 MZP524603:MZP524636 MZP590139:MZP590172 MZP655675:MZP655708 MZP721211:MZP721244 MZP786747:MZP786780 MZP852283:MZP852316 MZP917819:MZP917852 MZP983355:MZP983388 MZQ65697:MZQ65796 MZQ65798:MZQ65974 MZQ131233:MZQ131332 MZQ131334:MZQ131510 MZQ196769:MZQ196868 MZQ196870:MZQ197046 MZQ262305:MZQ262404 MZQ262406:MZQ262582 MZQ327841:MZQ327940 MZQ327942:MZQ328118 MZQ393377:MZQ393476 MZQ393478:MZQ393654 MZQ458913:MZQ459012 MZQ459014:MZQ459190 MZQ524449:MZQ524548 MZQ524550:MZQ524726 MZQ589985:MZQ590084 MZQ590086:MZQ590262 MZQ655521:MZQ655620 MZQ655622:MZQ655798 MZQ721057:MZQ721156 MZQ721158:MZQ721334 MZQ786593:MZQ786692 MZQ786694:MZQ786870 MZQ852129:MZQ852228 MZQ852230:MZQ852406 MZQ917665:MZQ917764 MZQ917766:MZQ917942 MZQ983201:MZQ983300 MZQ983302:MZQ983478 MZR65697:MZR65990 MZR131233:MZR131526 MZR196769:MZR197062 MZR262305:MZR262598 MZR327841:MZR328134 MZR393377:MZR393670 MZR458913:MZR459206 MZR524449:MZR524742 MZR589985:MZR590278 MZR655521:MZR655814 MZR721057:MZR721350 MZR786593:MZR786886 MZR852129:MZR852422 MZR917665:MZR917958 MZR983201:MZR983494 MZT65648:MZT65796 MZT131184:MZT131332 MZT196720:MZT196868 MZT262256:MZT262404 MZT327792:MZT327940 MZT393328:MZT393476 MZT458864:MZT459012 MZT524400:MZT524548 MZT589936:MZT590084 MZT655472:MZT655620 MZT721008:MZT721156 MZT786544:MZT786692 MZT852080:MZT852228 MZT917616:MZT917764 MZT983152:MZT983300 NAE65713:NAE65796 NAE131249:NAE131332 NAE196785:NAE196868 NAE262321:NAE262404 NAE327857:NAE327940 NAE393393:NAE393476 NAE458929:NAE459012 NAE524465:NAE524548 NAE590001:NAE590084 NAE655537:NAE655620 NAE721073:NAE721156 NAE786609:NAE786692 NAE852145:NAE852228 NAE917681:NAE917764 NAE983217:NAE983300 NJK65648:NJK65884 NJK131184:NJK131420 NJK196720:NJK196956 NJK262256:NJK262492 NJK327792:NJK328028 NJK393328:NJK393564 NJK458864:NJK459100 NJK524400:NJK524636 NJK589936:NJK590172 NJK655472:NJK655708 NJK721008:NJK721244 NJK786544:NJK786780 NJK852080:NJK852316 NJK917616:NJK917852 NJK983152:NJK983388 NJL315:NJL348 NJL65851:NJL65884 NJL131387:NJL131420 NJL196923:NJL196956 NJL262459:NJL262492 NJL327995:NJL328028 NJL393531:NJL393564 NJL459067:NJL459100 NJL524603:NJL524636 NJL590139:NJL590172 NJL655675:NJL655708 NJL721211:NJL721244 NJL786747:NJL786780 NJL852283:NJL852316 NJL917819:NJL917852 NJL983355:NJL983388 NJM65697:NJM65796 NJM65798:NJM65974 NJM131233:NJM131332 NJM131334:NJM131510 NJM196769:NJM196868 NJM196870:NJM197046 NJM262305:NJM262404 NJM262406:NJM262582 NJM327841:NJM327940 NJM327942:NJM328118 NJM393377:NJM393476 NJM393478:NJM393654 NJM458913:NJM459012 NJM459014:NJM459190 NJM524449:NJM524548 NJM524550:NJM524726 NJM589985:NJM590084 NJM590086:NJM590262 NJM655521:NJM655620 NJM655622:NJM655798 NJM721057:NJM721156 NJM721158:NJM721334 NJM786593:NJM786692 NJM786694:NJM786870 NJM852129:NJM852228 NJM852230:NJM852406 NJM917665:NJM917764 NJM917766:NJM917942 NJM983201:NJM983300 NJM983302:NJM983478 NJN65697:NJN65990 NJN131233:NJN131526 NJN196769:NJN197062 NJN262305:NJN262598 NJN327841:NJN328134 NJN393377:NJN393670 NJN458913:NJN459206 NJN524449:NJN524742 NJN589985:NJN590278 NJN655521:NJN655814 NJN721057:NJN721350 NJN786593:NJN786886 NJN852129:NJN852422 NJN917665:NJN917958 NJN983201:NJN983494 NJP65648:NJP65796 NJP131184:NJP131332 NJP196720:NJP196868 NJP262256:NJP262404 NJP327792:NJP327940 NJP393328:NJP393476 NJP458864:NJP459012 NJP524400:NJP524548 NJP589936:NJP590084 NJP655472:NJP655620 NJP721008:NJP721156 NJP786544:NJP786692 NJP852080:NJP852228 NJP917616:NJP917764 NJP983152:NJP983300 NKA65713:NKA65796 NKA131249:NKA131332 NKA196785:NKA196868 NKA262321:NKA262404 NKA327857:NKA327940 NKA393393:NKA393476 NKA458929:NKA459012 NKA524465:NKA524548 NKA590001:NKA590084 NKA655537:NKA655620 NKA721073:NKA721156 NKA786609:NKA786692 NKA852145:NKA852228 NKA917681:NKA917764 NKA983217:NKA983300 NTG65648:NTG65884 NTG131184:NTG131420 NTG196720:NTG196956 NTG262256:NTG262492 NTG327792:NTG328028 NTG393328:NTG393564 NTG458864:NTG459100 NTG524400:NTG524636 NTG589936:NTG590172 NTG655472:NTG655708 NTG721008:NTG721244 NTG786544:NTG786780 NTG852080:NTG852316 NTG917616:NTG917852 NTG983152:NTG983388 NTH315:NTH348 NTH65851:NTH65884 NTH131387:NTH131420 NTH196923:NTH196956 NTH262459:NTH262492 NTH327995:NTH328028 NTH393531:NTH393564 NTH459067:NTH459100 NTH524603:NTH524636 NTH590139:NTH590172 NTH655675:NTH655708 NTH721211:NTH721244 NTH786747:NTH786780 NTH852283:NTH852316 NTH917819:NTH917852 NTH983355:NTH983388 NTI65697:NTI65796 NTI65798:NTI65974 NTI131233:NTI131332 NTI131334:NTI131510 NTI196769:NTI196868 NTI196870:NTI197046 NTI262305:NTI262404 NTI262406:NTI262582 NTI327841:NTI327940 NTI327942:NTI328118 NTI393377:NTI393476 NTI393478:NTI393654 NTI458913:NTI459012 NTI459014:NTI459190 NTI524449:NTI524548 NTI524550:NTI524726 NTI589985:NTI590084 NTI590086:NTI590262 NTI655521:NTI655620 NTI655622:NTI655798 NTI721057:NTI721156 NTI721158:NTI721334 NTI786593:NTI786692 NTI786694:NTI786870 NTI852129:NTI852228 NTI852230:NTI852406 NTI917665:NTI917764 NTI917766:NTI917942 NTI983201:NTI983300 NTI983302:NTI983478 NTJ65697:NTJ65990 NTJ131233:NTJ131526 NTJ196769:NTJ197062 NTJ262305:NTJ262598 NTJ327841:NTJ328134 NTJ393377:NTJ393670 NTJ458913:NTJ459206 NTJ524449:NTJ524742 NTJ589985:NTJ590278 NTJ655521:NTJ655814 NTJ721057:NTJ721350 NTJ786593:NTJ786886 NTJ852129:NTJ852422 NTJ917665:NTJ917958 NTJ983201:NTJ983494 NTL65648:NTL65796 NTL131184:NTL131332 NTL196720:NTL196868 NTL262256:NTL262404 NTL327792:NTL327940 NTL393328:NTL393476 NTL458864:NTL459012 NTL524400:NTL524548 NTL589936:NTL590084 NTL655472:NTL655620 NTL721008:NTL721156 NTL786544:NTL786692 NTL852080:NTL852228 NTL917616:NTL917764 NTL983152:NTL983300 NTW65713:NTW65796 NTW131249:NTW131332 NTW196785:NTW196868 NTW262321:NTW262404 NTW327857:NTW327940 NTW393393:NTW393476 NTW458929:NTW459012 NTW524465:NTW524548 NTW590001:NTW590084 NTW655537:NTW655620 NTW721073:NTW721156 NTW786609:NTW786692 NTW852145:NTW852228 NTW917681:NTW917764 NTW983217:NTW983300 ODC65648:ODC65884 ODC131184:ODC131420 ODC196720:ODC196956 ODC262256:ODC262492 ODC327792:ODC328028 ODC393328:ODC393564 ODC458864:ODC459100 ODC524400:ODC524636 ODC589936:ODC590172 ODC655472:ODC655708 ODC721008:ODC721244 ODC786544:ODC786780 ODC852080:ODC852316 ODC917616:ODC917852 ODC983152:ODC983388 ODD315:ODD348 ODD65851:ODD65884 ODD131387:ODD131420 ODD196923:ODD196956 ODD262459:ODD262492 ODD327995:ODD328028 ODD393531:ODD393564 ODD459067:ODD459100 ODD524603:ODD524636 ODD590139:ODD590172 ODD655675:ODD655708 ODD721211:ODD721244 ODD786747:ODD786780 ODD852283:ODD852316 ODD917819:ODD917852 ODD983355:ODD983388 ODE65697:ODE65796 ODE65798:ODE65974 ODE131233:ODE131332 ODE131334:ODE131510 ODE196769:ODE196868 ODE196870:ODE197046 ODE262305:ODE262404 ODE262406:ODE262582 ODE327841:ODE327940 ODE327942:ODE328118 ODE393377:ODE393476 ODE393478:ODE393654 ODE458913:ODE459012 ODE459014:ODE459190 ODE524449:ODE524548 ODE524550:ODE524726 ODE589985:ODE590084 ODE590086:ODE590262 ODE655521:ODE655620 ODE655622:ODE655798 ODE721057:ODE721156 ODE721158:ODE721334 ODE786593:ODE786692 ODE786694:ODE786870 ODE852129:ODE852228 ODE852230:ODE852406 ODE917665:ODE917764 ODE917766:ODE917942 ODE983201:ODE983300 ODE983302:ODE983478 ODF65697:ODF65990 ODF131233:ODF131526 ODF196769:ODF197062 ODF262305:ODF262598 ODF327841:ODF328134 ODF393377:ODF393670 ODF458913:ODF459206 ODF524449:ODF524742 ODF589985:ODF590278 ODF655521:ODF655814 ODF721057:ODF721350 ODF786593:ODF786886 ODF852129:ODF852422 ODF917665:ODF917958 ODF983201:ODF983494 ODH65648:ODH65796 ODH131184:ODH131332 ODH196720:ODH196868 ODH262256:ODH262404 ODH327792:ODH327940 ODH393328:ODH393476 ODH458864:ODH459012 ODH524400:ODH524548 ODH589936:ODH590084 ODH655472:ODH655620 ODH721008:ODH721156 ODH786544:ODH786692 ODH852080:ODH852228 ODH917616:ODH917764 ODH983152:ODH983300 ODS65713:ODS65796 ODS131249:ODS131332 ODS196785:ODS196868 ODS262321:ODS262404 ODS327857:ODS327940 ODS393393:ODS393476 ODS458929:ODS459012 ODS524465:ODS524548 ODS590001:ODS590084 ODS655537:ODS655620 ODS721073:ODS721156 ODS786609:ODS786692 ODS852145:ODS852228 ODS917681:ODS917764 ODS983217:ODS983300 OMY65648:OMY65884 OMY131184:OMY131420 OMY196720:OMY196956 OMY262256:OMY262492 OMY327792:OMY328028 OMY393328:OMY393564 OMY458864:OMY459100 OMY524400:OMY524636 OMY589936:OMY590172 OMY655472:OMY655708 OMY721008:OMY721244 OMY786544:OMY786780 OMY852080:OMY852316 OMY917616:OMY917852 OMY983152:OMY983388 OMZ315:OMZ348 OMZ65851:OMZ65884 OMZ131387:OMZ131420 OMZ196923:OMZ196956 OMZ262459:OMZ262492 OMZ327995:OMZ328028 OMZ393531:OMZ393564 OMZ459067:OMZ459100 OMZ524603:OMZ524636 OMZ590139:OMZ590172 OMZ655675:OMZ655708 OMZ721211:OMZ721244 OMZ786747:OMZ786780 OMZ852283:OMZ852316 OMZ917819:OMZ917852 OMZ983355:OMZ983388 ONA65697:ONA65796 ONA65798:ONA65974 ONA131233:ONA131332 ONA131334:ONA131510 ONA196769:ONA196868 ONA196870:ONA197046 ONA262305:ONA262404 ONA262406:ONA262582 ONA327841:ONA327940 ONA327942:ONA328118 ONA393377:ONA393476 ONA393478:ONA393654 ONA458913:ONA459012 ONA459014:ONA459190 ONA524449:ONA524548 ONA524550:ONA524726 ONA589985:ONA590084 ONA590086:ONA590262 ONA655521:ONA655620 ONA655622:ONA655798 ONA721057:ONA721156 ONA721158:ONA721334 ONA786593:ONA786692 ONA786694:ONA786870 ONA852129:ONA852228 ONA852230:ONA852406 ONA917665:ONA917764 ONA917766:ONA917942 ONA983201:ONA983300 ONA983302:ONA983478 ONB65697:ONB65990 ONB131233:ONB131526 ONB196769:ONB197062 ONB262305:ONB262598 ONB327841:ONB328134 ONB393377:ONB393670 ONB458913:ONB459206 ONB524449:ONB524742 ONB589985:ONB590278 ONB655521:ONB655814 ONB721057:ONB721350 ONB786593:ONB786886 ONB852129:ONB852422 ONB917665:ONB917958 ONB983201:ONB983494 OND65648:OND65796 OND131184:OND131332 OND196720:OND196868 OND262256:OND262404 OND327792:OND327940 OND393328:OND393476 OND458864:OND459012 OND524400:OND524548 OND589936:OND590084 OND655472:OND655620 OND721008:OND721156 OND786544:OND786692 OND852080:OND852228 OND917616:OND917764 OND983152:OND983300 ONO65713:ONO65796 ONO131249:ONO131332 ONO196785:ONO196868 ONO262321:ONO262404 ONO327857:ONO327940 ONO393393:ONO393476 ONO458929:ONO459012 ONO524465:ONO524548 ONO590001:ONO590084 ONO655537:ONO655620 ONO721073:ONO721156 ONO786609:ONO786692 ONO852145:ONO852228 ONO917681:ONO917764 ONO983217:ONO983300 OWU65648:OWU65884 OWU131184:OWU131420 OWU196720:OWU196956 OWU262256:OWU262492 OWU327792:OWU328028 OWU393328:OWU393564 OWU458864:OWU459100 OWU524400:OWU524636 OWU589936:OWU590172 OWU655472:OWU655708 OWU721008:OWU721244 OWU786544:OWU786780 OWU852080:OWU852316 OWU917616:OWU917852 OWU983152:OWU983388 OWV315:OWV348 OWV65851:OWV65884 OWV131387:OWV131420 OWV196923:OWV196956 OWV262459:OWV262492 OWV327995:OWV328028 OWV393531:OWV393564 OWV459067:OWV459100 OWV524603:OWV524636 OWV590139:OWV590172 OWV655675:OWV655708 OWV721211:OWV721244 OWV786747:OWV786780 OWV852283:OWV852316 OWV917819:OWV917852 OWV983355:OWV983388 OWW65697:OWW65796 OWW65798:OWW65974 OWW131233:OWW131332 OWW131334:OWW131510 OWW196769:OWW196868 OWW196870:OWW197046 OWW262305:OWW262404 OWW262406:OWW262582 OWW327841:OWW327940 OWW327942:OWW328118 OWW393377:OWW393476 OWW393478:OWW393654 OWW458913:OWW459012 OWW459014:OWW459190 OWW524449:OWW524548 OWW524550:OWW524726 OWW589985:OWW590084 OWW590086:OWW590262 OWW655521:OWW655620 OWW655622:OWW655798 OWW721057:OWW721156 OWW721158:OWW721334 OWW786593:OWW786692 OWW786694:OWW786870 OWW852129:OWW852228 OWW852230:OWW852406 OWW917665:OWW917764 OWW917766:OWW917942 OWW983201:OWW983300 OWW983302:OWW983478 OWX65697:OWX65990 OWX131233:OWX131526 OWX196769:OWX197062 OWX262305:OWX262598 OWX327841:OWX328134 OWX393377:OWX393670 OWX458913:OWX459206 OWX524449:OWX524742 OWX589985:OWX590278 OWX655521:OWX655814 OWX721057:OWX721350 OWX786593:OWX786886 OWX852129:OWX852422 OWX917665:OWX917958 OWX983201:OWX983494 OWZ65648:OWZ65796 OWZ131184:OWZ131332 OWZ196720:OWZ196868 OWZ262256:OWZ262404 OWZ327792:OWZ327940 OWZ393328:OWZ393476 OWZ458864:OWZ459012 OWZ524400:OWZ524548 OWZ589936:OWZ590084 OWZ655472:OWZ655620 OWZ721008:OWZ721156 OWZ786544:OWZ786692 OWZ852080:OWZ852228 OWZ917616:OWZ917764 OWZ983152:OWZ983300 OXK65713:OXK65796 OXK131249:OXK131332 OXK196785:OXK196868 OXK262321:OXK262404 OXK327857:OXK327940 OXK393393:OXK393476 OXK458929:OXK459012 OXK524465:OXK524548 OXK590001:OXK590084 OXK655537:OXK655620 OXK721073:OXK721156 OXK786609:OXK786692 OXK852145:OXK852228 OXK917681:OXK917764 OXK983217:OXK983300 PGQ65648:PGQ65884 PGQ131184:PGQ131420 PGQ196720:PGQ196956 PGQ262256:PGQ262492 PGQ327792:PGQ328028 PGQ393328:PGQ393564 PGQ458864:PGQ459100 PGQ524400:PGQ524636 PGQ589936:PGQ590172 PGQ655472:PGQ655708 PGQ721008:PGQ721244 PGQ786544:PGQ786780 PGQ852080:PGQ852316 PGQ917616:PGQ917852 PGQ983152:PGQ983388 PGR315:PGR348 PGR65851:PGR65884 PGR131387:PGR131420 PGR196923:PGR196956 PGR262459:PGR262492 PGR327995:PGR328028 PGR393531:PGR393564 PGR459067:PGR459100 PGR524603:PGR524636 PGR590139:PGR590172 PGR655675:PGR655708 PGR721211:PGR721244 PGR786747:PGR786780 PGR852283:PGR852316 PGR917819:PGR917852 PGR983355:PGR983388 PGS65697:PGS65796 PGS65798:PGS65974 PGS131233:PGS131332 PGS131334:PGS131510 PGS196769:PGS196868 PGS196870:PGS197046 PGS262305:PGS262404 PGS262406:PGS262582 PGS327841:PGS327940 PGS327942:PGS328118 PGS393377:PGS393476 PGS393478:PGS393654 PGS458913:PGS459012 PGS459014:PGS459190 PGS524449:PGS524548 PGS524550:PGS524726 PGS589985:PGS590084 PGS590086:PGS590262 PGS655521:PGS655620 PGS655622:PGS655798 PGS721057:PGS721156 PGS721158:PGS721334 PGS786593:PGS786692 PGS786694:PGS786870 PGS852129:PGS852228 PGS852230:PGS852406 PGS917665:PGS917764 PGS917766:PGS917942 PGS983201:PGS983300 PGS983302:PGS983478 PGT65697:PGT65990 PGT131233:PGT131526 PGT196769:PGT197062 PGT262305:PGT262598 PGT327841:PGT328134 PGT393377:PGT393670 PGT458913:PGT459206 PGT524449:PGT524742 PGT589985:PGT590278 PGT655521:PGT655814 PGT721057:PGT721350 PGT786593:PGT786886 PGT852129:PGT852422 PGT917665:PGT917958 PGT983201:PGT983494 PGV65648:PGV65796 PGV131184:PGV131332 PGV196720:PGV196868 PGV262256:PGV262404 PGV327792:PGV327940 PGV393328:PGV393476 PGV458864:PGV459012 PGV524400:PGV524548 PGV589936:PGV590084 PGV655472:PGV655620 PGV721008:PGV721156 PGV786544:PGV786692 PGV852080:PGV852228 PGV917616:PGV917764 PGV983152:PGV983300 PHG65713:PHG65796 PHG131249:PHG131332 PHG196785:PHG196868 PHG262321:PHG262404 PHG327857:PHG327940 PHG393393:PHG393476 PHG458929:PHG459012 PHG524465:PHG524548 PHG590001:PHG590084 PHG655537:PHG655620 PHG721073:PHG721156 PHG786609:PHG786692 PHG852145:PHG852228 PHG917681:PHG917764 PHG983217:PHG983300 PQM65648:PQM65884 PQM131184:PQM131420 PQM196720:PQM196956 PQM262256:PQM262492 PQM327792:PQM328028 PQM393328:PQM393564 PQM458864:PQM459100 PQM524400:PQM524636 PQM589936:PQM590172 PQM655472:PQM655708 PQM721008:PQM721244 PQM786544:PQM786780 PQM852080:PQM852316 PQM917616:PQM917852 PQM983152:PQM983388 PQN315:PQN348 PQN65851:PQN65884 PQN131387:PQN131420 PQN196923:PQN196956 PQN262459:PQN262492 PQN327995:PQN328028 PQN393531:PQN393564 PQN459067:PQN459100 PQN524603:PQN524636 PQN590139:PQN590172 PQN655675:PQN655708 PQN721211:PQN721244 PQN786747:PQN786780 PQN852283:PQN852316 PQN917819:PQN917852 PQN983355:PQN983388 PQO65697:PQO65796 PQO65798:PQO65974 PQO131233:PQO131332 PQO131334:PQO131510 PQO196769:PQO196868 PQO196870:PQO197046 PQO262305:PQO262404 PQO262406:PQO262582 PQO327841:PQO327940 PQO327942:PQO328118 PQO393377:PQO393476 PQO393478:PQO393654 PQO458913:PQO459012 PQO459014:PQO459190 PQO524449:PQO524548 PQO524550:PQO524726 PQO589985:PQO590084 PQO590086:PQO590262 PQO655521:PQO655620 PQO655622:PQO655798 PQO721057:PQO721156 PQO721158:PQO721334 PQO786593:PQO786692 PQO786694:PQO786870 PQO852129:PQO852228 PQO852230:PQO852406 PQO917665:PQO917764 PQO917766:PQO917942 PQO983201:PQO983300 PQO983302:PQO983478 PQP65697:PQP65990 PQP131233:PQP131526 PQP196769:PQP197062 PQP262305:PQP262598 PQP327841:PQP328134 PQP393377:PQP393670 PQP458913:PQP459206 PQP524449:PQP524742 PQP589985:PQP590278 PQP655521:PQP655814 PQP721057:PQP721350 PQP786593:PQP786886 PQP852129:PQP852422 PQP917665:PQP917958 PQP983201:PQP983494 PQR65648:PQR65796 PQR131184:PQR131332 PQR196720:PQR196868 PQR262256:PQR262404 PQR327792:PQR327940 PQR393328:PQR393476 PQR458864:PQR459012 PQR524400:PQR524548 PQR589936:PQR590084 PQR655472:PQR655620 PQR721008:PQR721156 PQR786544:PQR786692 PQR852080:PQR852228 PQR917616:PQR917764 PQR983152:PQR983300 PRC65713:PRC65796 PRC131249:PRC131332 PRC196785:PRC196868 PRC262321:PRC262404 PRC327857:PRC327940 PRC393393:PRC393476 PRC458929:PRC459012 PRC524465:PRC524548 PRC590001:PRC590084 PRC655537:PRC655620 PRC721073:PRC721156 PRC786609:PRC786692 PRC852145:PRC852228 PRC917681:PRC917764 PRC983217:PRC983300 QAI65648:QAI65884 QAI131184:QAI131420 QAI196720:QAI196956 QAI262256:QAI262492 QAI327792:QAI328028 QAI393328:QAI393564 QAI458864:QAI459100 QAI524400:QAI524636 QAI589936:QAI590172 QAI655472:QAI655708 QAI721008:QAI721244 QAI786544:QAI786780 QAI852080:QAI852316 QAI917616:QAI917852 QAI983152:QAI983388 QAJ315:QAJ348 QAJ65851:QAJ65884 QAJ131387:QAJ131420 QAJ196923:QAJ196956 QAJ262459:QAJ262492 QAJ327995:QAJ328028 QAJ393531:QAJ393564 QAJ459067:QAJ459100 QAJ524603:QAJ524636 QAJ590139:QAJ590172 QAJ655675:QAJ655708 QAJ721211:QAJ721244 QAJ786747:QAJ786780 QAJ852283:QAJ852316 QAJ917819:QAJ917852 QAJ983355:QAJ983388 QAK65697:QAK65796 QAK65798:QAK65974 QAK131233:QAK131332 QAK131334:QAK131510 QAK196769:QAK196868 QAK196870:QAK197046 QAK262305:QAK262404 QAK262406:QAK262582 QAK327841:QAK327940 QAK327942:QAK328118 QAK393377:QAK393476 QAK393478:QAK393654 QAK458913:QAK459012 QAK459014:QAK459190 QAK524449:QAK524548 QAK524550:QAK524726 QAK589985:QAK590084 QAK590086:QAK590262 QAK655521:QAK655620 QAK655622:QAK655798 QAK721057:QAK721156 QAK721158:QAK721334 QAK786593:QAK786692 QAK786694:QAK786870 QAK852129:QAK852228 QAK852230:QAK852406 QAK917665:QAK917764 QAK917766:QAK917942 QAK983201:QAK983300 QAK983302:QAK983478 QAL65697:QAL65990 QAL131233:QAL131526 QAL196769:QAL197062 QAL262305:QAL262598 QAL327841:QAL328134 QAL393377:QAL393670 QAL458913:QAL459206 QAL524449:QAL524742 QAL589985:QAL590278 QAL655521:QAL655814 QAL721057:QAL721350 QAL786593:QAL786886 QAL852129:QAL852422 QAL917665:QAL917958 QAL983201:QAL983494 QAN65648:QAN65796 QAN131184:QAN131332 QAN196720:QAN196868 QAN262256:QAN262404 QAN327792:QAN327940 QAN393328:QAN393476 QAN458864:QAN459012 QAN524400:QAN524548 QAN589936:QAN590084 QAN655472:QAN655620 QAN721008:QAN721156 QAN786544:QAN786692 QAN852080:QAN852228 QAN917616:QAN917764 QAN983152:QAN983300 QAY65713:QAY65796 QAY131249:QAY131332 QAY196785:QAY196868 QAY262321:QAY262404 QAY327857:QAY327940 QAY393393:QAY393476 QAY458929:QAY459012 QAY524465:QAY524548 QAY590001:QAY590084 QAY655537:QAY655620 QAY721073:QAY721156 QAY786609:QAY786692 QAY852145:QAY852228 QAY917681:QAY917764 QAY983217:QAY983300 QKE65648:QKE65884 QKE131184:QKE131420 QKE196720:QKE196956 QKE262256:QKE262492 QKE327792:QKE328028 QKE393328:QKE393564 QKE458864:QKE459100 QKE524400:QKE524636 QKE589936:QKE590172 QKE655472:QKE655708 QKE721008:QKE721244 QKE786544:QKE786780 QKE852080:QKE852316 QKE917616:QKE917852 QKE983152:QKE983388 QKF315:QKF348 QKF65851:QKF65884 QKF131387:QKF131420 QKF196923:QKF196956 QKF262459:QKF262492 QKF327995:QKF328028 QKF393531:QKF393564 QKF459067:QKF459100 QKF524603:QKF524636 QKF590139:QKF590172 QKF655675:QKF655708 QKF721211:QKF721244 QKF786747:QKF786780 QKF852283:QKF852316 QKF917819:QKF917852 QKF983355:QKF983388 QKG65697:QKG65796 QKG65798:QKG65974 QKG131233:QKG131332 QKG131334:QKG131510 QKG196769:QKG196868 QKG196870:QKG197046 QKG262305:QKG262404 QKG262406:QKG262582 QKG327841:QKG327940 QKG327942:QKG328118 QKG393377:QKG393476 QKG393478:QKG393654 QKG458913:QKG459012 QKG459014:QKG459190 QKG524449:QKG524548 QKG524550:QKG524726 QKG589985:QKG590084 QKG590086:QKG590262 QKG655521:QKG655620 QKG655622:QKG655798 QKG721057:QKG721156 QKG721158:QKG721334 QKG786593:QKG786692 QKG786694:QKG786870 QKG852129:QKG852228 QKG852230:QKG852406 QKG917665:QKG917764 QKG917766:QKG917942 QKG983201:QKG983300 QKG983302:QKG983478 QKH65697:QKH65990 QKH131233:QKH131526 QKH196769:QKH197062 QKH262305:QKH262598 QKH327841:QKH328134 QKH393377:QKH393670 QKH458913:QKH459206 QKH524449:QKH524742 QKH589985:QKH590278 QKH655521:QKH655814 QKH721057:QKH721350 QKH786593:QKH786886 QKH852129:QKH852422 QKH917665:QKH917958 QKH983201:QKH983494 QKJ65648:QKJ65796 QKJ131184:QKJ131332 QKJ196720:QKJ196868 QKJ262256:QKJ262404 QKJ327792:QKJ327940 QKJ393328:QKJ393476 QKJ458864:QKJ459012 QKJ524400:QKJ524548 QKJ589936:QKJ590084 QKJ655472:QKJ655620 QKJ721008:QKJ721156 QKJ786544:QKJ786692 QKJ852080:QKJ852228 QKJ917616:QKJ917764 QKJ983152:QKJ983300 QKU65713:QKU65796 QKU131249:QKU131332 QKU196785:QKU196868 QKU262321:QKU262404 QKU327857:QKU327940 QKU393393:QKU393476 QKU458929:QKU459012 QKU524465:QKU524548 QKU590001:QKU590084 QKU655537:QKU655620 QKU721073:QKU721156 QKU786609:QKU786692 QKU852145:QKU852228 QKU917681:QKU917764 QKU983217:QKU983300 QUA65648:QUA65884 QUA131184:QUA131420 QUA196720:QUA196956 QUA262256:QUA262492 QUA327792:QUA328028 QUA393328:QUA393564 QUA458864:QUA459100 QUA524400:QUA524636 QUA589936:QUA590172 QUA655472:QUA655708 QUA721008:QUA721244 QUA786544:QUA786780 QUA852080:QUA852316 QUA917616:QUA917852 QUA983152:QUA983388 QUB315:QUB348 QUB65851:QUB65884 QUB131387:QUB131420 QUB196923:QUB196956 QUB262459:QUB262492 QUB327995:QUB328028 QUB393531:QUB393564 QUB459067:QUB459100 QUB524603:QUB524636 QUB590139:QUB590172 QUB655675:QUB655708 QUB721211:QUB721244 QUB786747:QUB786780 QUB852283:QUB852316 QUB917819:QUB917852 QUB983355:QUB983388 QUC65697:QUC65796 QUC65798:QUC65974 QUC131233:QUC131332 QUC131334:QUC131510 QUC196769:QUC196868 QUC196870:QUC197046 QUC262305:QUC262404 QUC262406:QUC262582 QUC327841:QUC327940 QUC327942:QUC328118 QUC393377:QUC393476 QUC393478:QUC393654 QUC458913:QUC459012 QUC459014:QUC459190 QUC524449:QUC524548 QUC524550:QUC524726 QUC589985:QUC590084 QUC590086:QUC590262 QUC655521:QUC655620 QUC655622:QUC655798 QUC721057:QUC721156 QUC721158:QUC721334 QUC786593:QUC786692 QUC786694:QUC786870 QUC852129:QUC852228 QUC852230:QUC852406 QUC917665:QUC917764 QUC917766:QUC917942 QUC983201:QUC983300 QUC983302:QUC983478 QUD65697:QUD65990 QUD131233:QUD131526 QUD196769:QUD197062 QUD262305:QUD262598 QUD327841:QUD328134 QUD393377:QUD393670 QUD458913:QUD459206 QUD524449:QUD524742 QUD589985:QUD590278 QUD655521:QUD655814 QUD721057:QUD721350 QUD786593:QUD786886 QUD852129:QUD852422 QUD917665:QUD917958 QUD983201:QUD983494 QUF65648:QUF65796 QUF131184:QUF131332 QUF196720:QUF196868 QUF262256:QUF262404 QUF327792:QUF327940 QUF393328:QUF393476 QUF458864:QUF459012 QUF524400:QUF524548 QUF589936:QUF590084 QUF655472:QUF655620 QUF721008:QUF721156 QUF786544:QUF786692 QUF852080:QUF852228 QUF917616:QUF917764 QUF983152:QUF983300 QUQ65713:QUQ65796 QUQ131249:QUQ131332 QUQ196785:QUQ196868 QUQ262321:QUQ262404 QUQ327857:QUQ327940 QUQ393393:QUQ393476 QUQ458929:QUQ459012 QUQ524465:QUQ524548 QUQ590001:QUQ590084 QUQ655537:QUQ655620 QUQ721073:QUQ721156 QUQ786609:QUQ786692 QUQ852145:QUQ852228 QUQ917681:QUQ917764 QUQ983217:QUQ983300 RDW65648:RDW65884 RDW131184:RDW131420 RDW196720:RDW196956 RDW262256:RDW262492 RDW327792:RDW328028 RDW393328:RDW393564 RDW458864:RDW459100 RDW524400:RDW524636 RDW589936:RDW590172 RDW655472:RDW655708 RDW721008:RDW721244 RDW786544:RDW786780 RDW852080:RDW852316 RDW917616:RDW917852 RDW983152:RDW983388 RDX315:RDX348 RDX65851:RDX65884 RDX131387:RDX131420 RDX196923:RDX196956 RDX262459:RDX262492 RDX327995:RDX328028 RDX393531:RDX393564 RDX459067:RDX459100 RDX524603:RDX524636 RDX590139:RDX590172 RDX655675:RDX655708 RDX721211:RDX721244 RDX786747:RDX786780 RDX852283:RDX852316 RDX917819:RDX917852 RDX983355:RDX983388 RDY65697:RDY65796 RDY65798:RDY65974 RDY131233:RDY131332 RDY131334:RDY131510 RDY196769:RDY196868 RDY196870:RDY197046 RDY262305:RDY262404 RDY262406:RDY262582 RDY327841:RDY327940 RDY327942:RDY328118 RDY393377:RDY393476 RDY393478:RDY393654 RDY458913:RDY459012 RDY459014:RDY459190 RDY524449:RDY524548 RDY524550:RDY524726 RDY589985:RDY590084 RDY590086:RDY590262 RDY655521:RDY655620 RDY655622:RDY655798 RDY721057:RDY721156 RDY721158:RDY721334 RDY786593:RDY786692 RDY786694:RDY786870 RDY852129:RDY852228 RDY852230:RDY852406 RDY917665:RDY917764 RDY917766:RDY917942 RDY983201:RDY983300 RDY983302:RDY983478 RDZ65697:RDZ65990 RDZ131233:RDZ131526 RDZ196769:RDZ197062 RDZ262305:RDZ262598 RDZ327841:RDZ328134 RDZ393377:RDZ393670 RDZ458913:RDZ459206 RDZ524449:RDZ524742 RDZ589985:RDZ590278 RDZ655521:RDZ655814 RDZ721057:RDZ721350 RDZ786593:RDZ786886 RDZ852129:RDZ852422 RDZ917665:RDZ917958 RDZ983201:RDZ983494 REB65648:REB65796 REB131184:REB131332 REB196720:REB196868 REB262256:REB262404 REB327792:REB327940 REB393328:REB393476 REB458864:REB459012 REB524400:REB524548 REB589936:REB590084 REB655472:REB655620 REB721008:REB721156 REB786544:REB786692 REB852080:REB852228 REB917616:REB917764 REB983152:REB983300 REM65713:REM65796 REM131249:REM131332 REM196785:REM196868 REM262321:REM262404 REM327857:REM327940 REM393393:REM393476 REM458929:REM459012 REM524465:REM524548 REM590001:REM590084 REM655537:REM655620 REM721073:REM721156 REM786609:REM786692 REM852145:REM852228 REM917681:REM917764 REM983217:REM983300 RNS65648:RNS65884 RNS131184:RNS131420 RNS196720:RNS196956 RNS262256:RNS262492 RNS327792:RNS328028 RNS393328:RNS393564 RNS458864:RNS459100 RNS524400:RNS524636 RNS589936:RNS590172 RNS655472:RNS655708 RNS721008:RNS721244 RNS786544:RNS786780 RNS852080:RNS852316 RNS917616:RNS917852 RNS983152:RNS983388 RNT315:RNT348 RNT65851:RNT65884 RNT131387:RNT131420 RNT196923:RNT196956 RNT262459:RNT262492 RNT327995:RNT328028 RNT393531:RNT393564 RNT459067:RNT459100 RNT524603:RNT524636 RNT590139:RNT590172 RNT655675:RNT655708 RNT721211:RNT721244 RNT786747:RNT786780 RNT852283:RNT852316 RNT917819:RNT917852 RNT983355:RNT983388 RNU65697:RNU65796 RNU65798:RNU65974 RNU131233:RNU131332 RNU131334:RNU131510 RNU196769:RNU196868 RNU196870:RNU197046 RNU262305:RNU262404 RNU262406:RNU262582 RNU327841:RNU327940 RNU327942:RNU328118 RNU393377:RNU393476 RNU393478:RNU393654 RNU458913:RNU459012 RNU459014:RNU459190 RNU524449:RNU524548 RNU524550:RNU524726 RNU589985:RNU590084 RNU590086:RNU590262 RNU655521:RNU655620 RNU655622:RNU655798 RNU721057:RNU721156 RNU721158:RNU721334 RNU786593:RNU786692 RNU786694:RNU786870 RNU852129:RNU852228 RNU852230:RNU852406 RNU917665:RNU917764 RNU917766:RNU917942 RNU983201:RNU983300 RNU983302:RNU983478 RNV65697:RNV65990 RNV131233:RNV131526 RNV196769:RNV197062 RNV262305:RNV262598 RNV327841:RNV328134 RNV393377:RNV393670 RNV458913:RNV459206 RNV524449:RNV524742 RNV589985:RNV590278 RNV655521:RNV655814 RNV721057:RNV721350 RNV786593:RNV786886 RNV852129:RNV852422 RNV917665:RNV917958 RNV983201:RNV983494 RNX65648:RNX65796 RNX131184:RNX131332 RNX196720:RNX196868 RNX262256:RNX262404 RNX327792:RNX327940 RNX393328:RNX393476 RNX458864:RNX459012 RNX524400:RNX524548 RNX589936:RNX590084 RNX655472:RNX655620 RNX721008:RNX721156 RNX786544:RNX786692 RNX852080:RNX852228 RNX917616:RNX917764 RNX983152:RNX983300 ROI65713:ROI65796 ROI131249:ROI131332 ROI196785:ROI196868 ROI262321:ROI262404 ROI327857:ROI327940 ROI393393:ROI393476 ROI458929:ROI459012 ROI524465:ROI524548 ROI590001:ROI590084 ROI655537:ROI655620 ROI721073:ROI721156 ROI786609:ROI786692 ROI852145:ROI852228 ROI917681:ROI917764 ROI983217:ROI983300 RXO65648:RXO65884 RXO131184:RXO131420 RXO196720:RXO196956 RXO262256:RXO262492 RXO327792:RXO328028 RXO393328:RXO393564 RXO458864:RXO459100 RXO524400:RXO524636 RXO589936:RXO590172 RXO655472:RXO655708 RXO721008:RXO721244 RXO786544:RXO786780 RXO852080:RXO852316 RXO917616:RXO917852 RXO983152:RXO983388 RXP315:RXP348 RXP65851:RXP65884 RXP131387:RXP131420 RXP196923:RXP196956 RXP262459:RXP262492 RXP327995:RXP328028 RXP393531:RXP393564 RXP459067:RXP459100 RXP524603:RXP524636 RXP590139:RXP590172 RXP655675:RXP655708 RXP721211:RXP721244 RXP786747:RXP786780 RXP852283:RXP852316 RXP917819:RXP917852 RXP983355:RXP983388 RXQ65697:RXQ65796 RXQ65798:RXQ65974 RXQ131233:RXQ131332 RXQ131334:RXQ131510 RXQ196769:RXQ196868 RXQ196870:RXQ197046 RXQ262305:RXQ262404 RXQ262406:RXQ262582 RXQ327841:RXQ327940 RXQ327942:RXQ328118 RXQ393377:RXQ393476 RXQ393478:RXQ393654 RXQ458913:RXQ459012 RXQ459014:RXQ459190 RXQ524449:RXQ524548 RXQ524550:RXQ524726 RXQ589985:RXQ590084 RXQ590086:RXQ590262 RXQ655521:RXQ655620 RXQ655622:RXQ655798 RXQ721057:RXQ721156 RXQ721158:RXQ721334 RXQ786593:RXQ786692 RXQ786694:RXQ786870 RXQ852129:RXQ852228 RXQ852230:RXQ852406 RXQ917665:RXQ917764 RXQ917766:RXQ917942 RXQ983201:RXQ983300 RXQ983302:RXQ983478 RXR65697:RXR65990 RXR131233:RXR131526 RXR196769:RXR197062 RXR262305:RXR262598 RXR327841:RXR328134 RXR393377:RXR393670 RXR458913:RXR459206 RXR524449:RXR524742 RXR589985:RXR590278 RXR655521:RXR655814 RXR721057:RXR721350 RXR786593:RXR786886 RXR852129:RXR852422 RXR917665:RXR917958 RXR983201:RXR983494 RXT65648:RXT65796 RXT131184:RXT131332 RXT196720:RXT196868 RXT262256:RXT262404 RXT327792:RXT327940 RXT393328:RXT393476 RXT458864:RXT459012 RXT524400:RXT524548 RXT589936:RXT590084 RXT655472:RXT655620 RXT721008:RXT721156 RXT786544:RXT786692 RXT852080:RXT852228 RXT917616:RXT917764 RXT983152:RXT983300 RYE65713:RYE65796 RYE131249:RYE131332 RYE196785:RYE196868 RYE262321:RYE262404 RYE327857:RYE327940 RYE393393:RYE393476 RYE458929:RYE459012 RYE524465:RYE524548 RYE590001:RYE590084 RYE655537:RYE655620 RYE721073:RYE721156 RYE786609:RYE786692 RYE852145:RYE852228 RYE917681:RYE917764 RYE983217:RYE983300 SHK65648:SHK65884 SHK131184:SHK131420 SHK196720:SHK196956 SHK262256:SHK262492 SHK327792:SHK328028 SHK393328:SHK393564 SHK458864:SHK459100 SHK524400:SHK524636 SHK589936:SHK590172 SHK655472:SHK655708 SHK721008:SHK721244 SHK786544:SHK786780 SHK852080:SHK852316 SHK917616:SHK917852 SHK983152:SHK983388 SHL315:SHL348 SHL65851:SHL65884 SHL131387:SHL131420 SHL196923:SHL196956 SHL262459:SHL262492 SHL327995:SHL328028 SHL393531:SHL393564 SHL459067:SHL459100 SHL524603:SHL524636 SHL590139:SHL590172 SHL655675:SHL655708 SHL721211:SHL721244 SHL786747:SHL786780 SHL852283:SHL852316 SHL917819:SHL917852 SHL983355:SHL983388 SHM65697:SHM65796 SHM65798:SHM65974 SHM131233:SHM131332 SHM131334:SHM131510 SHM196769:SHM196868 SHM196870:SHM197046 SHM262305:SHM262404 SHM262406:SHM262582 SHM327841:SHM327940 SHM327942:SHM328118 SHM393377:SHM393476 SHM393478:SHM393654 SHM458913:SHM459012 SHM459014:SHM459190 SHM524449:SHM524548 SHM524550:SHM524726 SHM589985:SHM590084 SHM590086:SHM590262 SHM655521:SHM655620 SHM655622:SHM655798 SHM721057:SHM721156 SHM721158:SHM721334 SHM786593:SHM786692 SHM786694:SHM786870 SHM852129:SHM852228 SHM852230:SHM852406 SHM917665:SHM917764 SHM917766:SHM917942 SHM983201:SHM983300 SHM983302:SHM983478 SHN65697:SHN65990 SHN131233:SHN131526 SHN196769:SHN197062 SHN262305:SHN262598 SHN327841:SHN328134 SHN393377:SHN393670 SHN458913:SHN459206 SHN524449:SHN524742 SHN589985:SHN590278 SHN655521:SHN655814 SHN721057:SHN721350 SHN786593:SHN786886 SHN852129:SHN852422 SHN917665:SHN917958 SHN983201:SHN983494 SHP65648:SHP65796 SHP131184:SHP131332 SHP196720:SHP196868 SHP262256:SHP262404 SHP327792:SHP327940 SHP393328:SHP393476 SHP458864:SHP459012 SHP524400:SHP524548 SHP589936:SHP590084 SHP655472:SHP655620 SHP721008:SHP721156 SHP786544:SHP786692 SHP852080:SHP852228 SHP917616:SHP917764 SHP983152:SHP983300 SIA65713:SIA65796 SIA131249:SIA131332 SIA196785:SIA196868 SIA262321:SIA262404 SIA327857:SIA327940 SIA393393:SIA393476 SIA458929:SIA459012 SIA524465:SIA524548 SIA590001:SIA590084 SIA655537:SIA655620 SIA721073:SIA721156 SIA786609:SIA786692 SIA852145:SIA852228 SIA917681:SIA917764 SIA983217:SIA983300 SRG65648:SRG65884 SRG131184:SRG131420 SRG196720:SRG196956 SRG262256:SRG262492 SRG327792:SRG328028 SRG393328:SRG393564 SRG458864:SRG459100 SRG524400:SRG524636 SRG589936:SRG590172 SRG655472:SRG655708 SRG721008:SRG721244 SRG786544:SRG786780 SRG852080:SRG852316 SRG917616:SRG917852 SRG983152:SRG983388 SRH315:SRH348 SRH65851:SRH65884 SRH131387:SRH131420 SRH196923:SRH196956 SRH262459:SRH262492 SRH327995:SRH328028 SRH393531:SRH393564 SRH459067:SRH459100 SRH524603:SRH524636 SRH590139:SRH590172 SRH655675:SRH655708 SRH721211:SRH721244 SRH786747:SRH786780 SRH852283:SRH852316 SRH917819:SRH917852 SRH983355:SRH983388 SRI65697:SRI65796 SRI65798:SRI65974 SRI131233:SRI131332 SRI131334:SRI131510 SRI196769:SRI196868 SRI196870:SRI197046 SRI262305:SRI262404 SRI262406:SRI262582 SRI327841:SRI327940 SRI327942:SRI328118 SRI393377:SRI393476 SRI393478:SRI393654 SRI458913:SRI459012 SRI459014:SRI459190 SRI524449:SRI524548 SRI524550:SRI524726 SRI589985:SRI590084 SRI590086:SRI590262 SRI655521:SRI655620 SRI655622:SRI655798 SRI721057:SRI721156 SRI721158:SRI721334 SRI786593:SRI786692 SRI786694:SRI786870 SRI852129:SRI852228 SRI852230:SRI852406 SRI917665:SRI917764 SRI917766:SRI917942 SRI983201:SRI983300 SRI983302:SRI983478 SRJ65697:SRJ65990 SRJ131233:SRJ131526 SRJ196769:SRJ197062 SRJ262305:SRJ262598 SRJ327841:SRJ328134 SRJ393377:SRJ393670 SRJ458913:SRJ459206 SRJ524449:SRJ524742 SRJ589985:SRJ590278 SRJ655521:SRJ655814 SRJ721057:SRJ721350 SRJ786593:SRJ786886 SRJ852129:SRJ852422 SRJ917665:SRJ917958 SRJ983201:SRJ983494 SRL65648:SRL65796 SRL131184:SRL131332 SRL196720:SRL196868 SRL262256:SRL262404 SRL327792:SRL327940 SRL393328:SRL393476 SRL458864:SRL459012 SRL524400:SRL524548 SRL589936:SRL590084 SRL655472:SRL655620 SRL721008:SRL721156 SRL786544:SRL786692 SRL852080:SRL852228 SRL917616:SRL917764 SRL983152:SRL983300 SRW65713:SRW65796 SRW131249:SRW131332 SRW196785:SRW196868 SRW262321:SRW262404 SRW327857:SRW327940 SRW393393:SRW393476 SRW458929:SRW459012 SRW524465:SRW524548 SRW590001:SRW590084 SRW655537:SRW655620 SRW721073:SRW721156 SRW786609:SRW786692 SRW852145:SRW852228 SRW917681:SRW917764 SRW983217:SRW983300 TBC65648:TBC65884 TBC131184:TBC131420 TBC196720:TBC196956 TBC262256:TBC262492 TBC327792:TBC328028 TBC393328:TBC393564 TBC458864:TBC459100 TBC524400:TBC524636 TBC589936:TBC590172 TBC655472:TBC655708 TBC721008:TBC721244 TBC786544:TBC786780 TBC852080:TBC852316 TBC917616:TBC917852 TBC983152:TBC983388 TBD315:TBD348 TBD65851:TBD65884 TBD131387:TBD131420 TBD196923:TBD196956 TBD262459:TBD262492 TBD327995:TBD328028 TBD393531:TBD393564 TBD459067:TBD459100 TBD524603:TBD524636 TBD590139:TBD590172 TBD655675:TBD655708 TBD721211:TBD721244 TBD786747:TBD786780 TBD852283:TBD852316 TBD917819:TBD917852 TBD983355:TBD983388 TBE65697:TBE65796 TBE65798:TBE65974 TBE131233:TBE131332 TBE131334:TBE131510 TBE196769:TBE196868 TBE196870:TBE197046 TBE262305:TBE262404 TBE262406:TBE262582 TBE327841:TBE327940 TBE327942:TBE328118 TBE393377:TBE393476 TBE393478:TBE393654 TBE458913:TBE459012 TBE459014:TBE459190 TBE524449:TBE524548 TBE524550:TBE524726 TBE589985:TBE590084 TBE590086:TBE590262 TBE655521:TBE655620 TBE655622:TBE655798 TBE721057:TBE721156 TBE721158:TBE721334 TBE786593:TBE786692 TBE786694:TBE786870 TBE852129:TBE852228 TBE852230:TBE852406 TBE917665:TBE917764 TBE917766:TBE917942 TBE983201:TBE983300 TBE983302:TBE983478 TBF65697:TBF65990 TBF131233:TBF131526 TBF196769:TBF197062 TBF262305:TBF262598 TBF327841:TBF328134 TBF393377:TBF393670 TBF458913:TBF459206 TBF524449:TBF524742 TBF589985:TBF590278 TBF655521:TBF655814 TBF721057:TBF721350 TBF786593:TBF786886 TBF852129:TBF852422 TBF917665:TBF917958 TBF983201:TBF983494 TBH65648:TBH65796 TBH131184:TBH131332 TBH196720:TBH196868 TBH262256:TBH262404 TBH327792:TBH327940 TBH393328:TBH393476 TBH458864:TBH459012 TBH524400:TBH524548 TBH589936:TBH590084 TBH655472:TBH655620 TBH721008:TBH721156 TBH786544:TBH786692 TBH852080:TBH852228 TBH917616:TBH917764 TBH983152:TBH983300 TBS65713:TBS65796 TBS131249:TBS131332 TBS196785:TBS196868 TBS262321:TBS262404 TBS327857:TBS327940 TBS393393:TBS393476 TBS458929:TBS459012 TBS524465:TBS524548 TBS590001:TBS590084 TBS655537:TBS655620 TBS721073:TBS721156 TBS786609:TBS786692 TBS852145:TBS852228 TBS917681:TBS917764 TBS983217:TBS983300 TKY65648:TKY65884 TKY131184:TKY131420 TKY196720:TKY196956 TKY262256:TKY262492 TKY327792:TKY328028 TKY393328:TKY393564 TKY458864:TKY459100 TKY524400:TKY524636 TKY589936:TKY590172 TKY655472:TKY655708 TKY721008:TKY721244 TKY786544:TKY786780 TKY852080:TKY852316 TKY917616:TKY917852 TKY983152:TKY983388 TKZ315:TKZ348 TKZ65851:TKZ65884 TKZ131387:TKZ131420 TKZ196923:TKZ196956 TKZ262459:TKZ262492 TKZ327995:TKZ328028 TKZ393531:TKZ393564 TKZ459067:TKZ459100 TKZ524603:TKZ524636 TKZ590139:TKZ590172 TKZ655675:TKZ655708 TKZ721211:TKZ721244 TKZ786747:TKZ786780 TKZ852283:TKZ852316 TKZ917819:TKZ917852 TKZ983355:TKZ983388 TLA65697:TLA65796 TLA65798:TLA65974 TLA131233:TLA131332 TLA131334:TLA131510 TLA196769:TLA196868 TLA196870:TLA197046 TLA262305:TLA262404 TLA262406:TLA262582 TLA327841:TLA327940 TLA327942:TLA328118 TLA393377:TLA393476 TLA393478:TLA393654 TLA458913:TLA459012 TLA459014:TLA459190 TLA524449:TLA524548 TLA524550:TLA524726 TLA589985:TLA590084 TLA590086:TLA590262 TLA655521:TLA655620 TLA655622:TLA655798 TLA721057:TLA721156 TLA721158:TLA721334 TLA786593:TLA786692 TLA786694:TLA786870 TLA852129:TLA852228 TLA852230:TLA852406 TLA917665:TLA917764 TLA917766:TLA917942 TLA983201:TLA983300 TLA983302:TLA983478 TLB65697:TLB65990 TLB131233:TLB131526 TLB196769:TLB197062 TLB262305:TLB262598 TLB327841:TLB328134 TLB393377:TLB393670 TLB458913:TLB459206 TLB524449:TLB524742 TLB589985:TLB590278 TLB655521:TLB655814 TLB721057:TLB721350 TLB786593:TLB786886 TLB852129:TLB852422 TLB917665:TLB917958 TLB983201:TLB983494 TLD65648:TLD65796 TLD131184:TLD131332 TLD196720:TLD196868 TLD262256:TLD262404 TLD327792:TLD327940 TLD393328:TLD393476 TLD458864:TLD459012 TLD524400:TLD524548 TLD589936:TLD590084 TLD655472:TLD655620 TLD721008:TLD721156 TLD786544:TLD786692 TLD852080:TLD852228 TLD917616:TLD917764 TLD983152:TLD983300 TLO65713:TLO65796 TLO131249:TLO131332 TLO196785:TLO196868 TLO262321:TLO262404 TLO327857:TLO327940 TLO393393:TLO393476 TLO458929:TLO459012 TLO524465:TLO524548 TLO590001:TLO590084 TLO655537:TLO655620 TLO721073:TLO721156 TLO786609:TLO786692 TLO852145:TLO852228 TLO917681:TLO917764 TLO983217:TLO983300 TUU65648:TUU65884 TUU131184:TUU131420 TUU196720:TUU196956 TUU262256:TUU262492 TUU327792:TUU328028 TUU393328:TUU393564 TUU458864:TUU459100 TUU524400:TUU524636 TUU589936:TUU590172 TUU655472:TUU655708 TUU721008:TUU721244 TUU786544:TUU786780 TUU852080:TUU852316 TUU917616:TUU917852 TUU983152:TUU983388 TUV315:TUV348 TUV65851:TUV65884 TUV131387:TUV131420 TUV196923:TUV196956 TUV262459:TUV262492 TUV327995:TUV328028 TUV393531:TUV393564 TUV459067:TUV459100 TUV524603:TUV524636 TUV590139:TUV590172 TUV655675:TUV655708 TUV721211:TUV721244 TUV786747:TUV786780 TUV852283:TUV852316 TUV917819:TUV917852 TUV983355:TUV983388 TUW65697:TUW65796 TUW65798:TUW65974 TUW131233:TUW131332 TUW131334:TUW131510 TUW196769:TUW196868 TUW196870:TUW197046 TUW262305:TUW262404 TUW262406:TUW262582 TUW327841:TUW327940 TUW327942:TUW328118 TUW393377:TUW393476 TUW393478:TUW393654 TUW458913:TUW459012 TUW459014:TUW459190 TUW524449:TUW524548 TUW524550:TUW524726 TUW589985:TUW590084 TUW590086:TUW590262 TUW655521:TUW655620 TUW655622:TUW655798 TUW721057:TUW721156 TUW721158:TUW721334 TUW786593:TUW786692 TUW786694:TUW786870 TUW852129:TUW852228 TUW852230:TUW852406 TUW917665:TUW917764 TUW917766:TUW917942 TUW983201:TUW983300 TUW983302:TUW983478 TUX65697:TUX65990 TUX131233:TUX131526 TUX196769:TUX197062 TUX262305:TUX262598 TUX327841:TUX328134 TUX393377:TUX393670 TUX458913:TUX459206 TUX524449:TUX524742 TUX589985:TUX590278 TUX655521:TUX655814 TUX721057:TUX721350 TUX786593:TUX786886 TUX852129:TUX852422 TUX917665:TUX917958 TUX983201:TUX983494 TUZ65648:TUZ65796 TUZ131184:TUZ131332 TUZ196720:TUZ196868 TUZ262256:TUZ262404 TUZ327792:TUZ327940 TUZ393328:TUZ393476 TUZ458864:TUZ459012 TUZ524400:TUZ524548 TUZ589936:TUZ590084 TUZ655472:TUZ655620 TUZ721008:TUZ721156 TUZ786544:TUZ786692 TUZ852080:TUZ852228 TUZ917616:TUZ917764 TUZ983152:TUZ983300 TVK65713:TVK65796 TVK131249:TVK131332 TVK196785:TVK196868 TVK262321:TVK262404 TVK327857:TVK327940 TVK393393:TVK393476 TVK458929:TVK459012 TVK524465:TVK524548 TVK590001:TVK590084 TVK655537:TVK655620 TVK721073:TVK721156 TVK786609:TVK786692 TVK852145:TVK852228 TVK917681:TVK917764 TVK983217:TVK983300 UEQ65648:UEQ65884 UEQ131184:UEQ131420 UEQ196720:UEQ196956 UEQ262256:UEQ262492 UEQ327792:UEQ328028 UEQ393328:UEQ393564 UEQ458864:UEQ459100 UEQ524400:UEQ524636 UEQ589936:UEQ590172 UEQ655472:UEQ655708 UEQ721008:UEQ721244 UEQ786544:UEQ786780 UEQ852080:UEQ852316 UEQ917616:UEQ917852 UEQ983152:UEQ983388 UER315:UER348 UER65851:UER65884 UER131387:UER131420 UER196923:UER196956 UER262459:UER262492 UER327995:UER328028 UER393531:UER393564 UER459067:UER459100 UER524603:UER524636 UER590139:UER590172 UER655675:UER655708 UER721211:UER721244 UER786747:UER786780 UER852283:UER852316 UER917819:UER917852 UER983355:UER983388 UES65697:UES65796 UES65798:UES65974 UES131233:UES131332 UES131334:UES131510 UES196769:UES196868 UES196870:UES197046 UES262305:UES262404 UES262406:UES262582 UES327841:UES327940 UES327942:UES328118 UES393377:UES393476 UES393478:UES393654 UES458913:UES459012 UES459014:UES459190 UES524449:UES524548 UES524550:UES524726 UES589985:UES590084 UES590086:UES590262 UES655521:UES655620 UES655622:UES655798 UES721057:UES721156 UES721158:UES721334 UES786593:UES786692 UES786694:UES786870 UES852129:UES852228 UES852230:UES852406 UES917665:UES917764 UES917766:UES917942 UES983201:UES983300 UES983302:UES983478 UET65697:UET65990 UET131233:UET131526 UET196769:UET197062 UET262305:UET262598 UET327841:UET328134 UET393377:UET393670 UET458913:UET459206 UET524449:UET524742 UET589985:UET590278 UET655521:UET655814 UET721057:UET721350 UET786593:UET786886 UET852129:UET852422 UET917665:UET917958 UET983201:UET983494 UEV65648:UEV65796 UEV131184:UEV131332 UEV196720:UEV196868 UEV262256:UEV262404 UEV327792:UEV327940 UEV393328:UEV393476 UEV458864:UEV459012 UEV524400:UEV524548 UEV589936:UEV590084 UEV655472:UEV655620 UEV721008:UEV721156 UEV786544:UEV786692 UEV852080:UEV852228 UEV917616:UEV917764 UEV983152:UEV983300 UFG65713:UFG65796 UFG131249:UFG131332 UFG196785:UFG196868 UFG262321:UFG262404 UFG327857:UFG327940 UFG393393:UFG393476 UFG458929:UFG459012 UFG524465:UFG524548 UFG590001:UFG590084 UFG655537:UFG655620 UFG721073:UFG721156 UFG786609:UFG786692 UFG852145:UFG852228 UFG917681:UFG917764 UFG983217:UFG983300 UOM65648:UOM65884 UOM131184:UOM131420 UOM196720:UOM196956 UOM262256:UOM262492 UOM327792:UOM328028 UOM393328:UOM393564 UOM458864:UOM459100 UOM524400:UOM524636 UOM589936:UOM590172 UOM655472:UOM655708 UOM721008:UOM721244 UOM786544:UOM786780 UOM852080:UOM852316 UOM917616:UOM917852 UOM983152:UOM983388 UON315:UON348 UON65851:UON65884 UON131387:UON131420 UON196923:UON196956 UON262459:UON262492 UON327995:UON328028 UON393531:UON393564 UON459067:UON459100 UON524603:UON524636 UON590139:UON590172 UON655675:UON655708 UON721211:UON721244 UON786747:UON786780 UON852283:UON852316 UON917819:UON917852 UON983355:UON983388 UOO65697:UOO65796 UOO65798:UOO65974 UOO131233:UOO131332 UOO131334:UOO131510 UOO196769:UOO196868 UOO196870:UOO197046 UOO262305:UOO262404 UOO262406:UOO262582 UOO327841:UOO327940 UOO327942:UOO328118 UOO393377:UOO393476 UOO393478:UOO393654 UOO458913:UOO459012 UOO459014:UOO459190 UOO524449:UOO524548 UOO524550:UOO524726 UOO589985:UOO590084 UOO590086:UOO590262 UOO655521:UOO655620 UOO655622:UOO655798 UOO721057:UOO721156 UOO721158:UOO721334 UOO786593:UOO786692 UOO786694:UOO786870 UOO852129:UOO852228 UOO852230:UOO852406 UOO917665:UOO917764 UOO917766:UOO917942 UOO983201:UOO983300 UOO983302:UOO983478 UOP65697:UOP65990 UOP131233:UOP131526 UOP196769:UOP197062 UOP262305:UOP262598 UOP327841:UOP328134 UOP393377:UOP393670 UOP458913:UOP459206 UOP524449:UOP524742 UOP589985:UOP590278 UOP655521:UOP655814 UOP721057:UOP721350 UOP786593:UOP786886 UOP852129:UOP852422 UOP917665:UOP917958 UOP983201:UOP983494 UOR65648:UOR65796 UOR131184:UOR131332 UOR196720:UOR196868 UOR262256:UOR262404 UOR327792:UOR327940 UOR393328:UOR393476 UOR458864:UOR459012 UOR524400:UOR524548 UOR589936:UOR590084 UOR655472:UOR655620 UOR721008:UOR721156 UOR786544:UOR786692 UOR852080:UOR852228 UOR917616:UOR917764 UOR983152:UOR983300 UPC65713:UPC65796 UPC131249:UPC131332 UPC196785:UPC196868 UPC262321:UPC262404 UPC327857:UPC327940 UPC393393:UPC393476 UPC458929:UPC459012 UPC524465:UPC524548 UPC590001:UPC590084 UPC655537:UPC655620 UPC721073:UPC721156 UPC786609:UPC786692 UPC852145:UPC852228 UPC917681:UPC917764 UPC983217:UPC983300 UYI65648:UYI65884 UYI131184:UYI131420 UYI196720:UYI196956 UYI262256:UYI262492 UYI327792:UYI328028 UYI393328:UYI393564 UYI458864:UYI459100 UYI524400:UYI524636 UYI589936:UYI590172 UYI655472:UYI655708 UYI721008:UYI721244 UYI786544:UYI786780 UYI852080:UYI852316 UYI917616:UYI917852 UYI983152:UYI983388 UYJ315:UYJ348 UYJ65851:UYJ65884 UYJ131387:UYJ131420 UYJ196923:UYJ196956 UYJ262459:UYJ262492 UYJ327995:UYJ328028 UYJ393531:UYJ393564 UYJ459067:UYJ459100 UYJ524603:UYJ524636 UYJ590139:UYJ590172 UYJ655675:UYJ655708 UYJ721211:UYJ721244 UYJ786747:UYJ786780 UYJ852283:UYJ852316 UYJ917819:UYJ917852 UYJ983355:UYJ983388 UYK65697:UYK65796 UYK65798:UYK65974 UYK131233:UYK131332 UYK131334:UYK131510 UYK196769:UYK196868 UYK196870:UYK197046 UYK262305:UYK262404 UYK262406:UYK262582 UYK327841:UYK327940 UYK327942:UYK328118 UYK393377:UYK393476 UYK393478:UYK393654 UYK458913:UYK459012 UYK459014:UYK459190 UYK524449:UYK524548 UYK524550:UYK524726 UYK589985:UYK590084 UYK590086:UYK590262 UYK655521:UYK655620 UYK655622:UYK655798 UYK721057:UYK721156 UYK721158:UYK721334 UYK786593:UYK786692 UYK786694:UYK786870 UYK852129:UYK852228 UYK852230:UYK852406 UYK917665:UYK917764 UYK917766:UYK917942 UYK983201:UYK983300 UYK983302:UYK983478 UYL65697:UYL65990 UYL131233:UYL131526 UYL196769:UYL197062 UYL262305:UYL262598 UYL327841:UYL328134 UYL393377:UYL393670 UYL458913:UYL459206 UYL524449:UYL524742 UYL589985:UYL590278 UYL655521:UYL655814 UYL721057:UYL721350 UYL786593:UYL786886 UYL852129:UYL852422 UYL917665:UYL917958 UYL983201:UYL983494 UYN65648:UYN65796 UYN131184:UYN131332 UYN196720:UYN196868 UYN262256:UYN262404 UYN327792:UYN327940 UYN393328:UYN393476 UYN458864:UYN459012 UYN524400:UYN524548 UYN589936:UYN590084 UYN655472:UYN655620 UYN721008:UYN721156 UYN786544:UYN786692 UYN852080:UYN852228 UYN917616:UYN917764 UYN983152:UYN983300 UYY65713:UYY65796 UYY131249:UYY131332 UYY196785:UYY196868 UYY262321:UYY262404 UYY327857:UYY327940 UYY393393:UYY393476 UYY458929:UYY459012 UYY524465:UYY524548 UYY590001:UYY590084 UYY655537:UYY655620 UYY721073:UYY721156 UYY786609:UYY786692 UYY852145:UYY852228 UYY917681:UYY917764 UYY983217:UYY983300 VIE65648:VIE65884 VIE131184:VIE131420 VIE196720:VIE196956 VIE262256:VIE262492 VIE327792:VIE328028 VIE393328:VIE393564 VIE458864:VIE459100 VIE524400:VIE524636 VIE589936:VIE590172 VIE655472:VIE655708 VIE721008:VIE721244 VIE786544:VIE786780 VIE852080:VIE852316 VIE917616:VIE917852 VIE983152:VIE983388 VIF315:VIF348 VIF65851:VIF65884 VIF131387:VIF131420 VIF196923:VIF196956 VIF262459:VIF262492 VIF327995:VIF328028 VIF393531:VIF393564 VIF459067:VIF459100 VIF524603:VIF524636 VIF590139:VIF590172 VIF655675:VIF655708 VIF721211:VIF721244 VIF786747:VIF786780 VIF852283:VIF852316 VIF917819:VIF917852 VIF983355:VIF983388 VIG65697:VIG65796 VIG65798:VIG65974 VIG131233:VIG131332 VIG131334:VIG131510 VIG196769:VIG196868 VIG196870:VIG197046 VIG262305:VIG262404 VIG262406:VIG262582 VIG327841:VIG327940 VIG327942:VIG328118 VIG393377:VIG393476 VIG393478:VIG393654 VIG458913:VIG459012 VIG459014:VIG459190 VIG524449:VIG524548 VIG524550:VIG524726 VIG589985:VIG590084 VIG590086:VIG590262 VIG655521:VIG655620 VIG655622:VIG655798 VIG721057:VIG721156 VIG721158:VIG721334 VIG786593:VIG786692 VIG786694:VIG786870 VIG852129:VIG852228 VIG852230:VIG852406 VIG917665:VIG917764 VIG917766:VIG917942 VIG983201:VIG983300 VIG983302:VIG983478 VIH65697:VIH65990 VIH131233:VIH131526 VIH196769:VIH197062 VIH262305:VIH262598 VIH327841:VIH328134 VIH393377:VIH393670 VIH458913:VIH459206 VIH524449:VIH524742 VIH589985:VIH590278 VIH655521:VIH655814 VIH721057:VIH721350 VIH786593:VIH786886 VIH852129:VIH852422 VIH917665:VIH917958 VIH983201:VIH983494 VIJ65648:VIJ65796 VIJ131184:VIJ131332 VIJ196720:VIJ196868 VIJ262256:VIJ262404 VIJ327792:VIJ327940 VIJ393328:VIJ393476 VIJ458864:VIJ459012 VIJ524400:VIJ524548 VIJ589936:VIJ590084 VIJ655472:VIJ655620 VIJ721008:VIJ721156 VIJ786544:VIJ786692 VIJ852080:VIJ852228 VIJ917616:VIJ917764 VIJ983152:VIJ983300 VIU65713:VIU65796 VIU131249:VIU131332 VIU196785:VIU196868 VIU262321:VIU262404 VIU327857:VIU327940 VIU393393:VIU393476 VIU458929:VIU459012 VIU524465:VIU524548 VIU590001:VIU590084 VIU655537:VIU655620 VIU721073:VIU721156 VIU786609:VIU786692 VIU852145:VIU852228 VIU917681:VIU917764 VIU983217:VIU983300 VSA65648:VSA65884 VSA131184:VSA131420 VSA196720:VSA196956 VSA262256:VSA262492 VSA327792:VSA328028 VSA393328:VSA393564 VSA458864:VSA459100 VSA524400:VSA524636 VSA589936:VSA590172 VSA655472:VSA655708 VSA721008:VSA721244 VSA786544:VSA786780 VSA852080:VSA852316 VSA917616:VSA917852 VSA983152:VSA983388 VSB315:VSB348 VSB65851:VSB65884 VSB131387:VSB131420 VSB196923:VSB196956 VSB262459:VSB262492 VSB327995:VSB328028 VSB393531:VSB393564 VSB459067:VSB459100 VSB524603:VSB524636 VSB590139:VSB590172 VSB655675:VSB655708 VSB721211:VSB721244 VSB786747:VSB786780 VSB852283:VSB852316 VSB917819:VSB917852 VSB983355:VSB983388 VSC65697:VSC65796 VSC65798:VSC65974 VSC131233:VSC131332 VSC131334:VSC131510 VSC196769:VSC196868 VSC196870:VSC197046 VSC262305:VSC262404 VSC262406:VSC262582 VSC327841:VSC327940 VSC327942:VSC328118 VSC393377:VSC393476 VSC393478:VSC393654 VSC458913:VSC459012 VSC459014:VSC459190 VSC524449:VSC524548 VSC524550:VSC524726 VSC589985:VSC590084 VSC590086:VSC590262 VSC655521:VSC655620 VSC655622:VSC655798 VSC721057:VSC721156 VSC721158:VSC721334 VSC786593:VSC786692 VSC786694:VSC786870 VSC852129:VSC852228 VSC852230:VSC852406 VSC917665:VSC917764 VSC917766:VSC917942 VSC983201:VSC983300 VSC983302:VSC983478 VSD65697:VSD65990 VSD131233:VSD131526 VSD196769:VSD197062 VSD262305:VSD262598 VSD327841:VSD328134 VSD393377:VSD393670 VSD458913:VSD459206 VSD524449:VSD524742 VSD589985:VSD590278 VSD655521:VSD655814 VSD721057:VSD721350 VSD786593:VSD786886 VSD852129:VSD852422 VSD917665:VSD917958 VSD983201:VSD983494 VSF65648:VSF65796 VSF131184:VSF131332 VSF196720:VSF196868 VSF262256:VSF262404 VSF327792:VSF327940 VSF393328:VSF393476 VSF458864:VSF459012 VSF524400:VSF524548 VSF589936:VSF590084 VSF655472:VSF655620 VSF721008:VSF721156 VSF786544:VSF786692 VSF852080:VSF852228 VSF917616:VSF917764 VSF983152:VSF983300 VSQ65713:VSQ65796 VSQ131249:VSQ131332 VSQ196785:VSQ196868 VSQ262321:VSQ262404 VSQ327857:VSQ327940 VSQ393393:VSQ393476 VSQ458929:VSQ459012 VSQ524465:VSQ524548 VSQ590001:VSQ590084 VSQ655537:VSQ655620 VSQ721073:VSQ721156 VSQ786609:VSQ786692 VSQ852145:VSQ852228 VSQ917681:VSQ917764 VSQ983217:VSQ983300 WBW65648:WBW65884 WBW131184:WBW131420 WBW196720:WBW196956 WBW262256:WBW262492 WBW327792:WBW328028 WBW393328:WBW393564 WBW458864:WBW459100 WBW524400:WBW524636 WBW589936:WBW590172 WBW655472:WBW655708 WBW721008:WBW721244 WBW786544:WBW786780 WBW852080:WBW852316 WBW917616:WBW917852 WBW983152:WBW983388 WBX315:WBX348 WBX65851:WBX65884 WBX131387:WBX131420 WBX196923:WBX196956 WBX262459:WBX262492 WBX327995:WBX328028 WBX393531:WBX393564 WBX459067:WBX459100 WBX524603:WBX524636 WBX590139:WBX590172 WBX655675:WBX655708 WBX721211:WBX721244 WBX786747:WBX786780 WBX852283:WBX852316 WBX917819:WBX917852 WBX983355:WBX983388 WBY65697:WBY65796 WBY65798:WBY65974 WBY131233:WBY131332 WBY131334:WBY131510 WBY196769:WBY196868 WBY196870:WBY197046 WBY262305:WBY262404 WBY262406:WBY262582 WBY327841:WBY327940 WBY327942:WBY328118 WBY393377:WBY393476 WBY393478:WBY393654 WBY458913:WBY459012 WBY459014:WBY459190 WBY524449:WBY524548 WBY524550:WBY524726 WBY589985:WBY590084 WBY590086:WBY590262 WBY655521:WBY655620 WBY655622:WBY655798 WBY721057:WBY721156 WBY721158:WBY721334 WBY786593:WBY786692 WBY786694:WBY786870 WBY852129:WBY852228 WBY852230:WBY852406 WBY917665:WBY917764 WBY917766:WBY917942 WBY983201:WBY983300 WBY983302:WBY983478 WBZ65697:WBZ65990 WBZ131233:WBZ131526 WBZ196769:WBZ197062 WBZ262305:WBZ262598 WBZ327841:WBZ328134 WBZ393377:WBZ393670 WBZ458913:WBZ459206 WBZ524449:WBZ524742 WBZ589985:WBZ590278 WBZ655521:WBZ655814 WBZ721057:WBZ721350 WBZ786593:WBZ786886 WBZ852129:WBZ852422 WBZ917665:WBZ917958 WBZ983201:WBZ983494 WCB65648:WCB65796 WCB131184:WCB131332 WCB196720:WCB196868 WCB262256:WCB262404 WCB327792:WCB327940 WCB393328:WCB393476 WCB458864:WCB459012 WCB524400:WCB524548 WCB589936:WCB590084 WCB655472:WCB655620 WCB721008:WCB721156 WCB786544:WCB786692 WCB852080:WCB852228 WCB917616:WCB917764 WCB983152:WCB983300 WCM65713:WCM65796 WCM131249:WCM131332 WCM196785:WCM196868 WCM262321:WCM262404 WCM327857:WCM327940 WCM393393:WCM393476 WCM458929:WCM459012 WCM524465:WCM524548 WCM590001:WCM590084 WCM655537:WCM655620 WCM721073:WCM721156 WCM786609:WCM786692 WCM852145:WCM852228 WCM917681:WCM917764 WCM983217:WCM983300 WLS65648:WLS65884 WLS131184:WLS131420 WLS196720:WLS196956 WLS262256:WLS262492 WLS327792:WLS328028 WLS393328:WLS393564 WLS458864:WLS459100 WLS524400:WLS524636 WLS589936:WLS590172 WLS655472:WLS655708 WLS721008:WLS721244 WLS786544:WLS786780 WLS852080:WLS852316 WLS917616:WLS917852 WLS983152:WLS983388 WLT315:WLT348 WLT65851:WLT65884 WLT131387:WLT131420 WLT196923:WLT196956 WLT262459:WLT262492 WLT327995:WLT328028 WLT393531:WLT393564 WLT459067:WLT459100 WLT524603:WLT524636 WLT590139:WLT590172 WLT655675:WLT655708 WLT721211:WLT721244 WLT786747:WLT786780 WLT852283:WLT852316 WLT917819:WLT917852 WLT983355:WLT983388 WLU65697:WLU65796 WLU65798:WLU65974 WLU131233:WLU131332 WLU131334:WLU131510 WLU196769:WLU196868 WLU196870:WLU197046 WLU262305:WLU262404 WLU262406:WLU262582 WLU327841:WLU327940 WLU327942:WLU328118 WLU393377:WLU393476 WLU393478:WLU393654 WLU458913:WLU459012 WLU459014:WLU459190 WLU524449:WLU524548 WLU524550:WLU524726 WLU589985:WLU590084 WLU590086:WLU590262 WLU655521:WLU655620 WLU655622:WLU655798 WLU721057:WLU721156 WLU721158:WLU721334 WLU786593:WLU786692 WLU786694:WLU786870 WLU852129:WLU852228 WLU852230:WLU852406 WLU917665:WLU917764 WLU917766:WLU917942 WLU983201:WLU983300 WLU983302:WLU983478 WLV65697:WLV65990 WLV131233:WLV131526 WLV196769:WLV197062 WLV262305:WLV262598 WLV327841:WLV328134 WLV393377:WLV393670 WLV458913:WLV459206 WLV524449:WLV524742 WLV589985:WLV590278 WLV655521:WLV655814 WLV721057:WLV721350 WLV786593:WLV786886 WLV852129:WLV852422 WLV917665:WLV917958 WLV983201:WLV983494 WLX65648:WLX65796 WLX131184:WLX131332 WLX196720:WLX196868 WLX262256:WLX262404 WLX327792:WLX327940 WLX393328:WLX393476 WLX458864:WLX459012 WLX524400:WLX524548 WLX589936:WLX590084 WLX655472:WLX655620 WLX721008:WLX721156 WLX786544:WLX786692 WLX852080:WLX852228 WLX917616:WLX917764 WLX983152:WLX983300 WMI65713:WMI65796 WMI131249:WMI131332 WMI196785:WMI196868 WMI262321:WMI262404 WMI327857:WMI327940 WMI393393:WMI393476 WMI458929:WMI459012 WMI524465:WMI524548 WMI590001:WMI590084 WMI655537:WMI655620 WMI721073:WMI721156 WMI786609:WMI786692 WMI852145:WMI852228 WMI917681:WMI917764 WMI983217:WMI983300 WVO65648:WVO65884 WVO131184:WVO131420 WVO196720:WVO196956 WVO262256:WVO262492 WVO327792:WVO328028 WVO393328:WVO393564 WVO458864:WVO459100 WVO524400:WVO524636 WVO589936:WVO590172 WVO655472:WVO655708 WVO721008:WVO721244 WVO786544:WVO786780 WVO852080:WVO852316 WVO917616:WVO917852 WVO983152:WVO983388 WVP315:WVP348 WVP65851:WVP65884 WVP131387:WVP131420 WVP196923:WVP196956 WVP262459:WVP262492 WVP327995:WVP328028 WVP393531:WVP393564 WVP459067:WVP459100 WVP524603:WVP524636 WVP590139:WVP590172 WVP655675:WVP655708 WVP721211:WVP721244 WVP786747:WVP786780 WVP852283:WVP852316 WVP917819:WVP917852 WVP983355:WVP983388 WVQ65697:WVQ65796 WVQ65798:WVQ65974 WVQ131233:WVQ131332 WVQ131334:WVQ131510 WVQ196769:WVQ196868 WVQ196870:WVQ197046 WVQ262305:WVQ262404 WVQ262406:WVQ262582 WVQ327841:WVQ327940 WVQ327942:WVQ328118 WVQ393377:WVQ393476 WVQ393478:WVQ393654 WVQ458913:WVQ459012 WVQ459014:WVQ459190 WVQ524449:WVQ524548 WVQ524550:WVQ524726 WVQ589985:WVQ590084 WVQ590086:WVQ590262 WVQ655521:WVQ655620 WVQ655622:WVQ655798 WVQ721057:WVQ721156 WVQ721158:WVQ721334 WVQ786593:WVQ786692 WVQ786694:WVQ786870 WVQ852129:WVQ852228 WVQ852230:WVQ852406 WVQ917665:WVQ917764 WVQ917766:WVQ917942 WVQ983201:WVQ983300 WVQ983302:WVQ983478 WVR65697:WVR65990 WVR131233:WVR131526 WVR196769:WVR197062 WVR262305:WVR262598 WVR327841:WVR328134 WVR393377:WVR393670 WVR458913:WVR459206 WVR524449:WVR524742 WVR589985:WVR590278 WVR655521:WVR655814 WVR721057:WVR721350 WVR786593:WVR786886 WVR852129:WVR852422 WVR917665:WVR917958 WVR983201:WVR983494 WVT65648:WVT65796 WVT131184:WVT131332 WVT196720:WVT196868 WVT262256:WVT262404 WVT327792:WVT327940 WVT393328:WVT393476 WVT458864:WVT459012 WVT524400:WVT524548 WVT589936:WVT590084 WVT655472:WVT655620 WVT721008:WVT721156 WVT786544:WVT786692 WVT852080:WVT852228 WVT917616:WVT917764 WVT983152:WVT983300 WWE65713:WWE65796 WWE131249:WWE131332 WWE196785:WWE196868 WWE262321:WWE262404 WWE327857:WWE327940 WWE393393:WWE393476 WWE458929:WWE459012 WWE524465:WWE524548 WWE590001:WWE590084 WWE655537:WWE655620 WWE721073:WWE721156 WWE786609:WWE786692 WWE852145:WWE852228 WWE917681:WWE917764 WWE983217:WWE983300 P65648:R65796 TL65648:TN65796 ADD65648:ADF65796 AWZ65648:AXB65796 BGR65648:BGT65796 CAN65648:CAP65796 CKF65648:CKH65796 DEB65648:DED65796 DNT65648:DNV65796 EHP65648:EHR65796 ERH65648:ERJ65796 FLD65648:FLF65796 FUV65648:FUX65796 GOR65648:GOT65796 GYJ65648:GYL65796 HSF65648:HSH65796 IBX65648:IBZ65796 IVT65648:IVV65796 JFL65648:JFN65796 JZH65648:JZJ65796 KIZ65648:KJB65796 LCV65648:LCX65796 LMN65648:LMP65796 MGJ65648:MGL65796 MQB65648:MQD65796 NJX65648:NJZ65796 NTP65648:NTR65796 ONL65648:ONN65796 OXD65648:OXF65796 PQZ65648:PRB65796 QAR65648:QAT65796 QUN65648:QUP65796 REF65648:REH65796 RYB65648:RYD65796 SHT65648:SHV65796 TBP65648:TBR65796 TLH65648:TLJ65796 UFD65648:UFF65796 UOV65648:UOX65796 VIR65648:VIT65796 VSJ65648:VSL65796 WMF65648:WMH65796 WVX65648:WVZ65796 T65648:V65796 JL65648:JN65796 ADH65648:ADJ65796 AMZ65648:ANB65796 BGV65648:BGX65796 BQN65648:BQP65796 CKJ65648:CKL65796 CUB65648:CUD65796 DNX65648:DNZ65796 DXP65648:DXR65796 ERL65648:ERN65796 FBD65648:FBF65796 FUZ65648:FVB65796 GER65648:GET65796 GYN65648:GYP65796 HIF65648:HIH65796 ICB65648:ICD65796 ILT65648:ILV65796 JFP65648:JFR65796 JPH65648:JPJ65796 KJD65648:KJF65796 KSV65648:KSX65796 LMR65648:LMT65796 LWJ65648:LWL65796 MQF65648:MQH65796 MZX65648:MZZ65796 NTT65648:NTV65796 ODL65648:ODN65796 OXH65648:OXJ65796 PGZ65648:PHB65796 QAV65648:QAX65796 QKN65648:QKP65796 REJ65648:REL65796 ROB65648:ROD65796 SHX65648:SHZ65796 SRP65648:SRR65796 TLL65648:TLN65796 TVD65648:TVF65796 UOZ65648:UPB65796 UYR65648:UYT65796 VSN65648:VSP65796 WCF65648:WCH65796 WWB65648:WWD65796 JP65648:JR65796 TH65648:TJ65796 AND65648:ANF65796 AWV65648:AWX65796 BQR65648:BQT65796 CAJ65648:CAL65796 CUF65648:CUH65796 DDX65648:DDZ65796 DXT65648:DXV65796 EHL65648:EHN65796 FBH65648:FBJ65796 FKZ65648:FLB65796 GEV65648:GEX65796 GON65648:GOP65796 HIJ65648:HIL65796 HSB65648:HSD65796 ILX65648:ILZ65796 IVP65648:IVR65796 JPL65648:JPN65796 JZD65648:JZF65796 KSZ65648:KTB65796 LCR65648:LCT65796 LWN65648:LWP65796 MGF65648:MGH65796 NAB65648:NAD65796 NJT65648:NJV65796 ODP65648:ODR65796 ONH65648:ONJ65796 PHD65648:PHF65796 PQV65648:PQX65796 QKR65648:QKT65796 QUJ65648:QUL65796 ROF65648:ROH65796 RXX65648:RXZ65796 SRT65648:SRV65796 TBL65648:TBN65796 TVH65648:TVJ65796 UEZ65648:UFB65796 UYV65648:UYX65796 VIN65648:VIP65796 WCJ65648:WCL65796 WMB65648:WMD65796 P131184:R131332 TL131184:TN131332 ADD131184:ADF131332 AWZ131184:AXB131332 BGR131184:BGT131332 CAN131184:CAP131332 CKF131184:CKH131332 DEB131184:DED131332 DNT131184:DNV131332 EHP131184:EHR131332 ERH131184:ERJ131332 FLD131184:FLF131332 FUV131184:FUX131332 GOR131184:GOT131332 GYJ131184:GYL131332 HSF131184:HSH131332 IBX131184:IBZ131332 IVT131184:IVV131332 JFL131184:JFN131332 JZH131184:JZJ131332 KIZ131184:KJB131332 LCV131184:LCX131332 LMN131184:LMP131332 MGJ131184:MGL131332 MQB131184:MQD131332 NJX131184:NJZ131332 NTP131184:NTR131332 ONL131184:ONN131332 OXD131184:OXF131332 PQZ131184:PRB131332 QAR131184:QAT131332 QUN131184:QUP131332 REF131184:REH131332 RYB131184:RYD131332 SHT131184:SHV131332 TBP131184:TBR131332 TLH131184:TLJ131332 UFD131184:UFF131332 UOV131184:UOX131332 VIR131184:VIT131332 VSJ131184:VSL131332 WMF131184:WMH131332 WVX131184:WVZ131332 T131184:V131332 JL131184:JN131332 ADH131184:ADJ131332 AMZ131184:ANB131332 BGV131184:BGX131332 BQN131184:BQP131332 CKJ131184:CKL131332 CUB131184:CUD131332 DNX131184:DNZ131332 DXP131184:DXR131332 ERL131184:ERN131332 FBD131184:FBF131332 FUZ131184:FVB131332 GER131184:GET131332 GYN131184:GYP131332 HIF131184:HIH131332 ICB131184:ICD131332 ILT131184:ILV131332 JFP131184:JFR131332 JPH131184:JPJ131332 KJD131184:KJF131332 KSV131184:KSX131332 LMR131184:LMT131332 LWJ131184:LWL131332 MQF131184:MQH131332 MZX131184:MZZ131332 NTT131184:NTV131332 ODL131184:ODN131332 OXH131184:OXJ131332 PGZ131184:PHB131332 QAV131184:QAX131332 QKN131184:QKP131332 REJ131184:REL131332 ROB131184:ROD131332 SHX131184:SHZ131332 SRP131184:SRR131332 TLL131184:TLN131332 TVD131184:TVF131332 UOZ131184:UPB131332 UYR131184:UYT131332 VSN131184:VSP131332 WCF131184:WCH131332 WWB131184:WWD131332 JP131184:JR131332 TH131184:TJ131332 AND131184:ANF131332 AWV131184:AWX131332 BQR131184:BQT131332 CAJ131184:CAL131332 CUF131184:CUH131332 DDX131184:DDZ131332 DXT131184:DXV131332 EHL131184:EHN131332 FBH131184:FBJ131332 FKZ131184:FLB131332 GEV131184:GEX131332 GON131184:GOP131332 HIJ131184:HIL131332 HSB131184:HSD131332 ILX131184:ILZ131332 IVP131184:IVR131332 JPL131184:JPN131332 JZD131184:JZF131332 KSZ131184:KTB131332 LCR131184:LCT131332 LWN131184:LWP131332 MGF131184:MGH131332 NAB131184:NAD131332 NJT131184:NJV131332 ODP131184:ODR131332 ONH131184:ONJ131332 PHD131184:PHF131332 PQV131184:PQX131332 QKR131184:QKT131332 QUJ131184:QUL131332 ROF131184:ROH131332 RXX131184:RXZ131332 SRT131184:SRV131332 TBL131184:TBN131332 TVH131184:TVJ131332 UEZ131184:UFB131332 UYV131184:UYX131332 VIN131184:VIP131332 WCJ131184:WCL131332 WMB131184:WMD131332 P196720:R196868 TL196720:TN196868 ADD196720:ADF196868 AWZ196720:AXB196868 BGR196720:BGT196868 CAN196720:CAP196868 CKF196720:CKH196868 DEB196720:DED196868 DNT196720:DNV196868 EHP196720:EHR196868 ERH196720:ERJ196868 FLD196720:FLF196868 FUV196720:FUX196868 GOR196720:GOT196868 GYJ196720:GYL196868 HSF196720:HSH196868 IBX196720:IBZ196868 IVT196720:IVV196868 JFL196720:JFN196868 JZH196720:JZJ196868 KIZ196720:KJB196868 LCV196720:LCX196868 LMN196720:LMP196868 MGJ196720:MGL196868 MQB196720:MQD196868 NJX196720:NJZ196868 NTP196720:NTR196868 ONL196720:ONN196868 OXD196720:OXF196868 PQZ196720:PRB196868 QAR196720:QAT196868 QUN196720:QUP196868 REF196720:REH196868 RYB196720:RYD196868 SHT196720:SHV196868 TBP196720:TBR196868 TLH196720:TLJ196868 UFD196720:UFF196868 UOV196720:UOX196868 VIR196720:VIT196868 VSJ196720:VSL196868 WMF196720:WMH196868 WVX196720:WVZ196868 T196720:V196868 JL196720:JN196868 ADH196720:ADJ196868 AMZ196720:ANB196868 BGV196720:BGX196868 BQN196720:BQP196868 CKJ196720:CKL196868 CUB196720:CUD196868 DNX196720:DNZ196868 DXP196720:DXR196868 ERL196720:ERN196868 FBD196720:FBF196868 FUZ196720:FVB196868 GER196720:GET196868 GYN196720:GYP196868 HIF196720:HIH196868 ICB196720:ICD196868 ILT196720:ILV196868 JFP196720:JFR196868 JPH196720:JPJ196868 KJD196720:KJF196868 KSV196720:KSX196868 LMR196720:LMT196868 LWJ196720:LWL196868 MQF196720:MQH196868 MZX196720:MZZ196868 NTT196720:NTV196868 ODL196720:ODN196868 OXH196720:OXJ196868 PGZ196720:PHB196868 QAV196720:QAX196868 QKN196720:QKP196868 REJ196720:REL196868 ROB196720:ROD196868 SHX196720:SHZ196868 SRP196720:SRR196868 TLL196720:TLN196868 TVD196720:TVF196868 UOZ196720:UPB196868 UYR196720:UYT196868 VSN196720:VSP196868 WCF196720:WCH196868 WWB196720:WWD196868 JP196720:JR196868 TH196720:TJ196868 AND196720:ANF196868 AWV196720:AWX196868 BQR196720:BQT196868 CAJ196720:CAL196868 CUF196720:CUH196868 DDX196720:DDZ196868 DXT196720:DXV196868 EHL196720:EHN196868 FBH196720:FBJ196868 FKZ196720:FLB196868 GEV196720:GEX196868 GON196720:GOP196868 HIJ196720:HIL196868 HSB196720:HSD196868 ILX196720:ILZ196868 IVP196720:IVR196868 JPL196720:JPN196868 JZD196720:JZF196868 KSZ196720:KTB196868 LCR196720:LCT196868 LWN196720:LWP196868 MGF196720:MGH196868 NAB196720:NAD196868 NJT196720:NJV196868 ODP196720:ODR196868 ONH196720:ONJ196868 PHD196720:PHF196868 PQV196720:PQX196868 QKR196720:QKT196868 QUJ196720:QUL196868 ROF196720:ROH196868 RXX196720:RXZ196868 SRT196720:SRV196868 TBL196720:TBN196868 TVH196720:TVJ196868 UEZ196720:UFB196868 UYV196720:UYX196868 VIN196720:VIP196868 WCJ196720:WCL196868 WMB196720:WMD196868 P262256:R262404 TL262256:TN262404 ADD262256:ADF262404 AWZ262256:AXB262404 BGR262256:BGT262404 CAN262256:CAP262404 CKF262256:CKH262404 DEB262256:DED262404 DNT262256:DNV262404 EHP262256:EHR262404 ERH262256:ERJ262404 FLD262256:FLF262404 FUV262256:FUX262404 GOR262256:GOT262404 GYJ262256:GYL262404 HSF262256:HSH262404 IBX262256:IBZ262404 IVT262256:IVV262404 JFL262256:JFN262404 JZH262256:JZJ262404 KIZ262256:KJB262404 LCV262256:LCX262404 LMN262256:LMP262404 MGJ262256:MGL262404 MQB262256:MQD262404 NJX262256:NJZ262404 NTP262256:NTR262404 ONL262256:ONN262404 OXD262256:OXF262404 PQZ262256:PRB262404 QAR262256:QAT262404 QUN262256:QUP262404 REF262256:REH262404 RYB262256:RYD262404 SHT262256:SHV262404 TBP262256:TBR262404 TLH262256:TLJ262404 UFD262256:UFF262404 UOV262256:UOX262404 VIR262256:VIT262404 VSJ262256:VSL262404 WMF262256:WMH262404 WVX262256:WVZ262404 T262256:V262404 JL262256:JN262404 ADH262256:ADJ262404 AMZ262256:ANB262404 BGV262256:BGX262404 BQN262256:BQP262404 CKJ262256:CKL262404 CUB262256:CUD262404 DNX262256:DNZ262404 DXP262256:DXR262404 ERL262256:ERN262404 FBD262256:FBF262404 FUZ262256:FVB262404 GER262256:GET262404 GYN262256:GYP262404 HIF262256:HIH262404 ICB262256:ICD262404 ILT262256:ILV262404 JFP262256:JFR262404 JPH262256:JPJ262404 KJD262256:KJF262404 KSV262256:KSX262404 LMR262256:LMT262404 LWJ262256:LWL262404 MQF262256:MQH262404 MZX262256:MZZ262404 NTT262256:NTV262404 ODL262256:ODN262404 OXH262256:OXJ262404 PGZ262256:PHB262404 QAV262256:QAX262404 QKN262256:QKP262404 REJ262256:REL262404 ROB262256:ROD262404 SHX262256:SHZ262404 SRP262256:SRR262404 TLL262256:TLN262404 TVD262256:TVF262404 UOZ262256:UPB262404 UYR262256:UYT262404 VSN262256:VSP262404 WCF262256:WCH262404 WWB262256:WWD262404 JP262256:JR262404 TH262256:TJ262404 AND262256:ANF262404 AWV262256:AWX262404 BQR262256:BQT262404 CAJ262256:CAL262404 CUF262256:CUH262404 DDX262256:DDZ262404 DXT262256:DXV262404 EHL262256:EHN262404 FBH262256:FBJ262404 FKZ262256:FLB262404 GEV262256:GEX262404 GON262256:GOP262404 HIJ262256:HIL262404 HSB262256:HSD262404 ILX262256:ILZ262404 IVP262256:IVR262404 JPL262256:JPN262404 JZD262256:JZF262404 KSZ262256:KTB262404 LCR262256:LCT262404 LWN262256:LWP262404 MGF262256:MGH262404 NAB262256:NAD262404 NJT262256:NJV262404 ODP262256:ODR262404 ONH262256:ONJ262404 PHD262256:PHF262404 PQV262256:PQX262404 QKR262256:QKT262404 QUJ262256:QUL262404 ROF262256:ROH262404 RXX262256:RXZ262404 SRT262256:SRV262404 TBL262256:TBN262404 TVH262256:TVJ262404 UEZ262256:UFB262404 UYV262256:UYX262404 VIN262256:VIP262404 WCJ262256:WCL262404 WMB262256:WMD262404 P327792:R327940 TL327792:TN327940 ADD327792:ADF327940 AWZ327792:AXB327940 BGR327792:BGT327940 CAN327792:CAP327940 CKF327792:CKH327940 DEB327792:DED327940 DNT327792:DNV327940 EHP327792:EHR327940 ERH327792:ERJ327940 FLD327792:FLF327940 FUV327792:FUX327940 GOR327792:GOT327940 GYJ327792:GYL327940 HSF327792:HSH327940 IBX327792:IBZ327940 IVT327792:IVV327940 JFL327792:JFN327940 JZH327792:JZJ327940 KIZ327792:KJB327940 LCV327792:LCX327940 LMN327792:LMP327940 MGJ327792:MGL327940 MQB327792:MQD327940 NJX327792:NJZ327940 NTP327792:NTR327940 ONL327792:ONN327940 OXD327792:OXF327940 PQZ327792:PRB327940 QAR327792:QAT327940 QUN327792:QUP327940 REF327792:REH327940 RYB327792:RYD327940 SHT327792:SHV327940 TBP327792:TBR327940 TLH327792:TLJ327940 UFD327792:UFF327940 UOV327792:UOX327940 VIR327792:VIT327940 VSJ327792:VSL327940 WMF327792:WMH327940 WVX327792:WVZ327940 T327792:V327940 JL327792:JN327940 ADH327792:ADJ327940 AMZ327792:ANB327940 BGV327792:BGX327940 BQN327792:BQP327940 CKJ327792:CKL327940 CUB327792:CUD327940 DNX327792:DNZ327940 DXP327792:DXR327940 ERL327792:ERN327940 FBD327792:FBF327940 FUZ327792:FVB327940 GER327792:GET327940 GYN327792:GYP327940 HIF327792:HIH327940 ICB327792:ICD327940 ILT327792:ILV327940 JFP327792:JFR327940 JPH327792:JPJ327940 KJD327792:KJF327940 KSV327792:KSX327940 LMR327792:LMT327940 LWJ327792:LWL327940 MQF327792:MQH327940 MZX327792:MZZ327940 NTT327792:NTV327940 ODL327792:ODN327940 OXH327792:OXJ327940 PGZ327792:PHB327940 QAV327792:QAX327940 QKN327792:QKP327940 REJ327792:REL327940 ROB327792:ROD327940 SHX327792:SHZ327940 SRP327792:SRR327940 TLL327792:TLN327940 TVD327792:TVF327940 UOZ327792:UPB327940 UYR327792:UYT327940 VSN327792:VSP327940 WCF327792:WCH327940 WWB327792:WWD327940 JP327792:JR327940 TH327792:TJ327940 AND327792:ANF327940 AWV327792:AWX327940 BQR327792:BQT327940 CAJ327792:CAL327940 CUF327792:CUH327940 DDX327792:DDZ327940 DXT327792:DXV327940 EHL327792:EHN327940 FBH327792:FBJ327940 FKZ327792:FLB327940 GEV327792:GEX327940 GON327792:GOP327940 HIJ327792:HIL327940 HSB327792:HSD327940 ILX327792:ILZ327940 IVP327792:IVR327940 JPL327792:JPN327940 JZD327792:JZF327940 KSZ327792:KTB327940 LCR327792:LCT327940 LWN327792:LWP327940 MGF327792:MGH327940 NAB327792:NAD327940 NJT327792:NJV327940 ODP327792:ODR327940 ONH327792:ONJ327940 PHD327792:PHF327940 PQV327792:PQX327940 QKR327792:QKT327940 QUJ327792:QUL327940 ROF327792:ROH327940 RXX327792:RXZ327940 SRT327792:SRV327940 TBL327792:TBN327940 TVH327792:TVJ327940 UEZ327792:UFB327940 UYV327792:UYX327940 VIN327792:VIP327940 WCJ327792:WCL327940 WMB327792:WMD327940 P393328:R393476 TL393328:TN393476 ADD393328:ADF393476 AWZ393328:AXB393476 BGR393328:BGT393476 CAN393328:CAP393476 CKF393328:CKH393476 DEB393328:DED393476 DNT393328:DNV393476 EHP393328:EHR393476 ERH393328:ERJ393476 FLD393328:FLF393476 FUV393328:FUX393476 GOR393328:GOT393476 GYJ393328:GYL393476 HSF393328:HSH393476 IBX393328:IBZ393476 IVT393328:IVV393476 JFL393328:JFN393476 JZH393328:JZJ393476 KIZ393328:KJB393476 LCV393328:LCX393476 LMN393328:LMP393476 MGJ393328:MGL393476 MQB393328:MQD393476 NJX393328:NJZ393476 NTP393328:NTR393476 ONL393328:ONN393476 OXD393328:OXF393476 PQZ393328:PRB393476 QAR393328:QAT393476 QUN393328:QUP393476 REF393328:REH393476 RYB393328:RYD393476 SHT393328:SHV393476 TBP393328:TBR393476 TLH393328:TLJ393476 UFD393328:UFF393476 UOV393328:UOX393476 VIR393328:VIT393476 VSJ393328:VSL393476 WMF393328:WMH393476 WVX393328:WVZ393476 T393328:V393476 JL393328:JN393476 ADH393328:ADJ393476 AMZ393328:ANB393476 BGV393328:BGX393476 BQN393328:BQP393476 CKJ393328:CKL393476 CUB393328:CUD393476 DNX393328:DNZ393476 DXP393328:DXR393476 ERL393328:ERN393476 FBD393328:FBF393476 FUZ393328:FVB393476 GER393328:GET393476 GYN393328:GYP393476 HIF393328:HIH393476 ICB393328:ICD393476 ILT393328:ILV393476 JFP393328:JFR393476 JPH393328:JPJ393476 KJD393328:KJF393476 KSV393328:KSX393476 LMR393328:LMT393476 LWJ393328:LWL393476 MQF393328:MQH393476 MZX393328:MZZ393476 NTT393328:NTV393476 ODL393328:ODN393476 OXH393328:OXJ393476 PGZ393328:PHB393476 QAV393328:QAX393476 QKN393328:QKP393476 REJ393328:REL393476 ROB393328:ROD393476 SHX393328:SHZ393476 SRP393328:SRR393476 TLL393328:TLN393476 TVD393328:TVF393476 UOZ393328:UPB393476 UYR393328:UYT393476 VSN393328:VSP393476 WCF393328:WCH393476 WWB393328:WWD393476 JP393328:JR393476 TH393328:TJ393476 AND393328:ANF393476 AWV393328:AWX393476 BQR393328:BQT393476 CAJ393328:CAL393476 CUF393328:CUH393476 DDX393328:DDZ393476 DXT393328:DXV393476 EHL393328:EHN393476 FBH393328:FBJ393476 FKZ393328:FLB393476 GEV393328:GEX393476 GON393328:GOP393476 HIJ393328:HIL393476 HSB393328:HSD393476 ILX393328:ILZ393476 IVP393328:IVR393476 JPL393328:JPN393476 JZD393328:JZF393476 KSZ393328:KTB393476 LCR393328:LCT393476 LWN393328:LWP393476 MGF393328:MGH393476 NAB393328:NAD393476 NJT393328:NJV393476 ODP393328:ODR393476 ONH393328:ONJ393476 PHD393328:PHF393476 PQV393328:PQX393476 QKR393328:QKT393476 QUJ393328:QUL393476 ROF393328:ROH393476 RXX393328:RXZ393476 SRT393328:SRV393476 TBL393328:TBN393476 TVH393328:TVJ393476 UEZ393328:UFB393476 UYV393328:UYX393476 VIN393328:VIP393476 WCJ393328:WCL393476 WMB393328:WMD393476 P458864:R459012 TL458864:TN459012 ADD458864:ADF459012 AWZ458864:AXB459012 BGR458864:BGT459012 CAN458864:CAP459012 CKF458864:CKH459012 DEB458864:DED459012 DNT458864:DNV459012 EHP458864:EHR459012 ERH458864:ERJ459012 FLD458864:FLF459012 FUV458864:FUX459012 GOR458864:GOT459012 GYJ458864:GYL459012 HSF458864:HSH459012 IBX458864:IBZ459012 IVT458864:IVV459012 JFL458864:JFN459012 JZH458864:JZJ459012 KIZ458864:KJB459012 LCV458864:LCX459012 LMN458864:LMP459012 MGJ458864:MGL459012 MQB458864:MQD459012 NJX458864:NJZ459012 NTP458864:NTR459012 ONL458864:ONN459012 OXD458864:OXF459012 PQZ458864:PRB459012 QAR458864:QAT459012 QUN458864:QUP459012 REF458864:REH459012 RYB458864:RYD459012 SHT458864:SHV459012 TBP458864:TBR459012 TLH458864:TLJ459012 UFD458864:UFF459012 UOV458864:UOX459012 VIR458864:VIT459012 VSJ458864:VSL459012 WMF458864:WMH459012 WVX458864:WVZ459012 T458864:V459012 JL458864:JN459012 ADH458864:ADJ459012 AMZ458864:ANB459012 BGV458864:BGX459012 BQN458864:BQP459012 CKJ458864:CKL459012 CUB458864:CUD459012 DNX458864:DNZ459012 DXP458864:DXR459012 ERL458864:ERN459012 FBD458864:FBF459012 FUZ458864:FVB459012 GER458864:GET459012 GYN458864:GYP459012 HIF458864:HIH459012 ICB458864:ICD459012 ILT458864:ILV459012 JFP458864:JFR459012 JPH458864:JPJ459012 KJD458864:KJF459012 KSV458864:KSX459012 LMR458864:LMT459012 LWJ458864:LWL459012 MQF458864:MQH459012 MZX458864:MZZ459012 NTT458864:NTV459012 ODL458864:ODN459012 OXH458864:OXJ459012 PGZ458864:PHB459012 QAV458864:QAX459012 QKN458864:QKP459012 REJ458864:REL459012 ROB458864:ROD459012 SHX458864:SHZ459012 SRP458864:SRR459012 TLL458864:TLN459012 TVD458864:TVF459012 UOZ458864:UPB459012 UYR458864:UYT459012 VSN458864:VSP459012 WCF458864:WCH459012 WWB458864:WWD459012 JP458864:JR459012 TH458864:TJ459012 AND458864:ANF459012 AWV458864:AWX459012 BQR458864:BQT459012 CAJ458864:CAL459012 CUF458864:CUH459012 DDX458864:DDZ459012 DXT458864:DXV459012 EHL458864:EHN459012 FBH458864:FBJ459012 FKZ458864:FLB459012 GEV458864:GEX459012 GON458864:GOP459012 HIJ458864:HIL459012 HSB458864:HSD459012 ILX458864:ILZ459012 IVP458864:IVR459012 JPL458864:JPN459012 JZD458864:JZF459012 KSZ458864:KTB459012 LCR458864:LCT459012 LWN458864:LWP459012 MGF458864:MGH459012 NAB458864:NAD459012 NJT458864:NJV459012 ODP458864:ODR459012 ONH458864:ONJ459012 PHD458864:PHF459012 PQV458864:PQX459012 QKR458864:QKT459012 QUJ458864:QUL459012 ROF458864:ROH459012 RXX458864:RXZ459012 SRT458864:SRV459012 TBL458864:TBN459012 TVH458864:TVJ459012 UEZ458864:UFB459012 UYV458864:UYX459012 VIN458864:VIP459012 WCJ458864:WCL459012 WMB458864:WMD459012 P524400:R524548 TL524400:TN524548 ADD524400:ADF524548 AWZ524400:AXB524548 BGR524400:BGT524548 CAN524400:CAP524548 CKF524400:CKH524548 DEB524400:DED524548 DNT524400:DNV524548 EHP524400:EHR524548 ERH524400:ERJ524548 FLD524400:FLF524548 FUV524400:FUX524548 GOR524400:GOT524548 GYJ524400:GYL524548 HSF524400:HSH524548 IBX524400:IBZ524548 IVT524400:IVV524548 JFL524400:JFN524548 JZH524400:JZJ524548 KIZ524400:KJB524548 LCV524400:LCX524548 LMN524400:LMP524548 MGJ524400:MGL524548 MQB524400:MQD524548 NJX524400:NJZ524548 NTP524400:NTR524548 ONL524400:ONN524548 OXD524400:OXF524548 PQZ524400:PRB524548 QAR524400:QAT524548 QUN524400:QUP524548 REF524400:REH524548 RYB524400:RYD524548 SHT524400:SHV524548 TBP524400:TBR524548 TLH524400:TLJ524548 UFD524400:UFF524548 UOV524400:UOX524548 VIR524400:VIT524548 VSJ524400:VSL524548 WMF524400:WMH524548 WVX524400:WVZ524548 T524400:V524548 JL524400:JN524548 ADH524400:ADJ524548 AMZ524400:ANB524548 BGV524400:BGX524548 BQN524400:BQP524548 CKJ524400:CKL524548 CUB524400:CUD524548 DNX524400:DNZ524548 DXP524400:DXR524548 ERL524400:ERN524548 FBD524400:FBF524548 FUZ524400:FVB524548 GER524400:GET524548 GYN524400:GYP524548 HIF524400:HIH524548 ICB524400:ICD524548 ILT524400:ILV524548 JFP524400:JFR524548 JPH524400:JPJ524548 KJD524400:KJF524548 KSV524400:KSX524548 LMR524400:LMT524548 LWJ524400:LWL524548 MQF524400:MQH524548 MZX524400:MZZ524548 NTT524400:NTV524548 ODL524400:ODN524548 OXH524400:OXJ524548 PGZ524400:PHB524548 QAV524400:QAX524548 QKN524400:QKP524548 REJ524400:REL524548 ROB524400:ROD524548 SHX524400:SHZ524548 SRP524400:SRR524548 TLL524400:TLN524548 TVD524400:TVF524548 UOZ524400:UPB524548 UYR524400:UYT524548 VSN524400:VSP524548 WCF524400:WCH524548 WWB524400:WWD524548 JP524400:JR524548 TH524400:TJ524548 AND524400:ANF524548 AWV524400:AWX524548 BQR524400:BQT524548 CAJ524400:CAL524548 CUF524400:CUH524548 DDX524400:DDZ524548 DXT524400:DXV524548 EHL524400:EHN524548 FBH524400:FBJ524548 FKZ524400:FLB524548 GEV524400:GEX524548 GON524400:GOP524548 HIJ524400:HIL524548 HSB524400:HSD524548 ILX524400:ILZ524548 IVP524400:IVR524548 JPL524400:JPN524548 JZD524400:JZF524548 KSZ524400:KTB524548 LCR524400:LCT524548 LWN524400:LWP524548 MGF524400:MGH524548 NAB524400:NAD524548 NJT524400:NJV524548 ODP524400:ODR524548 ONH524400:ONJ524548 PHD524400:PHF524548 PQV524400:PQX524548 QKR524400:QKT524548 QUJ524400:QUL524548 ROF524400:ROH524548 RXX524400:RXZ524548 SRT524400:SRV524548 TBL524400:TBN524548 TVH524400:TVJ524548 UEZ524400:UFB524548 UYV524400:UYX524548 VIN524400:VIP524548 WCJ524400:WCL524548 WMB524400:WMD524548 P589936:R590084 TL589936:TN590084 ADD589936:ADF590084 AWZ589936:AXB590084 BGR589936:BGT590084 CAN589936:CAP590084 CKF589936:CKH590084 DEB589936:DED590084 DNT589936:DNV590084 EHP589936:EHR590084 ERH589936:ERJ590084 FLD589936:FLF590084 FUV589936:FUX590084 GOR589936:GOT590084 GYJ589936:GYL590084 HSF589936:HSH590084 IBX589936:IBZ590084 IVT589936:IVV590084 JFL589936:JFN590084 JZH589936:JZJ590084 KIZ589936:KJB590084 LCV589936:LCX590084 LMN589936:LMP590084 MGJ589936:MGL590084 MQB589936:MQD590084 NJX589936:NJZ590084 NTP589936:NTR590084 ONL589936:ONN590084 OXD589936:OXF590084 PQZ589936:PRB590084 QAR589936:QAT590084 QUN589936:QUP590084 REF589936:REH590084 RYB589936:RYD590084 SHT589936:SHV590084 TBP589936:TBR590084 TLH589936:TLJ590084 UFD589936:UFF590084 UOV589936:UOX590084 VIR589936:VIT590084 VSJ589936:VSL590084 WMF589936:WMH590084 WVX589936:WVZ590084 T589936:V590084 JL589936:JN590084 ADH589936:ADJ590084 AMZ589936:ANB590084 BGV589936:BGX590084 BQN589936:BQP590084 CKJ589936:CKL590084 CUB589936:CUD590084 DNX589936:DNZ590084 DXP589936:DXR590084 ERL589936:ERN590084 FBD589936:FBF590084 FUZ589936:FVB590084 GER589936:GET590084 GYN589936:GYP590084 HIF589936:HIH590084 ICB589936:ICD590084 ILT589936:ILV590084 JFP589936:JFR590084 JPH589936:JPJ590084 KJD589936:KJF590084 KSV589936:KSX590084 LMR589936:LMT590084 LWJ589936:LWL590084 MQF589936:MQH590084 MZX589936:MZZ590084 NTT589936:NTV590084 ODL589936:ODN590084 OXH589936:OXJ590084 PGZ589936:PHB590084 QAV589936:QAX590084 QKN589936:QKP590084 REJ589936:REL590084 ROB589936:ROD590084 SHX589936:SHZ590084 SRP589936:SRR590084 TLL589936:TLN590084 TVD589936:TVF590084 UOZ589936:UPB590084 UYR589936:UYT590084 VSN589936:VSP590084 WCF589936:WCH590084 WWB589936:WWD590084 JP589936:JR590084 TH589936:TJ590084 AND589936:ANF590084 AWV589936:AWX590084 BQR589936:BQT590084 CAJ589936:CAL590084 CUF589936:CUH590084 DDX589936:DDZ590084 DXT589936:DXV590084 EHL589936:EHN590084 FBH589936:FBJ590084 FKZ589936:FLB590084 GEV589936:GEX590084 GON589936:GOP590084 HIJ589936:HIL590084 HSB589936:HSD590084 ILX589936:ILZ590084 IVP589936:IVR590084 JPL589936:JPN590084 JZD589936:JZF590084 KSZ589936:KTB590084 LCR589936:LCT590084 LWN589936:LWP590084 MGF589936:MGH590084 NAB589936:NAD590084 NJT589936:NJV590084 ODP589936:ODR590084 ONH589936:ONJ590084 PHD589936:PHF590084 PQV589936:PQX590084 QKR589936:QKT590084 QUJ589936:QUL590084 ROF589936:ROH590084 RXX589936:RXZ590084 SRT589936:SRV590084 TBL589936:TBN590084 TVH589936:TVJ590084 UEZ589936:UFB590084 UYV589936:UYX590084 VIN589936:VIP590084 WCJ589936:WCL590084 WMB589936:WMD590084 P655472:R655620 TL655472:TN655620 ADD655472:ADF655620 AWZ655472:AXB655620 BGR655472:BGT655620 CAN655472:CAP655620 CKF655472:CKH655620 DEB655472:DED655620 DNT655472:DNV655620 EHP655472:EHR655620 ERH655472:ERJ655620 FLD655472:FLF655620 FUV655472:FUX655620 GOR655472:GOT655620 GYJ655472:GYL655620 HSF655472:HSH655620 IBX655472:IBZ655620 IVT655472:IVV655620 JFL655472:JFN655620 JZH655472:JZJ655620 KIZ655472:KJB655620 LCV655472:LCX655620 LMN655472:LMP655620 MGJ655472:MGL655620 MQB655472:MQD655620 NJX655472:NJZ655620 NTP655472:NTR655620 ONL655472:ONN655620 OXD655472:OXF655620 PQZ655472:PRB655620 QAR655472:QAT655620 QUN655472:QUP655620 REF655472:REH655620 RYB655472:RYD655620 SHT655472:SHV655620 TBP655472:TBR655620 TLH655472:TLJ655620 UFD655472:UFF655620 UOV655472:UOX655620 VIR655472:VIT655620 VSJ655472:VSL655620 WMF655472:WMH655620 WVX655472:WVZ655620 T655472:V655620 JL655472:JN655620 ADH655472:ADJ655620 AMZ655472:ANB655620 BGV655472:BGX655620 BQN655472:BQP655620 CKJ655472:CKL655620 CUB655472:CUD655620 DNX655472:DNZ655620 DXP655472:DXR655620 ERL655472:ERN655620 FBD655472:FBF655620 FUZ655472:FVB655620 GER655472:GET655620 GYN655472:GYP655620 HIF655472:HIH655620 ICB655472:ICD655620 ILT655472:ILV655620 JFP655472:JFR655620 JPH655472:JPJ655620 KJD655472:KJF655620 KSV655472:KSX655620 LMR655472:LMT655620 LWJ655472:LWL655620 MQF655472:MQH655620 MZX655472:MZZ655620 NTT655472:NTV655620 ODL655472:ODN655620 OXH655472:OXJ655620 PGZ655472:PHB655620 QAV655472:QAX655620 QKN655472:QKP655620 REJ655472:REL655620 ROB655472:ROD655620 SHX655472:SHZ655620 SRP655472:SRR655620 TLL655472:TLN655620 TVD655472:TVF655620 UOZ655472:UPB655620 UYR655472:UYT655620 VSN655472:VSP655620 WCF655472:WCH655620 WWB655472:WWD655620 JP655472:JR655620 TH655472:TJ655620 AND655472:ANF655620 AWV655472:AWX655620 BQR655472:BQT655620 CAJ655472:CAL655620 CUF655472:CUH655620 DDX655472:DDZ655620 DXT655472:DXV655620 EHL655472:EHN655620 FBH655472:FBJ655620 FKZ655472:FLB655620 GEV655472:GEX655620 GON655472:GOP655620 HIJ655472:HIL655620 HSB655472:HSD655620 ILX655472:ILZ655620 IVP655472:IVR655620 JPL655472:JPN655620 JZD655472:JZF655620 KSZ655472:KTB655620 LCR655472:LCT655620 LWN655472:LWP655620 MGF655472:MGH655620 NAB655472:NAD655620 NJT655472:NJV655620 ODP655472:ODR655620 ONH655472:ONJ655620 PHD655472:PHF655620 PQV655472:PQX655620 QKR655472:QKT655620 QUJ655472:QUL655620 ROF655472:ROH655620 RXX655472:RXZ655620 SRT655472:SRV655620 TBL655472:TBN655620 TVH655472:TVJ655620 UEZ655472:UFB655620 UYV655472:UYX655620 VIN655472:VIP655620 WCJ655472:WCL655620 WMB655472:WMD655620 P721008:R721156 TL721008:TN721156 ADD721008:ADF721156 AWZ721008:AXB721156 BGR721008:BGT721156 CAN721008:CAP721156 CKF721008:CKH721156 DEB721008:DED721156 DNT721008:DNV721156 EHP721008:EHR721156 ERH721008:ERJ721156 FLD721008:FLF721156 FUV721008:FUX721156 GOR721008:GOT721156 GYJ721008:GYL721156 HSF721008:HSH721156 IBX721008:IBZ721156 IVT721008:IVV721156 JFL721008:JFN721156 JZH721008:JZJ721156 KIZ721008:KJB721156 LCV721008:LCX721156 LMN721008:LMP721156 MGJ721008:MGL721156 MQB721008:MQD721156 NJX721008:NJZ721156 NTP721008:NTR721156 ONL721008:ONN721156 OXD721008:OXF721156 PQZ721008:PRB721156 QAR721008:QAT721156 QUN721008:QUP721156 REF721008:REH721156 RYB721008:RYD721156 SHT721008:SHV721156 TBP721008:TBR721156 TLH721008:TLJ721156 UFD721008:UFF721156 UOV721008:UOX721156 VIR721008:VIT721156 VSJ721008:VSL721156 WMF721008:WMH721156 WVX721008:WVZ721156 T721008:V721156 JL721008:JN721156 ADH721008:ADJ721156 AMZ721008:ANB721156 BGV721008:BGX721156 BQN721008:BQP721156 CKJ721008:CKL721156 CUB721008:CUD721156 DNX721008:DNZ721156 DXP721008:DXR721156 ERL721008:ERN721156 FBD721008:FBF721156 FUZ721008:FVB721156 GER721008:GET721156 GYN721008:GYP721156 HIF721008:HIH721156 ICB721008:ICD721156 ILT721008:ILV721156 JFP721008:JFR721156 JPH721008:JPJ721156 KJD721008:KJF721156 KSV721008:KSX721156 LMR721008:LMT721156 LWJ721008:LWL721156 MQF721008:MQH721156 MZX721008:MZZ721156 NTT721008:NTV721156 ODL721008:ODN721156 OXH721008:OXJ721156 PGZ721008:PHB721156 QAV721008:QAX721156 QKN721008:QKP721156 REJ721008:REL721156 ROB721008:ROD721156 SHX721008:SHZ721156 SRP721008:SRR721156 TLL721008:TLN721156 TVD721008:TVF721156 UOZ721008:UPB721156 UYR721008:UYT721156 VSN721008:VSP721156 WCF721008:WCH721156 WWB721008:WWD721156 JP721008:JR721156 TH721008:TJ721156 AND721008:ANF721156 AWV721008:AWX721156 BQR721008:BQT721156 CAJ721008:CAL721156 CUF721008:CUH721156 DDX721008:DDZ721156 DXT721008:DXV721156 EHL721008:EHN721156 FBH721008:FBJ721156 FKZ721008:FLB721156 GEV721008:GEX721156 GON721008:GOP721156 HIJ721008:HIL721156 HSB721008:HSD721156 ILX721008:ILZ721156 IVP721008:IVR721156 JPL721008:JPN721156 JZD721008:JZF721156 KSZ721008:KTB721156 LCR721008:LCT721156 LWN721008:LWP721156 MGF721008:MGH721156 NAB721008:NAD721156 NJT721008:NJV721156 ODP721008:ODR721156 ONH721008:ONJ721156 PHD721008:PHF721156 PQV721008:PQX721156 QKR721008:QKT721156 QUJ721008:QUL721156 ROF721008:ROH721156 RXX721008:RXZ721156 SRT721008:SRV721156 TBL721008:TBN721156 TVH721008:TVJ721156 UEZ721008:UFB721156 UYV721008:UYX721156 VIN721008:VIP721156 WCJ721008:WCL721156 WMB721008:WMD721156 P786544:R786692 TL786544:TN786692 ADD786544:ADF786692 AWZ786544:AXB786692 BGR786544:BGT786692 CAN786544:CAP786692 CKF786544:CKH786692 DEB786544:DED786692 DNT786544:DNV786692 EHP786544:EHR786692 ERH786544:ERJ786692 FLD786544:FLF786692 FUV786544:FUX786692 GOR786544:GOT786692 GYJ786544:GYL786692 HSF786544:HSH786692 IBX786544:IBZ786692 IVT786544:IVV786692 JFL786544:JFN786692 JZH786544:JZJ786692 KIZ786544:KJB786692 LCV786544:LCX786692 LMN786544:LMP786692 MGJ786544:MGL786692 MQB786544:MQD786692 NJX786544:NJZ786692 NTP786544:NTR786692 ONL786544:ONN786692 OXD786544:OXF786692 PQZ786544:PRB786692 QAR786544:QAT786692 QUN786544:QUP786692 REF786544:REH786692 RYB786544:RYD786692 SHT786544:SHV786692 TBP786544:TBR786692 TLH786544:TLJ786692 UFD786544:UFF786692 UOV786544:UOX786692 VIR786544:VIT786692 VSJ786544:VSL786692 WMF786544:WMH786692 WVX786544:WVZ786692 T786544:V786692 JL786544:JN786692 ADH786544:ADJ786692 AMZ786544:ANB786692 BGV786544:BGX786692 BQN786544:BQP786692 CKJ786544:CKL786692 CUB786544:CUD786692 DNX786544:DNZ786692 DXP786544:DXR786692 ERL786544:ERN786692 FBD786544:FBF786692 FUZ786544:FVB786692 GER786544:GET786692 GYN786544:GYP786692 HIF786544:HIH786692 ICB786544:ICD786692 ILT786544:ILV786692 JFP786544:JFR786692 JPH786544:JPJ786692 KJD786544:KJF786692 KSV786544:KSX786692 LMR786544:LMT786692 LWJ786544:LWL786692 MQF786544:MQH786692 MZX786544:MZZ786692 NTT786544:NTV786692 ODL786544:ODN786692 OXH786544:OXJ786692 PGZ786544:PHB786692 QAV786544:QAX786692 QKN786544:QKP786692 REJ786544:REL786692 ROB786544:ROD786692 SHX786544:SHZ786692 SRP786544:SRR786692 TLL786544:TLN786692 TVD786544:TVF786692 UOZ786544:UPB786692 UYR786544:UYT786692 VSN786544:VSP786692 WCF786544:WCH786692 WWB786544:WWD786692 JP786544:JR786692 TH786544:TJ786692 AND786544:ANF786692 AWV786544:AWX786692 BQR786544:BQT786692 CAJ786544:CAL786692 CUF786544:CUH786692 DDX786544:DDZ786692 DXT786544:DXV786692 EHL786544:EHN786692 FBH786544:FBJ786692 FKZ786544:FLB786692 GEV786544:GEX786692 GON786544:GOP786692 HIJ786544:HIL786692 HSB786544:HSD786692 ILX786544:ILZ786692 IVP786544:IVR786692 JPL786544:JPN786692 JZD786544:JZF786692 KSZ786544:KTB786692 LCR786544:LCT786692 LWN786544:LWP786692 MGF786544:MGH786692 NAB786544:NAD786692 NJT786544:NJV786692 ODP786544:ODR786692 ONH786544:ONJ786692 PHD786544:PHF786692 PQV786544:PQX786692 QKR786544:QKT786692 QUJ786544:QUL786692 ROF786544:ROH786692 RXX786544:RXZ786692 SRT786544:SRV786692 TBL786544:TBN786692 TVH786544:TVJ786692 UEZ786544:UFB786692 UYV786544:UYX786692 VIN786544:VIP786692 WCJ786544:WCL786692 WMB786544:WMD786692 P852080:R852228 TL852080:TN852228 ADD852080:ADF852228 AWZ852080:AXB852228 BGR852080:BGT852228 CAN852080:CAP852228 CKF852080:CKH852228 DEB852080:DED852228 DNT852080:DNV852228 EHP852080:EHR852228 ERH852080:ERJ852228 FLD852080:FLF852228 FUV852080:FUX852228 GOR852080:GOT852228 GYJ852080:GYL852228 HSF852080:HSH852228 IBX852080:IBZ852228 IVT852080:IVV852228 JFL852080:JFN852228 JZH852080:JZJ852228 KIZ852080:KJB852228 LCV852080:LCX852228 LMN852080:LMP852228 MGJ852080:MGL852228 MQB852080:MQD852228 NJX852080:NJZ852228 NTP852080:NTR852228 ONL852080:ONN852228 OXD852080:OXF852228 PQZ852080:PRB852228 QAR852080:QAT852228 QUN852080:QUP852228 REF852080:REH852228 RYB852080:RYD852228 SHT852080:SHV852228 TBP852080:TBR852228 TLH852080:TLJ852228 UFD852080:UFF852228 UOV852080:UOX852228 VIR852080:VIT852228 VSJ852080:VSL852228 WMF852080:WMH852228 WVX852080:WVZ852228 T852080:V852228 JL852080:JN852228 ADH852080:ADJ852228 AMZ852080:ANB852228 BGV852080:BGX852228 BQN852080:BQP852228 CKJ852080:CKL852228 CUB852080:CUD852228 DNX852080:DNZ852228 DXP852080:DXR852228 ERL852080:ERN852228 FBD852080:FBF852228 FUZ852080:FVB852228 GER852080:GET852228 GYN852080:GYP852228 HIF852080:HIH852228 ICB852080:ICD852228 ILT852080:ILV852228 JFP852080:JFR852228 JPH852080:JPJ852228 KJD852080:KJF852228 KSV852080:KSX852228 LMR852080:LMT852228 LWJ852080:LWL852228 MQF852080:MQH852228 MZX852080:MZZ852228 NTT852080:NTV852228 ODL852080:ODN852228 OXH852080:OXJ852228 PGZ852080:PHB852228 QAV852080:QAX852228 QKN852080:QKP852228 REJ852080:REL852228 ROB852080:ROD852228 SHX852080:SHZ852228 SRP852080:SRR852228 TLL852080:TLN852228 TVD852080:TVF852228 UOZ852080:UPB852228 UYR852080:UYT852228 VSN852080:VSP852228 WCF852080:WCH852228 WWB852080:WWD852228 JP852080:JR852228 TH852080:TJ852228 AND852080:ANF852228 AWV852080:AWX852228 BQR852080:BQT852228 CAJ852080:CAL852228 CUF852080:CUH852228 DDX852080:DDZ852228 DXT852080:DXV852228 EHL852080:EHN852228 FBH852080:FBJ852228 FKZ852080:FLB852228 GEV852080:GEX852228 GON852080:GOP852228 HIJ852080:HIL852228 HSB852080:HSD852228 ILX852080:ILZ852228 IVP852080:IVR852228 JPL852080:JPN852228 JZD852080:JZF852228 KSZ852080:KTB852228 LCR852080:LCT852228 LWN852080:LWP852228 MGF852080:MGH852228 NAB852080:NAD852228 NJT852080:NJV852228 ODP852080:ODR852228 ONH852080:ONJ852228 PHD852080:PHF852228 PQV852080:PQX852228 QKR852080:QKT852228 QUJ852080:QUL852228 ROF852080:ROH852228 RXX852080:RXZ852228 SRT852080:SRV852228 TBL852080:TBN852228 TVH852080:TVJ852228 UEZ852080:UFB852228 UYV852080:UYX852228 VIN852080:VIP852228 WCJ852080:WCL852228 WMB852080:WMD852228 P917616:R917764 TL917616:TN917764 ADD917616:ADF917764 AWZ917616:AXB917764 BGR917616:BGT917764 CAN917616:CAP917764 CKF917616:CKH917764 DEB917616:DED917764 DNT917616:DNV917764 EHP917616:EHR917764 ERH917616:ERJ917764 FLD917616:FLF917764 FUV917616:FUX917764 GOR917616:GOT917764 GYJ917616:GYL917764 HSF917616:HSH917764 IBX917616:IBZ917764 IVT917616:IVV917764 JFL917616:JFN917764 JZH917616:JZJ917764 KIZ917616:KJB917764 LCV917616:LCX917764 LMN917616:LMP917764 MGJ917616:MGL917764 MQB917616:MQD917764 NJX917616:NJZ917764 NTP917616:NTR917764 ONL917616:ONN917764 OXD917616:OXF917764 PQZ917616:PRB917764 QAR917616:QAT917764 QUN917616:QUP917764 REF917616:REH917764 RYB917616:RYD917764 SHT917616:SHV917764 TBP917616:TBR917764 TLH917616:TLJ917764 UFD917616:UFF917764 UOV917616:UOX917764 VIR917616:VIT917764 VSJ917616:VSL917764 WMF917616:WMH917764 WVX917616:WVZ917764 T917616:V917764 JL917616:JN917764 ADH917616:ADJ917764 AMZ917616:ANB917764 BGV917616:BGX917764 BQN917616:BQP917764 CKJ917616:CKL917764 CUB917616:CUD917764 DNX917616:DNZ917764 DXP917616:DXR917764 ERL917616:ERN917764 FBD917616:FBF917764 FUZ917616:FVB917764 GER917616:GET917764 GYN917616:GYP917764 HIF917616:HIH917764 ICB917616:ICD917764 ILT917616:ILV917764 JFP917616:JFR917764 JPH917616:JPJ917764 KJD917616:KJF917764 KSV917616:KSX917764 LMR917616:LMT917764 LWJ917616:LWL917764 MQF917616:MQH917764 MZX917616:MZZ917764 NTT917616:NTV917764 ODL917616:ODN917764 OXH917616:OXJ917764 PGZ917616:PHB917764 QAV917616:QAX917764 QKN917616:QKP917764 REJ917616:REL917764 ROB917616:ROD917764 SHX917616:SHZ917764 SRP917616:SRR917764 TLL917616:TLN917764 TVD917616:TVF917764 UOZ917616:UPB917764 UYR917616:UYT917764 VSN917616:VSP917764 WCF917616:WCH917764 WWB917616:WWD917764 JP917616:JR917764 TH917616:TJ917764 AND917616:ANF917764 AWV917616:AWX917764 BQR917616:BQT917764 CAJ917616:CAL917764 CUF917616:CUH917764 DDX917616:DDZ917764 DXT917616:DXV917764 EHL917616:EHN917764 FBH917616:FBJ917764 FKZ917616:FLB917764 GEV917616:GEX917764 GON917616:GOP917764 HIJ917616:HIL917764 HSB917616:HSD917764 ILX917616:ILZ917764 IVP917616:IVR917764 JPL917616:JPN917764 JZD917616:JZF917764 KSZ917616:KTB917764 LCR917616:LCT917764 LWN917616:LWP917764 MGF917616:MGH917764 NAB917616:NAD917764 NJT917616:NJV917764 ODP917616:ODR917764 ONH917616:ONJ917764 PHD917616:PHF917764 PQV917616:PQX917764 QKR917616:QKT917764 QUJ917616:QUL917764 ROF917616:ROH917764 RXX917616:RXZ917764 SRT917616:SRV917764 TBL917616:TBN917764 TVH917616:TVJ917764 UEZ917616:UFB917764 UYV917616:UYX917764 VIN917616:VIP917764 WCJ917616:WCL917764 WMB917616:WMD917764 P983152:R983300 TL983152:TN983300 ADD983152:ADF983300 AWZ983152:AXB983300 BGR983152:BGT983300 CAN983152:CAP983300 CKF983152:CKH983300 DEB983152:DED983300 DNT983152:DNV983300 EHP983152:EHR983300 ERH983152:ERJ983300 FLD983152:FLF983300 FUV983152:FUX983300 GOR983152:GOT983300 GYJ983152:GYL983300 HSF983152:HSH983300 IBX983152:IBZ983300 IVT983152:IVV983300 JFL983152:JFN983300 JZH983152:JZJ983300 KIZ983152:KJB983300 LCV983152:LCX983300 LMN983152:LMP983300 MGJ983152:MGL983300 MQB983152:MQD983300 NJX983152:NJZ983300 NTP983152:NTR983300 ONL983152:ONN983300 OXD983152:OXF983300 PQZ983152:PRB983300 QAR983152:QAT983300 QUN983152:QUP983300 REF983152:REH983300 RYB983152:RYD983300 SHT983152:SHV983300 TBP983152:TBR983300 TLH983152:TLJ983300 UFD983152:UFF983300 UOV983152:UOX983300 VIR983152:VIT983300 VSJ983152:VSL983300 WMF983152:WMH983300 WVX983152:WVZ983300 T983152:V983300 JL983152:JN983300 ADH983152:ADJ983300 AMZ983152:ANB983300 BGV983152:BGX983300 BQN983152:BQP983300 CKJ983152:CKL983300 CUB983152:CUD983300 DNX983152:DNZ983300 DXP983152:DXR983300 ERL983152:ERN983300 FBD983152:FBF983300 FUZ983152:FVB983300 GER983152:GET983300 GYN983152:GYP983300 HIF983152:HIH983300 ICB983152:ICD983300 ILT983152:ILV983300 JFP983152:JFR983300 JPH983152:JPJ983300 KJD983152:KJF983300 KSV983152:KSX983300 LMR983152:LMT983300 LWJ983152:LWL983300 MQF983152:MQH983300 MZX983152:MZZ983300 NTT983152:NTV983300 ODL983152:ODN983300 OXH983152:OXJ983300 PGZ983152:PHB983300 QAV983152:QAX983300 QKN983152:QKP983300 REJ983152:REL983300 ROB983152:ROD983300 SHX983152:SHZ983300 SRP983152:SRR983300 TLL983152:TLN983300 TVD983152:TVF983300 UOZ983152:UPB983300 UYR983152:UYT983300 VSN983152:VSP983300 WCF983152:WCH983300 WWB983152:WWD983300 JP983152:JR983300 TH983152:TJ983300 AND983152:ANF983300 AWV983152:AWX983300 BQR983152:BQT983300 CAJ983152:CAL983300 CUF983152:CUH983300 DDX983152:DDZ983300 DXT983152:DXV983300 EHL983152:EHN983300 FBH983152:FBJ983300 FKZ983152:FLB983300 GEV983152:GEX983300 GON983152:GOP983300 HIJ983152:HIL983300 HSB983152:HSD983300 ILX983152:ILZ983300 IVP983152:IVR983300 JPL983152:JPN983300 JZD983152:JZF983300 KSZ983152:KTB983300 LCR983152:LCT983300 LWN983152:LWP983300 MGF983152:MGH983300 NAB983152:NAD983300 NJT983152:NJV983300 ODP983152:ODR983300 ONH983152:ONJ983300 PHD983152:PHF983300 PQV983152:PQX983300 QKR983152:QKT983300 QUJ983152:QUL983300 ROF983152:ROH983300 RXX983152:RXZ983300 SRT983152:SRV983300 TBL983152:TBN983300 TVH983152:TVJ983300 UEZ983152:UFB983300 UYV983152:UYX983300 VIN983152:VIP983300 WCJ983152:WCL983300 WMB983152:WMD983300 G349:H454 JC349:JD454 SY349:SZ454 ACU349:ACV454 AMQ349:AMR454 AWM349:AWN454 BGI349:BGJ454 BQE349:BQF454 CAA349:CAB454 CJW349:CJX454 CTS349:CTT454 DDO349:DDP454 DNK349:DNL454 DXG349:DXH454 EHC349:EHD454 EQY349:EQZ454 FAU349:FAV454 FKQ349:FKR454 FUM349:FUN454 GEI349:GEJ454 GOE349:GOF454 GYA349:GYB454 HHW349:HHX454 HRS349:HRT454 IBO349:IBP454 ILK349:ILL454 IVG349:IVH454 JFC349:JFD454 JOY349:JOZ454 JYU349:JYV454 KIQ349:KIR454 KSM349:KSN454 LCI349:LCJ454 LME349:LMF454 LWA349:LWB454 MFW349:MFX454 MPS349:MPT454 MZO349:MZP454 NJK349:NJL454 NTG349:NTH454 ODC349:ODD454 OMY349:OMZ454 OWU349:OWV454 PGQ349:PGR454 PQM349:PQN454 QAI349:QAJ454 QKE349:QKF454 QUA349:QUB454 RDW349:RDX454 RNS349:RNT454 RXO349:RXP454 SHK349:SHL454 SRG349:SRH454 TBC349:TBD454 TKY349:TKZ454 TUU349:TUV454 UEQ349:UER454 UOM349:UON454 UYI349:UYJ454 VIE349:VIF454 VSA349:VSB454 WBW349:WBX454 WLS349:WLT454 WVO349:WVP454 G65885:H65990 JC65885:JD65990 SY65885:SZ65990 ACU65885:ACV65990 AMQ65885:AMR65990 AWM65885:AWN65990 BGI65885:BGJ65990 BQE65885:BQF65990 CAA65885:CAB65990 CJW65885:CJX65990 CTS65885:CTT65990 DDO65885:DDP65990 DNK65885:DNL65990 DXG65885:DXH65990 EHC65885:EHD65990 EQY65885:EQZ65990 FAU65885:FAV65990 FKQ65885:FKR65990 FUM65885:FUN65990 GEI65885:GEJ65990 GOE65885:GOF65990 GYA65885:GYB65990 HHW65885:HHX65990 HRS65885:HRT65990 IBO65885:IBP65990 ILK65885:ILL65990 IVG65885:IVH65990 JFC65885:JFD65990 JOY65885:JOZ65990 JYU65885:JYV65990 KIQ65885:KIR65990 KSM65885:KSN65990 LCI65885:LCJ65990 LME65885:LMF65990 LWA65885:LWB65990 MFW65885:MFX65990 MPS65885:MPT65990 MZO65885:MZP65990 NJK65885:NJL65990 NTG65885:NTH65990 ODC65885:ODD65990 OMY65885:OMZ65990 OWU65885:OWV65990 PGQ65885:PGR65990 PQM65885:PQN65990 QAI65885:QAJ65990 QKE65885:QKF65990 QUA65885:QUB65990 RDW65885:RDX65990 RNS65885:RNT65990 RXO65885:RXP65990 SHK65885:SHL65990 SRG65885:SRH65990 TBC65885:TBD65990 TKY65885:TKZ65990 TUU65885:TUV65990 UEQ65885:UER65990 UOM65885:UON65990 UYI65885:UYJ65990 VIE65885:VIF65990 VSA65885:VSB65990 WBW65885:WBX65990 WLS65885:WLT65990 WVO65885:WVP65990 G131421:H131526 JC131421:JD131526 SY131421:SZ131526 ACU131421:ACV131526 AMQ131421:AMR131526 AWM131421:AWN131526 BGI131421:BGJ131526 BQE131421:BQF131526 CAA131421:CAB131526 CJW131421:CJX131526 CTS131421:CTT131526 DDO131421:DDP131526 DNK131421:DNL131526 DXG131421:DXH131526 EHC131421:EHD131526 EQY131421:EQZ131526 FAU131421:FAV131526 FKQ131421:FKR131526 FUM131421:FUN131526 GEI131421:GEJ131526 GOE131421:GOF131526 GYA131421:GYB131526 HHW131421:HHX131526 HRS131421:HRT131526 IBO131421:IBP131526 ILK131421:ILL131526 IVG131421:IVH131526 JFC131421:JFD131526 JOY131421:JOZ131526 JYU131421:JYV131526 KIQ131421:KIR131526 KSM131421:KSN131526 LCI131421:LCJ131526 LME131421:LMF131526 LWA131421:LWB131526 MFW131421:MFX131526 MPS131421:MPT131526 MZO131421:MZP131526 NJK131421:NJL131526 NTG131421:NTH131526 ODC131421:ODD131526 OMY131421:OMZ131526 OWU131421:OWV131526 PGQ131421:PGR131526 PQM131421:PQN131526 QAI131421:QAJ131526 QKE131421:QKF131526 QUA131421:QUB131526 RDW131421:RDX131526 RNS131421:RNT131526 RXO131421:RXP131526 SHK131421:SHL131526 SRG131421:SRH131526 TBC131421:TBD131526 TKY131421:TKZ131526 TUU131421:TUV131526 UEQ131421:UER131526 UOM131421:UON131526 UYI131421:UYJ131526 VIE131421:VIF131526 VSA131421:VSB131526 WBW131421:WBX131526 WLS131421:WLT131526 WVO131421:WVP131526 G196957:H197062 JC196957:JD197062 SY196957:SZ197062 ACU196957:ACV197062 AMQ196957:AMR197062 AWM196957:AWN197062 BGI196957:BGJ197062 BQE196957:BQF197062 CAA196957:CAB197062 CJW196957:CJX197062 CTS196957:CTT197062 DDO196957:DDP197062 DNK196957:DNL197062 DXG196957:DXH197062 EHC196957:EHD197062 EQY196957:EQZ197062 FAU196957:FAV197062 FKQ196957:FKR197062 FUM196957:FUN197062 GEI196957:GEJ197062 GOE196957:GOF197062 GYA196957:GYB197062 HHW196957:HHX197062 HRS196957:HRT197062 IBO196957:IBP197062 ILK196957:ILL197062 IVG196957:IVH197062 JFC196957:JFD197062 JOY196957:JOZ197062 JYU196957:JYV197062 KIQ196957:KIR197062 KSM196957:KSN197062 LCI196957:LCJ197062 LME196957:LMF197062 LWA196957:LWB197062 MFW196957:MFX197062 MPS196957:MPT197062 MZO196957:MZP197062 NJK196957:NJL197062 NTG196957:NTH197062 ODC196957:ODD197062 OMY196957:OMZ197062 OWU196957:OWV197062 PGQ196957:PGR197062 PQM196957:PQN197062 QAI196957:QAJ197062 QKE196957:QKF197062 QUA196957:QUB197062 RDW196957:RDX197062 RNS196957:RNT197062 RXO196957:RXP197062 SHK196957:SHL197062 SRG196957:SRH197062 TBC196957:TBD197062 TKY196957:TKZ197062 TUU196957:TUV197062 UEQ196957:UER197062 UOM196957:UON197062 UYI196957:UYJ197062 VIE196957:VIF197062 VSA196957:VSB197062 WBW196957:WBX197062 WLS196957:WLT197062 WVO196957:WVP197062 G262493:H262598 JC262493:JD262598 SY262493:SZ262598 ACU262493:ACV262598 AMQ262493:AMR262598 AWM262493:AWN262598 BGI262493:BGJ262598 BQE262493:BQF262598 CAA262493:CAB262598 CJW262493:CJX262598 CTS262493:CTT262598 DDO262493:DDP262598 DNK262493:DNL262598 DXG262493:DXH262598 EHC262493:EHD262598 EQY262493:EQZ262598 FAU262493:FAV262598 FKQ262493:FKR262598 FUM262493:FUN262598 GEI262493:GEJ262598 GOE262493:GOF262598 GYA262493:GYB262598 HHW262493:HHX262598 HRS262493:HRT262598 IBO262493:IBP262598 ILK262493:ILL262598 IVG262493:IVH262598 JFC262493:JFD262598 JOY262493:JOZ262598 JYU262493:JYV262598 KIQ262493:KIR262598 KSM262493:KSN262598 LCI262493:LCJ262598 LME262493:LMF262598 LWA262493:LWB262598 MFW262493:MFX262598 MPS262493:MPT262598 MZO262493:MZP262598 NJK262493:NJL262598 NTG262493:NTH262598 ODC262493:ODD262598 OMY262493:OMZ262598 OWU262493:OWV262598 PGQ262493:PGR262598 PQM262493:PQN262598 QAI262493:QAJ262598 QKE262493:QKF262598 QUA262493:QUB262598 RDW262493:RDX262598 RNS262493:RNT262598 RXO262493:RXP262598 SHK262493:SHL262598 SRG262493:SRH262598 TBC262493:TBD262598 TKY262493:TKZ262598 TUU262493:TUV262598 UEQ262493:UER262598 UOM262493:UON262598 UYI262493:UYJ262598 VIE262493:VIF262598 VSA262493:VSB262598 WBW262493:WBX262598 WLS262493:WLT262598 WVO262493:WVP262598 G328029:H328134 JC328029:JD328134 SY328029:SZ328134 ACU328029:ACV328134 AMQ328029:AMR328134 AWM328029:AWN328134 BGI328029:BGJ328134 BQE328029:BQF328134 CAA328029:CAB328134 CJW328029:CJX328134 CTS328029:CTT328134 DDO328029:DDP328134 DNK328029:DNL328134 DXG328029:DXH328134 EHC328029:EHD328134 EQY328029:EQZ328134 FAU328029:FAV328134 FKQ328029:FKR328134 FUM328029:FUN328134 GEI328029:GEJ328134 GOE328029:GOF328134 GYA328029:GYB328134 HHW328029:HHX328134 HRS328029:HRT328134 IBO328029:IBP328134 ILK328029:ILL328134 IVG328029:IVH328134 JFC328029:JFD328134 JOY328029:JOZ328134 JYU328029:JYV328134 KIQ328029:KIR328134 KSM328029:KSN328134 LCI328029:LCJ328134 LME328029:LMF328134 LWA328029:LWB328134 MFW328029:MFX328134 MPS328029:MPT328134 MZO328029:MZP328134 NJK328029:NJL328134 NTG328029:NTH328134 ODC328029:ODD328134 OMY328029:OMZ328134 OWU328029:OWV328134 PGQ328029:PGR328134 PQM328029:PQN328134 QAI328029:QAJ328134 QKE328029:QKF328134 QUA328029:QUB328134 RDW328029:RDX328134 RNS328029:RNT328134 RXO328029:RXP328134 SHK328029:SHL328134 SRG328029:SRH328134 TBC328029:TBD328134 TKY328029:TKZ328134 TUU328029:TUV328134 UEQ328029:UER328134 UOM328029:UON328134 UYI328029:UYJ328134 VIE328029:VIF328134 VSA328029:VSB328134 WBW328029:WBX328134 WLS328029:WLT328134 WVO328029:WVP328134 G393565:H393670 JC393565:JD393670 SY393565:SZ393670 ACU393565:ACV393670 AMQ393565:AMR393670 AWM393565:AWN393670 BGI393565:BGJ393670 BQE393565:BQF393670 CAA393565:CAB393670 CJW393565:CJX393670 CTS393565:CTT393670 DDO393565:DDP393670 DNK393565:DNL393670 DXG393565:DXH393670 EHC393565:EHD393670 EQY393565:EQZ393670 FAU393565:FAV393670 FKQ393565:FKR393670 FUM393565:FUN393670 GEI393565:GEJ393670 GOE393565:GOF393670 GYA393565:GYB393670 HHW393565:HHX393670 HRS393565:HRT393670 IBO393565:IBP393670 ILK393565:ILL393670 IVG393565:IVH393670 JFC393565:JFD393670 JOY393565:JOZ393670 JYU393565:JYV393670 KIQ393565:KIR393670 KSM393565:KSN393670 LCI393565:LCJ393670 LME393565:LMF393670 LWA393565:LWB393670 MFW393565:MFX393670 MPS393565:MPT393670 MZO393565:MZP393670 NJK393565:NJL393670 NTG393565:NTH393670 ODC393565:ODD393670 OMY393565:OMZ393670 OWU393565:OWV393670 PGQ393565:PGR393670 PQM393565:PQN393670 QAI393565:QAJ393670 QKE393565:QKF393670 QUA393565:QUB393670 RDW393565:RDX393670 RNS393565:RNT393670 RXO393565:RXP393670 SHK393565:SHL393670 SRG393565:SRH393670 TBC393565:TBD393670 TKY393565:TKZ393670 TUU393565:TUV393670 UEQ393565:UER393670 UOM393565:UON393670 UYI393565:UYJ393670 VIE393565:VIF393670 VSA393565:VSB393670 WBW393565:WBX393670 WLS393565:WLT393670 WVO393565:WVP393670 G459101:H459206 JC459101:JD459206 SY459101:SZ459206 ACU459101:ACV459206 AMQ459101:AMR459206 AWM459101:AWN459206 BGI459101:BGJ459206 BQE459101:BQF459206 CAA459101:CAB459206 CJW459101:CJX459206 CTS459101:CTT459206 DDO459101:DDP459206 DNK459101:DNL459206 DXG459101:DXH459206 EHC459101:EHD459206 EQY459101:EQZ459206 FAU459101:FAV459206 FKQ459101:FKR459206 FUM459101:FUN459206 GEI459101:GEJ459206 GOE459101:GOF459206 GYA459101:GYB459206 HHW459101:HHX459206 HRS459101:HRT459206 IBO459101:IBP459206 ILK459101:ILL459206 IVG459101:IVH459206 JFC459101:JFD459206 JOY459101:JOZ459206 JYU459101:JYV459206 KIQ459101:KIR459206 KSM459101:KSN459206 LCI459101:LCJ459206 LME459101:LMF459206 LWA459101:LWB459206 MFW459101:MFX459206 MPS459101:MPT459206 MZO459101:MZP459206 NJK459101:NJL459206 NTG459101:NTH459206 ODC459101:ODD459206 OMY459101:OMZ459206 OWU459101:OWV459206 PGQ459101:PGR459206 PQM459101:PQN459206 QAI459101:QAJ459206 QKE459101:QKF459206 QUA459101:QUB459206 RDW459101:RDX459206 RNS459101:RNT459206 RXO459101:RXP459206 SHK459101:SHL459206 SRG459101:SRH459206 TBC459101:TBD459206 TKY459101:TKZ459206 TUU459101:TUV459206 UEQ459101:UER459206 UOM459101:UON459206 UYI459101:UYJ459206 VIE459101:VIF459206 VSA459101:VSB459206 WBW459101:WBX459206 WLS459101:WLT459206 WVO459101:WVP459206 G524637:H524742 JC524637:JD524742 SY524637:SZ524742 ACU524637:ACV524742 AMQ524637:AMR524742 AWM524637:AWN524742 BGI524637:BGJ524742 BQE524637:BQF524742 CAA524637:CAB524742 CJW524637:CJX524742 CTS524637:CTT524742 DDO524637:DDP524742 DNK524637:DNL524742 DXG524637:DXH524742 EHC524637:EHD524742 EQY524637:EQZ524742 FAU524637:FAV524742 FKQ524637:FKR524742 FUM524637:FUN524742 GEI524637:GEJ524742 GOE524637:GOF524742 GYA524637:GYB524742 HHW524637:HHX524742 HRS524637:HRT524742 IBO524637:IBP524742 ILK524637:ILL524742 IVG524637:IVH524742 JFC524637:JFD524742 JOY524637:JOZ524742 JYU524637:JYV524742 KIQ524637:KIR524742 KSM524637:KSN524742 LCI524637:LCJ524742 LME524637:LMF524742 LWA524637:LWB524742 MFW524637:MFX524742 MPS524637:MPT524742 MZO524637:MZP524742 NJK524637:NJL524742 NTG524637:NTH524742 ODC524637:ODD524742 OMY524637:OMZ524742 OWU524637:OWV524742 PGQ524637:PGR524742 PQM524637:PQN524742 QAI524637:QAJ524742 QKE524637:QKF524742 QUA524637:QUB524742 RDW524637:RDX524742 RNS524637:RNT524742 RXO524637:RXP524742 SHK524637:SHL524742 SRG524637:SRH524742 TBC524637:TBD524742 TKY524637:TKZ524742 TUU524637:TUV524742 UEQ524637:UER524742 UOM524637:UON524742 UYI524637:UYJ524742 VIE524637:VIF524742 VSA524637:VSB524742 WBW524637:WBX524742 WLS524637:WLT524742 WVO524637:WVP524742 G590173:H590278 JC590173:JD590278 SY590173:SZ590278 ACU590173:ACV590278 AMQ590173:AMR590278 AWM590173:AWN590278 BGI590173:BGJ590278 BQE590173:BQF590278 CAA590173:CAB590278 CJW590173:CJX590278 CTS590173:CTT590278 DDO590173:DDP590278 DNK590173:DNL590278 DXG590173:DXH590278 EHC590173:EHD590278 EQY590173:EQZ590278 FAU590173:FAV590278 FKQ590173:FKR590278 FUM590173:FUN590278 GEI590173:GEJ590278 GOE590173:GOF590278 GYA590173:GYB590278 HHW590173:HHX590278 HRS590173:HRT590278 IBO590173:IBP590278 ILK590173:ILL590278 IVG590173:IVH590278 JFC590173:JFD590278 JOY590173:JOZ590278 JYU590173:JYV590278 KIQ590173:KIR590278 KSM590173:KSN590278 LCI590173:LCJ590278 LME590173:LMF590278 LWA590173:LWB590278 MFW590173:MFX590278 MPS590173:MPT590278 MZO590173:MZP590278 NJK590173:NJL590278 NTG590173:NTH590278 ODC590173:ODD590278 OMY590173:OMZ590278 OWU590173:OWV590278 PGQ590173:PGR590278 PQM590173:PQN590278 QAI590173:QAJ590278 QKE590173:QKF590278 QUA590173:QUB590278 RDW590173:RDX590278 RNS590173:RNT590278 RXO590173:RXP590278 SHK590173:SHL590278 SRG590173:SRH590278 TBC590173:TBD590278 TKY590173:TKZ590278 TUU590173:TUV590278 UEQ590173:UER590278 UOM590173:UON590278 UYI590173:UYJ590278 VIE590173:VIF590278 VSA590173:VSB590278 WBW590173:WBX590278 WLS590173:WLT590278 WVO590173:WVP590278 G655709:H655814 JC655709:JD655814 SY655709:SZ655814 ACU655709:ACV655814 AMQ655709:AMR655814 AWM655709:AWN655814 BGI655709:BGJ655814 BQE655709:BQF655814 CAA655709:CAB655814 CJW655709:CJX655814 CTS655709:CTT655814 DDO655709:DDP655814 DNK655709:DNL655814 DXG655709:DXH655814 EHC655709:EHD655814 EQY655709:EQZ655814 FAU655709:FAV655814 FKQ655709:FKR655814 FUM655709:FUN655814 GEI655709:GEJ655814 GOE655709:GOF655814 GYA655709:GYB655814 HHW655709:HHX655814 HRS655709:HRT655814 IBO655709:IBP655814 ILK655709:ILL655814 IVG655709:IVH655814 JFC655709:JFD655814 JOY655709:JOZ655814 JYU655709:JYV655814 KIQ655709:KIR655814 KSM655709:KSN655814 LCI655709:LCJ655814 LME655709:LMF655814 LWA655709:LWB655814 MFW655709:MFX655814 MPS655709:MPT655814 MZO655709:MZP655814 NJK655709:NJL655814 NTG655709:NTH655814 ODC655709:ODD655814 OMY655709:OMZ655814 OWU655709:OWV655814 PGQ655709:PGR655814 PQM655709:PQN655814 QAI655709:QAJ655814 QKE655709:QKF655814 QUA655709:QUB655814 RDW655709:RDX655814 RNS655709:RNT655814 RXO655709:RXP655814 SHK655709:SHL655814 SRG655709:SRH655814 TBC655709:TBD655814 TKY655709:TKZ655814 TUU655709:TUV655814 UEQ655709:UER655814 UOM655709:UON655814 UYI655709:UYJ655814 VIE655709:VIF655814 VSA655709:VSB655814 WBW655709:WBX655814 WLS655709:WLT655814 WVO655709:WVP655814 G721245:H721350 JC721245:JD721350 SY721245:SZ721350 ACU721245:ACV721350 AMQ721245:AMR721350 AWM721245:AWN721350 BGI721245:BGJ721350 BQE721245:BQF721350 CAA721245:CAB721350 CJW721245:CJX721350 CTS721245:CTT721350 DDO721245:DDP721350 DNK721245:DNL721350 DXG721245:DXH721350 EHC721245:EHD721350 EQY721245:EQZ721350 FAU721245:FAV721350 FKQ721245:FKR721350 FUM721245:FUN721350 GEI721245:GEJ721350 GOE721245:GOF721350 GYA721245:GYB721350 HHW721245:HHX721350 HRS721245:HRT721350 IBO721245:IBP721350 ILK721245:ILL721350 IVG721245:IVH721350 JFC721245:JFD721350 JOY721245:JOZ721350 JYU721245:JYV721350 KIQ721245:KIR721350 KSM721245:KSN721350 LCI721245:LCJ721350 LME721245:LMF721350 LWA721245:LWB721350 MFW721245:MFX721350 MPS721245:MPT721350 MZO721245:MZP721350 NJK721245:NJL721350 NTG721245:NTH721350 ODC721245:ODD721350 OMY721245:OMZ721350 OWU721245:OWV721350 PGQ721245:PGR721350 PQM721245:PQN721350 QAI721245:QAJ721350 QKE721245:QKF721350 QUA721245:QUB721350 RDW721245:RDX721350 RNS721245:RNT721350 RXO721245:RXP721350 SHK721245:SHL721350 SRG721245:SRH721350 TBC721245:TBD721350 TKY721245:TKZ721350 TUU721245:TUV721350 UEQ721245:UER721350 UOM721245:UON721350 UYI721245:UYJ721350 VIE721245:VIF721350 VSA721245:VSB721350 WBW721245:WBX721350 WLS721245:WLT721350 WVO721245:WVP721350 G786781:H786886 JC786781:JD786886 SY786781:SZ786886 ACU786781:ACV786886 AMQ786781:AMR786886 AWM786781:AWN786886 BGI786781:BGJ786886 BQE786781:BQF786886 CAA786781:CAB786886 CJW786781:CJX786886 CTS786781:CTT786886 DDO786781:DDP786886 DNK786781:DNL786886 DXG786781:DXH786886 EHC786781:EHD786886 EQY786781:EQZ786886 FAU786781:FAV786886 FKQ786781:FKR786886 FUM786781:FUN786886 GEI786781:GEJ786886 GOE786781:GOF786886 GYA786781:GYB786886 HHW786781:HHX786886 HRS786781:HRT786886 IBO786781:IBP786886 ILK786781:ILL786886 IVG786781:IVH786886 JFC786781:JFD786886 JOY786781:JOZ786886 JYU786781:JYV786886 KIQ786781:KIR786886 KSM786781:KSN786886 LCI786781:LCJ786886 LME786781:LMF786886 LWA786781:LWB786886 MFW786781:MFX786886 MPS786781:MPT786886 MZO786781:MZP786886 NJK786781:NJL786886 NTG786781:NTH786886 ODC786781:ODD786886 OMY786781:OMZ786886 OWU786781:OWV786886 PGQ786781:PGR786886 PQM786781:PQN786886 QAI786781:QAJ786886 QKE786781:QKF786886 QUA786781:QUB786886 RDW786781:RDX786886 RNS786781:RNT786886 RXO786781:RXP786886 SHK786781:SHL786886 SRG786781:SRH786886 TBC786781:TBD786886 TKY786781:TKZ786886 TUU786781:TUV786886 UEQ786781:UER786886 UOM786781:UON786886 UYI786781:UYJ786886 VIE786781:VIF786886 VSA786781:VSB786886 WBW786781:WBX786886 WLS786781:WLT786886 WVO786781:WVP786886 G852317:H852422 JC852317:JD852422 SY852317:SZ852422 ACU852317:ACV852422 AMQ852317:AMR852422 AWM852317:AWN852422 BGI852317:BGJ852422 BQE852317:BQF852422 CAA852317:CAB852422 CJW852317:CJX852422 CTS852317:CTT852422 DDO852317:DDP852422 DNK852317:DNL852422 DXG852317:DXH852422 EHC852317:EHD852422 EQY852317:EQZ852422 FAU852317:FAV852422 FKQ852317:FKR852422 FUM852317:FUN852422 GEI852317:GEJ852422 GOE852317:GOF852422 GYA852317:GYB852422 HHW852317:HHX852422 HRS852317:HRT852422 IBO852317:IBP852422 ILK852317:ILL852422 IVG852317:IVH852422 JFC852317:JFD852422 JOY852317:JOZ852422 JYU852317:JYV852422 KIQ852317:KIR852422 KSM852317:KSN852422 LCI852317:LCJ852422 LME852317:LMF852422 LWA852317:LWB852422 MFW852317:MFX852422 MPS852317:MPT852422 MZO852317:MZP852422 NJK852317:NJL852422 NTG852317:NTH852422 ODC852317:ODD852422 OMY852317:OMZ852422 OWU852317:OWV852422 PGQ852317:PGR852422 PQM852317:PQN852422 QAI852317:QAJ852422 QKE852317:QKF852422 QUA852317:QUB852422 RDW852317:RDX852422 RNS852317:RNT852422 RXO852317:RXP852422 SHK852317:SHL852422 SRG852317:SRH852422 TBC852317:TBD852422 TKY852317:TKZ852422 TUU852317:TUV852422 UEQ852317:UER852422 UOM852317:UON852422 UYI852317:UYJ852422 VIE852317:VIF852422 VSA852317:VSB852422 WBW852317:WBX852422 WLS852317:WLT852422 WVO852317:WVP852422 G917853:H917958 JC917853:JD917958 SY917853:SZ917958 ACU917853:ACV917958 AMQ917853:AMR917958 AWM917853:AWN917958 BGI917853:BGJ917958 BQE917853:BQF917958 CAA917853:CAB917958 CJW917853:CJX917958 CTS917853:CTT917958 DDO917853:DDP917958 DNK917853:DNL917958 DXG917853:DXH917958 EHC917853:EHD917958 EQY917853:EQZ917958 FAU917853:FAV917958 FKQ917853:FKR917958 FUM917853:FUN917958 GEI917853:GEJ917958 GOE917853:GOF917958 GYA917853:GYB917958 HHW917853:HHX917958 HRS917853:HRT917958 IBO917853:IBP917958 ILK917853:ILL917958 IVG917853:IVH917958 JFC917853:JFD917958 JOY917853:JOZ917958 JYU917853:JYV917958 KIQ917853:KIR917958 KSM917853:KSN917958 LCI917853:LCJ917958 LME917853:LMF917958 LWA917853:LWB917958 MFW917853:MFX917958 MPS917853:MPT917958 MZO917853:MZP917958 NJK917853:NJL917958 NTG917853:NTH917958 ODC917853:ODD917958 OMY917853:OMZ917958 OWU917853:OWV917958 PGQ917853:PGR917958 PQM917853:PQN917958 QAI917853:QAJ917958 QKE917853:QKF917958 QUA917853:QUB917958 RDW917853:RDX917958 RNS917853:RNT917958 RXO917853:RXP917958 SHK917853:SHL917958 SRG917853:SRH917958 TBC917853:TBD917958 TKY917853:TKZ917958 TUU917853:TUV917958 UEQ917853:UER917958 UOM917853:UON917958 UYI917853:UYJ917958 VIE917853:VIF917958 VSA917853:VSB917958 WBW917853:WBX917958 WLS917853:WLT917958 WVO917853:WVP917958 G983389:H983494 JC983389:JD983494 SY983389:SZ983494 ACU983389:ACV983494 AMQ983389:AMR983494 AWM983389:AWN983494 BGI983389:BGJ983494 BQE983389:BQF983494 CAA983389:CAB983494 CJW983389:CJX983494 CTS983389:CTT983494 DDO983389:DDP983494 DNK983389:DNL983494 DXG983389:DXH983494 EHC983389:EHD983494 EQY983389:EQZ983494 FAU983389:FAV983494 FKQ983389:FKR983494 FUM983389:FUN983494 GEI983389:GEJ983494 GOE983389:GOF983494 GYA983389:GYB983494 HHW983389:HHX983494 HRS983389:HRT983494 IBO983389:IBP983494 ILK983389:ILL983494 IVG983389:IVH983494 JFC983389:JFD983494 JOY983389:JOZ983494 JYU983389:JYV983494 KIQ983389:KIR983494 KSM983389:KSN983494 LCI983389:LCJ983494 LME983389:LMF983494 LWA983389:LWB983494 MFW983389:MFX983494 MPS983389:MPT983494 MZO983389:MZP983494 NJK983389:NJL983494 NTG983389:NTH983494 ODC983389:ODD983494 OMY983389:OMZ983494 OWU983389:OWV983494 PGQ983389:PGR983494 PQM983389:PQN983494 QAI983389:QAJ983494 QKE983389:QKF983494 QUA983389:QUB983494 RDW983389:RDX983494 RNS983389:RNT983494 RXO983389:RXP983494 SHK983389:SHL983494 SRG983389:SRH983494 TBC983389:TBD983494 TKY983389:TKZ983494 TUU983389:TUV983494 UEQ983389:UER983494 UOM983389:UON983494 UYI983389:UYJ983494 VIE983389:VIF983494 VSA983389:VSB983494 WBW983389:WBX983494 WLS983389:WLT983494 WVO983389:WVP983494 I983152:J983200 JE983152:JF983200 TA983152:TB983200 ACW983152:ACX983200 AMS983152:AMT983200 AWO983152:AWP983200 BGK983152:BGL983200 BQG983152:BQH983200 CAC983152:CAD983200 CJY983152:CJZ983200 CTU983152:CTV983200 DDQ983152:DDR983200 DNM983152:DNN983200 DXI983152:DXJ983200 EHE983152:EHF983200 ERA983152:ERB983200 FAW983152:FAX983200 FKS983152:FKT983200 FUO983152:FUP983200 GEK983152:GEL983200 GOG983152:GOH983200 GYC983152:GYD983200 HHY983152:HHZ983200 HRU983152:HRV983200 IBQ983152:IBR983200 ILM983152:ILN983200 IVI983152:IVJ983200 JFE983152:JFF983200 JPA983152:JPB983200 JYW983152:JYX983200 KIS983152:KIT983200 KSO983152:KSP983200 LCK983152:LCL983200 LMG983152:LMH983200 LWC983152:LWD983200 MFY983152:MFZ983200 MPU983152:MPV983200 MZQ983152:MZR983200 NJM983152:NJN983200 NTI983152:NTJ983200 ODE983152:ODF983200 ONA983152:ONB983200 OWW983152:OWX983200 PGS983152:PGT983200 PQO983152:PQP983200 QAK983152:QAL983200 QKG983152:QKH983200 QUC983152:QUD983200 RDY983152:RDZ983200 RNU983152:RNV983200 RXQ983152:RXR983200 SHM983152:SHN983200 SRI983152:SRJ983200 TBE983152:TBF983200 TLA983152:TLB983200 TUW983152:TUX983200 UES983152:UET983200 UOO983152:UOP983200 UYK983152:UYL983200 VIG983152:VIH983200 VSC983152:VSD983200 WBY983152:WBZ983200 WLU983152:WLV983200 WVQ983152:WVR983200 I65648:J65696 JE65648:JF65696 TA65648:TB65696 ACW65648:ACX65696 AMS65648:AMT65696 AWO65648:AWP65696 BGK65648:BGL65696 BQG65648:BQH65696 CAC65648:CAD65696 CJY65648:CJZ65696 CTU65648:CTV65696 DDQ65648:DDR65696 DNM65648:DNN65696 DXI65648:DXJ65696 EHE65648:EHF65696 ERA65648:ERB65696 FAW65648:FAX65696 FKS65648:FKT65696 FUO65648:FUP65696 GEK65648:GEL65696 GOG65648:GOH65696 GYC65648:GYD65696 HHY65648:HHZ65696 HRU65648:HRV65696 IBQ65648:IBR65696 ILM65648:ILN65696 IVI65648:IVJ65696 JFE65648:JFF65696 JPA65648:JPB65696 JYW65648:JYX65696 KIS65648:KIT65696 KSO65648:KSP65696 LCK65648:LCL65696 LMG65648:LMH65696 LWC65648:LWD65696 MFY65648:MFZ65696 MPU65648:MPV65696 MZQ65648:MZR65696 NJM65648:NJN65696 NTI65648:NTJ65696 ODE65648:ODF65696 ONA65648:ONB65696 OWW65648:OWX65696 PGS65648:PGT65696 PQO65648:PQP65696 QAK65648:QAL65696 QKG65648:QKH65696 QUC65648:QUD65696 RDY65648:RDZ65696 RNU65648:RNV65696 RXQ65648:RXR65696 SHM65648:SHN65696 SRI65648:SRJ65696 TBE65648:TBF65696 TLA65648:TLB65696 TUW65648:TUX65696 UES65648:UET65696 UOO65648:UOP65696 UYK65648:UYL65696 VIG65648:VIH65696 VSC65648:VSD65696 WBY65648:WBZ65696 WLU65648:WLV65696 WVQ65648:WVR65696 I131184:J131232 JE131184:JF131232 TA131184:TB131232 ACW131184:ACX131232 AMS131184:AMT131232 AWO131184:AWP131232 BGK131184:BGL131232 BQG131184:BQH131232 CAC131184:CAD131232 CJY131184:CJZ131232 CTU131184:CTV131232 DDQ131184:DDR131232 DNM131184:DNN131232 DXI131184:DXJ131232 EHE131184:EHF131232 ERA131184:ERB131232 FAW131184:FAX131232 FKS131184:FKT131232 FUO131184:FUP131232 GEK131184:GEL131232 GOG131184:GOH131232 GYC131184:GYD131232 HHY131184:HHZ131232 HRU131184:HRV131232 IBQ131184:IBR131232 ILM131184:ILN131232 IVI131184:IVJ131232 JFE131184:JFF131232 JPA131184:JPB131232 JYW131184:JYX131232 KIS131184:KIT131232 KSO131184:KSP131232 LCK131184:LCL131232 LMG131184:LMH131232 LWC131184:LWD131232 MFY131184:MFZ131232 MPU131184:MPV131232 MZQ131184:MZR131232 NJM131184:NJN131232 NTI131184:NTJ131232 ODE131184:ODF131232 ONA131184:ONB131232 OWW131184:OWX131232 PGS131184:PGT131232 PQO131184:PQP131232 QAK131184:QAL131232 QKG131184:QKH131232 QUC131184:QUD131232 RDY131184:RDZ131232 RNU131184:RNV131232 RXQ131184:RXR131232 SHM131184:SHN131232 SRI131184:SRJ131232 TBE131184:TBF131232 TLA131184:TLB131232 TUW131184:TUX131232 UES131184:UET131232 UOO131184:UOP131232 UYK131184:UYL131232 VIG131184:VIH131232 VSC131184:VSD131232 WBY131184:WBZ131232 WLU131184:WLV131232 WVQ131184:WVR131232 I196720:J196768 JE196720:JF196768 TA196720:TB196768 ACW196720:ACX196768 AMS196720:AMT196768 AWO196720:AWP196768 BGK196720:BGL196768 BQG196720:BQH196768 CAC196720:CAD196768 CJY196720:CJZ196768 CTU196720:CTV196768 DDQ196720:DDR196768 DNM196720:DNN196768 DXI196720:DXJ196768 EHE196720:EHF196768 ERA196720:ERB196768 FAW196720:FAX196768 FKS196720:FKT196768 FUO196720:FUP196768 GEK196720:GEL196768 GOG196720:GOH196768 GYC196720:GYD196768 HHY196720:HHZ196768 HRU196720:HRV196768 IBQ196720:IBR196768 ILM196720:ILN196768 IVI196720:IVJ196768 JFE196720:JFF196768 JPA196720:JPB196768 JYW196720:JYX196768 KIS196720:KIT196768 KSO196720:KSP196768 LCK196720:LCL196768 LMG196720:LMH196768 LWC196720:LWD196768 MFY196720:MFZ196768 MPU196720:MPV196768 MZQ196720:MZR196768 NJM196720:NJN196768 NTI196720:NTJ196768 ODE196720:ODF196768 ONA196720:ONB196768 OWW196720:OWX196768 PGS196720:PGT196768 PQO196720:PQP196768 QAK196720:QAL196768 QKG196720:QKH196768 QUC196720:QUD196768 RDY196720:RDZ196768 RNU196720:RNV196768 RXQ196720:RXR196768 SHM196720:SHN196768 SRI196720:SRJ196768 TBE196720:TBF196768 TLA196720:TLB196768 TUW196720:TUX196768 UES196720:UET196768 UOO196720:UOP196768 UYK196720:UYL196768 VIG196720:VIH196768 VSC196720:VSD196768 WBY196720:WBZ196768 WLU196720:WLV196768 WVQ196720:WVR196768 I262256:J262304 JE262256:JF262304 TA262256:TB262304 ACW262256:ACX262304 AMS262256:AMT262304 AWO262256:AWP262304 BGK262256:BGL262304 BQG262256:BQH262304 CAC262256:CAD262304 CJY262256:CJZ262304 CTU262256:CTV262304 DDQ262256:DDR262304 DNM262256:DNN262304 DXI262256:DXJ262304 EHE262256:EHF262304 ERA262256:ERB262304 FAW262256:FAX262304 FKS262256:FKT262304 FUO262256:FUP262304 GEK262256:GEL262304 GOG262256:GOH262304 GYC262256:GYD262304 HHY262256:HHZ262304 HRU262256:HRV262304 IBQ262256:IBR262304 ILM262256:ILN262304 IVI262256:IVJ262304 JFE262256:JFF262304 JPA262256:JPB262304 JYW262256:JYX262304 KIS262256:KIT262304 KSO262256:KSP262304 LCK262256:LCL262304 LMG262256:LMH262304 LWC262256:LWD262304 MFY262256:MFZ262304 MPU262256:MPV262304 MZQ262256:MZR262304 NJM262256:NJN262304 NTI262256:NTJ262304 ODE262256:ODF262304 ONA262256:ONB262304 OWW262256:OWX262304 PGS262256:PGT262304 PQO262256:PQP262304 QAK262256:QAL262304 QKG262256:QKH262304 QUC262256:QUD262304 RDY262256:RDZ262304 RNU262256:RNV262304 RXQ262256:RXR262304 SHM262256:SHN262304 SRI262256:SRJ262304 TBE262256:TBF262304 TLA262256:TLB262304 TUW262256:TUX262304 UES262256:UET262304 UOO262256:UOP262304 UYK262256:UYL262304 VIG262256:VIH262304 VSC262256:VSD262304 WBY262256:WBZ262304 WLU262256:WLV262304 WVQ262256:WVR262304 I327792:J327840 JE327792:JF327840 TA327792:TB327840 ACW327792:ACX327840 AMS327792:AMT327840 AWO327792:AWP327840 BGK327792:BGL327840 BQG327792:BQH327840 CAC327792:CAD327840 CJY327792:CJZ327840 CTU327792:CTV327840 DDQ327792:DDR327840 DNM327792:DNN327840 DXI327792:DXJ327840 EHE327792:EHF327840 ERA327792:ERB327840 FAW327792:FAX327840 FKS327792:FKT327840 FUO327792:FUP327840 GEK327792:GEL327840 GOG327792:GOH327840 GYC327792:GYD327840 HHY327792:HHZ327840 HRU327792:HRV327840 IBQ327792:IBR327840 ILM327792:ILN327840 IVI327792:IVJ327840 JFE327792:JFF327840 JPA327792:JPB327840 JYW327792:JYX327840 KIS327792:KIT327840 KSO327792:KSP327840 LCK327792:LCL327840 LMG327792:LMH327840 LWC327792:LWD327840 MFY327792:MFZ327840 MPU327792:MPV327840 MZQ327792:MZR327840 NJM327792:NJN327840 NTI327792:NTJ327840 ODE327792:ODF327840 ONA327792:ONB327840 OWW327792:OWX327840 PGS327792:PGT327840 PQO327792:PQP327840 QAK327792:QAL327840 QKG327792:QKH327840 QUC327792:QUD327840 RDY327792:RDZ327840 RNU327792:RNV327840 RXQ327792:RXR327840 SHM327792:SHN327840 SRI327792:SRJ327840 TBE327792:TBF327840 TLA327792:TLB327840 TUW327792:TUX327840 UES327792:UET327840 UOO327792:UOP327840 UYK327792:UYL327840 VIG327792:VIH327840 VSC327792:VSD327840 WBY327792:WBZ327840 WLU327792:WLV327840 WVQ327792:WVR327840 I393328:J393376 JE393328:JF393376 TA393328:TB393376 ACW393328:ACX393376 AMS393328:AMT393376 AWO393328:AWP393376 BGK393328:BGL393376 BQG393328:BQH393376 CAC393328:CAD393376 CJY393328:CJZ393376 CTU393328:CTV393376 DDQ393328:DDR393376 DNM393328:DNN393376 DXI393328:DXJ393376 EHE393328:EHF393376 ERA393328:ERB393376 FAW393328:FAX393376 FKS393328:FKT393376 FUO393328:FUP393376 GEK393328:GEL393376 GOG393328:GOH393376 GYC393328:GYD393376 HHY393328:HHZ393376 HRU393328:HRV393376 IBQ393328:IBR393376 ILM393328:ILN393376 IVI393328:IVJ393376 JFE393328:JFF393376 JPA393328:JPB393376 JYW393328:JYX393376 KIS393328:KIT393376 KSO393328:KSP393376 LCK393328:LCL393376 LMG393328:LMH393376 LWC393328:LWD393376 MFY393328:MFZ393376 MPU393328:MPV393376 MZQ393328:MZR393376 NJM393328:NJN393376 NTI393328:NTJ393376 ODE393328:ODF393376 ONA393328:ONB393376 OWW393328:OWX393376 PGS393328:PGT393376 PQO393328:PQP393376 QAK393328:QAL393376 QKG393328:QKH393376 QUC393328:QUD393376 RDY393328:RDZ393376 RNU393328:RNV393376 RXQ393328:RXR393376 SHM393328:SHN393376 SRI393328:SRJ393376 TBE393328:TBF393376 TLA393328:TLB393376 TUW393328:TUX393376 UES393328:UET393376 UOO393328:UOP393376 UYK393328:UYL393376 VIG393328:VIH393376 VSC393328:VSD393376 WBY393328:WBZ393376 WLU393328:WLV393376 WVQ393328:WVR393376 I458864:J458912 JE458864:JF458912 TA458864:TB458912 ACW458864:ACX458912 AMS458864:AMT458912 AWO458864:AWP458912 BGK458864:BGL458912 BQG458864:BQH458912 CAC458864:CAD458912 CJY458864:CJZ458912 CTU458864:CTV458912 DDQ458864:DDR458912 DNM458864:DNN458912 DXI458864:DXJ458912 EHE458864:EHF458912 ERA458864:ERB458912 FAW458864:FAX458912 FKS458864:FKT458912 FUO458864:FUP458912 GEK458864:GEL458912 GOG458864:GOH458912 GYC458864:GYD458912 HHY458864:HHZ458912 HRU458864:HRV458912 IBQ458864:IBR458912 ILM458864:ILN458912 IVI458864:IVJ458912 JFE458864:JFF458912 JPA458864:JPB458912 JYW458864:JYX458912 KIS458864:KIT458912 KSO458864:KSP458912 LCK458864:LCL458912 LMG458864:LMH458912 LWC458864:LWD458912 MFY458864:MFZ458912 MPU458864:MPV458912 MZQ458864:MZR458912 NJM458864:NJN458912 NTI458864:NTJ458912 ODE458864:ODF458912 ONA458864:ONB458912 OWW458864:OWX458912 PGS458864:PGT458912 PQO458864:PQP458912 QAK458864:QAL458912 QKG458864:QKH458912 QUC458864:QUD458912 RDY458864:RDZ458912 RNU458864:RNV458912 RXQ458864:RXR458912 SHM458864:SHN458912 SRI458864:SRJ458912 TBE458864:TBF458912 TLA458864:TLB458912 TUW458864:TUX458912 UES458864:UET458912 UOO458864:UOP458912 UYK458864:UYL458912 VIG458864:VIH458912 VSC458864:VSD458912 WBY458864:WBZ458912 WLU458864:WLV458912 WVQ458864:WVR458912 I524400:J524448 JE524400:JF524448 TA524400:TB524448 ACW524400:ACX524448 AMS524400:AMT524448 AWO524400:AWP524448 BGK524400:BGL524448 BQG524400:BQH524448 CAC524400:CAD524448 CJY524400:CJZ524448 CTU524400:CTV524448 DDQ524400:DDR524448 DNM524400:DNN524448 DXI524400:DXJ524448 EHE524400:EHF524448 ERA524400:ERB524448 FAW524400:FAX524448 FKS524400:FKT524448 FUO524400:FUP524448 GEK524400:GEL524448 GOG524400:GOH524448 GYC524400:GYD524448 HHY524400:HHZ524448 HRU524400:HRV524448 IBQ524400:IBR524448 ILM524400:ILN524448 IVI524400:IVJ524448 JFE524400:JFF524448 JPA524400:JPB524448 JYW524400:JYX524448 KIS524400:KIT524448 KSO524400:KSP524448 LCK524400:LCL524448 LMG524400:LMH524448 LWC524400:LWD524448 MFY524400:MFZ524448 MPU524400:MPV524448 MZQ524400:MZR524448 NJM524400:NJN524448 NTI524400:NTJ524448 ODE524400:ODF524448 ONA524400:ONB524448 OWW524400:OWX524448 PGS524400:PGT524448 PQO524400:PQP524448 QAK524400:QAL524448 QKG524400:QKH524448 QUC524400:QUD524448 RDY524400:RDZ524448 RNU524400:RNV524448 RXQ524400:RXR524448 SHM524400:SHN524448 SRI524400:SRJ524448 TBE524400:TBF524448 TLA524400:TLB524448 TUW524400:TUX524448 UES524400:UET524448 UOO524400:UOP524448 UYK524400:UYL524448 VIG524400:VIH524448 VSC524400:VSD524448 WBY524400:WBZ524448 WLU524400:WLV524448 WVQ524400:WVR524448 I589936:J589984 JE589936:JF589984 TA589936:TB589984 ACW589936:ACX589984 AMS589936:AMT589984 AWO589936:AWP589984 BGK589936:BGL589984 BQG589936:BQH589984 CAC589936:CAD589984 CJY589936:CJZ589984 CTU589936:CTV589984 DDQ589936:DDR589984 DNM589936:DNN589984 DXI589936:DXJ589984 EHE589936:EHF589984 ERA589936:ERB589984 FAW589936:FAX589984 FKS589936:FKT589984 FUO589936:FUP589984 GEK589936:GEL589984 GOG589936:GOH589984 GYC589936:GYD589984 HHY589936:HHZ589984 HRU589936:HRV589984 IBQ589936:IBR589984 ILM589936:ILN589984 IVI589936:IVJ589984 JFE589936:JFF589984 JPA589936:JPB589984 JYW589936:JYX589984 KIS589936:KIT589984 KSO589936:KSP589984 LCK589936:LCL589984 LMG589936:LMH589984 LWC589936:LWD589984 MFY589936:MFZ589984 MPU589936:MPV589984 MZQ589936:MZR589984 NJM589936:NJN589984 NTI589936:NTJ589984 ODE589936:ODF589984 ONA589936:ONB589984 OWW589936:OWX589984 PGS589936:PGT589984 PQO589936:PQP589984 QAK589936:QAL589984 QKG589936:QKH589984 QUC589936:QUD589984 RDY589936:RDZ589984 RNU589936:RNV589984 RXQ589936:RXR589984 SHM589936:SHN589984 SRI589936:SRJ589984 TBE589936:TBF589984 TLA589936:TLB589984 TUW589936:TUX589984 UES589936:UET589984 UOO589936:UOP589984 UYK589936:UYL589984 VIG589936:VIH589984 VSC589936:VSD589984 WBY589936:WBZ589984 WLU589936:WLV589984 WVQ589936:WVR589984 I655472:J655520 JE655472:JF655520 TA655472:TB655520 ACW655472:ACX655520 AMS655472:AMT655520 AWO655472:AWP655520 BGK655472:BGL655520 BQG655472:BQH655520 CAC655472:CAD655520 CJY655472:CJZ655520 CTU655472:CTV655520 DDQ655472:DDR655520 DNM655472:DNN655520 DXI655472:DXJ655520 EHE655472:EHF655520 ERA655472:ERB655520 FAW655472:FAX655520 FKS655472:FKT655520 FUO655472:FUP655520 GEK655472:GEL655520 GOG655472:GOH655520 GYC655472:GYD655520 HHY655472:HHZ655520 HRU655472:HRV655520 IBQ655472:IBR655520 ILM655472:ILN655520 IVI655472:IVJ655520 JFE655472:JFF655520 JPA655472:JPB655520 JYW655472:JYX655520 KIS655472:KIT655520 KSO655472:KSP655520 LCK655472:LCL655520 LMG655472:LMH655520 LWC655472:LWD655520 MFY655472:MFZ655520 MPU655472:MPV655520 MZQ655472:MZR655520 NJM655472:NJN655520 NTI655472:NTJ655520 ODE655472:ODF655520 ONA655472:ONB655520 OWW655472:OWX655520 PGS655472:PGT655520 PQO655472:PQP655520 QAK655472:QAL655520 QKG655472:QKH655520 QUC655472:QUD655520 RDY655472:RDZ655520 RNU655472:RNV655520 RXQ655472:RXR655520 SHM655472:SHN655520 SRI655472:SRJ655520 TBE655472:TBF655520 TLA655472:TLB655520 TUW655472:TUX655520 UES655472:UET655520 UOO655472:UOP655520 UYK655472:UYL655520 VIG655472:VIH655520 VSC655472:VSD655520 WBY655472:WBZ655520 WLU655472:WLV655520 WVQ655472:WVR655520 I721008:J721056 JE721008:JF721056 TA721008:TB721056 ACW721008:ACX721056 AMS721008:AMT721056 AWO721008:AWP721056 BGK721008:BGL721056 BQG721008:BQH721056 CAC721008:CAD721056 CJY721008:CJZ721056 CTU721008:CTV721056 DDQ721008:DDR721056 DNM721008:DNN721056 DXI721008:DXJ721056 EHE721008:EHF721056 ERA721008:ERB721056 FAW721008:FAX721056 FKS721008:FKT721056 FUO721008:FUP721056 GEK721008:GEL721056 GOG721008:GOH721056 GYC721008:GYD721056 HHY721008:HHZ721056 HRU721008:HRV721056 IBQ721008:IBR721056 ILM721008:ILN721056 IVI721008:IVJ721056 JFE721008:JFF721056 JPA721008:JPB721056 JYW721008:JYX721056 KIS721008:KIT721056 KSO721008:KSP721056 LCK721008:LCL721056 LMG721008:LMH721056 LWC721008:LWD721056 MFY721008:MFZ721056 MPU721008:MPV721056 MZQ721008:MZR721056 NJM721008:NJN721056 NTI721008:NTJ721056 ODE721008:ODF721056 ONA721008:ONB721056 OWW721008:OWX721056 PGS721008:PGT721056 PQO721008:PQP721056 QAK721008:QAL721056 QKG721008:QKH721056 QUC721008:QUD721056 RDY721008:RDZ721056 RNU721008:RNV721056 RXQ721008:RXR721056 SHM721008:SHN721056 SRI721008:SRJ721056 TBE721008:TBF721056 TLA721008:TLB721056 TUW721008:TUX721056 UES721008:UET721056 UOO721008:UOP721056 UYK721008:UYL721056 VIG721008:VIH721056 VSC721008:VSD721056 WBY721008:WBZ721056 WLU721008:WLV721056 WVQ721008:WVR721056 I786544:J786592 JE786544:JF786592 TA786544:TB786592 ACW786544:ACX786592 AMS786544:AMT786592 AWO786544:AWP786592 BGK786544:BGL786592 BQG786544:BQH786592 CAC786544:CAD786592 CJY786544:CJZ786592 CTU786544:CTV786592 DDQ786544:DDR786592 DNM786544:DNN786592 DXI786544:DXJ786592 EHE786544:EHF786592 ERA786544:ERB786592 FAW786544:FAX786592 FKS786544:FKT786592 FUO786544:FUP786592 GEK786544:GEL786592 GOG786544:GOH786592 GYC786544:GYD786592 HHY786544:HHZ786592 HRU786544:HRV786592 IBQ786544:IBR786592 ILM786544:ILN786592 IVI786544:IVJ786592 JFE786544:JFF786592 JPA786544:JPB786592 JYW786544:JYX786592 KIS786544:KIT786592 KSO786544:KSP786592 LCK786544:LCL786592 LMG786544:LMH786592 LWC786544:LWD786592 MFY786544:MFZ786592 MPU786544:MPV786592 MZQ786544:MZR786592 NJM786544:NJN786592 NTI786544:NTJ786592 ODE786544:ODF786592 ONA786544:ONB786592 OWW786544:OWX786592 PGS786544:PGT786592 PQO786544:PQP786592 QAK786544:QAL786592 QKG786544:QKH786592 QUC786544:QUD786592 RDY786544:RDZ786592 RNU786544:RNV786592 RXQ786544:RXR786592 SHM786544:SHN786592 SRI786544:SRJ786592 TBE786544:TBF786592 TLA786544:TLB786592 TUW786544:TUX786592 UES786544:UET786592 UOO786544:UOP786592 UYK786544:UYL786592 VIG786544:VIH786592 VSC786544:VSD786592 WBY786544:WBZ786592 WLU786544:WLV786592 WVQ786544:WVR786592 I852080:J852128 JE852080:JF852128 TA852080:TB852128 ACW852080:ACX852128 AMS852080:AMT852128 AWO852080:AWP852128 BGK852080:BGL852128 BQG852080:BQH852128 CAC852080:CAD852128 CJY852080:CJZ852128 CTU852080:CTV852128 DDQ852080:DDR852128 DNM852080:DNN852128 DXI852080:DXJ852128 EHE852080:EHF852128 ERA852080:ERB852128 FAW852080:FAX852128 FKS852080:FKT852128 FUO852080:FUP852128 GEK852080:GEL852128 GOG852080:GOH852128 GYC852080:GYD852128 HHY852080:HHZ852128 HRU852080:HRV852128 IBQ852080:IBR852128 ILM852080:ILN852128 IVI852080:IVJ852128 JFE852080:JFF852128 JPA852080:JPB852128 JYW852080:JYX852128 KIS852080:KIT852128 KSO852080:KSP852128 LCK852080:LCL852128 LMG852080:LMH852128 LWC852080:LWD852128 MFY852080:MFZ852128 MPU852080:MPV852128 MZQ852080:MZR852128 NJM852080:NJN852128 NTI852080:NTJ852128 ODE852080:ODF852128 ONA852080:ONB852128 OWW852080:OWX852128 PGS852080:PGT852128 PQO852080:PQP852128 QAK852080:QAL852128 QKG852080:QKH852128 QUC852080:QUD852128 RDY852080:RDZ852128 RNU852080:RNV852128 RXQ852080:RXR852128 SHM852080:SHN852128 SRI852080:SRJ852128 TBE852080:TBF852128 TLA852080:TLB852128 TUW852080:TUX852128 UES852080:UET852128 UOO852080:UOP852128 UYK852080:UYL852128 VIG852080:VIH852128 VSC852080:VSD852128 WBY852080:WBZ852128 WLU852080:WLV852128 WVQ852080:WVR852128 I917616:J917664 JE917616:JF917664 TA917616:TB917664 ACW917616:ACX917664 AMS917616:AMT917664 AWO917616:AWP917664 BGK917616:BGL917664 BQG917616:BQH917664 CAC917616:CAD917664 CJY917616:CJZ917664 CTU917616:CTV917664 DDQ917616:DDR917664 DNM917616:DNN917664 DXI917616:DXJ917664 EHE917616:EHF917664 ERA917616:ERB917664 FAW917616:FAX917664 FKS917616:FKT917664 FUO917616:FUP917664 GEK917616:GEL917664 GOG917616:GOH917664 GYC917616:GYD917664 HHY917616:HHZ917664 HRU917616:HRV917664 IBQ917616:IBR917664 ILM917616:ILN917664 IVI917616:IVJ917664 JFE917616:JFF917664 JPA917616:JPB917664 JYW917616:JYX917664 KIS917616:KIT917664 KSO917616:KSP917664 LCK917616:LCL917664 LMG917616:LMH917664 LWC917616:LWD917664 MFY917616:MFZ917664 MPU917616:MPV917664 MZQ917616:MZR917664 NJM917616:NJN917664 NTI917616:NTJ917664 ODE917616:ODF917664 ONA917616:ONB917664 OWW917616:OWX917664 PGS917616:PGT917664 PQO917616:PQP917664 QAK917616:QAL917664 QKG917616:QKH917664 QUC917616:QUD917664 RDY917616:RDZ917664 RNU917616:RNV917664 RXQ917616:RXR917664 SHM917616:SHN917664 SRI917616:SRJ917664 TBE917616:TBF917664 TLA917616:TLB917664 TUW917616:TUX917664 UES917616:UET917664 UOO917616:UOP917664 UYK917616:UYL917664 VIG917616:VIH917664 VSC917616:VSD917664 WBY917616:WBZ917664 WLU917616:WLV917664 WVQ917616:WVR917664 WCJ211:WCM261 UYV211:UYY261 TVH211:TVK261 SRT211:SRW261 ROF211:ROI261 QKR211:QKU261 PHD211:PHG261 ODP211:ODS261 NAB211:NAE261 LWN211:LWQ261 KSZ211:KTC261 JPL211:JPO261 ILX211:IMA261 HIJ211:HIM261 GEV211:GEY261 FBH211:FBK261 DXT211:DXW261 CUF211:CUI261 BQR211:BQU261 AND211:ANG261 JP211:JS261 WMF211:WMI261 VIR211:VIU261 UFD211:UFG261 TBP211:TBS261 RYB211:RYE261 QUN211:QUQ261 PQZ211:PRC261 ONL211:ONO261 NJX211:NKA261 MGJ211:MGM261 LCV211:LCY261 JZH211:JZK261 IVT211:IVW261 HSF211:HSI261 GOR211:GOU261 FLD211:FLG261 EHP211:EHS261 DEB211:DEE261 CAN211:CAQ261 AWZ211:AXC261 TL211:TO261 WWB211:WWE261 VSN211:VSQ261 UOZ211:UPC261 TLL211:TLO261 SHX211:SIA261 REJ211:REM261 QAV211:QAY261 OXH211:OXK261 NTT211:NTW261 MQF211:MQI261 LMR211:LMU261 KJD211:KJG261 JFP211:JFS261 ICB211:ICE261 GYN211:GYQ261 FUZ211:FVC261 ERL211:ERO261 DNX211:DOA261 CKJ211:CKM261 BGV211:BGY261 ADH211:ADK261 T211:W261 WWE190:WWE210 WMI190:WMI210 WCM190:WCM210 VSQ190:VSQ210 VIU190:VIU210 UYY190:UYY210 UPC190:UPC210 UFG190:UFG210 TVK190:TVK210 TLO190:TLO210 TBS190:TBS210 SRW190:SRW210 SIA190:SIA210 RYE190:RYE210 ROI190:ROI210 REM190:REM210 QUQ190:QUQ210 QKU190:QKU210 QAY190:QAY210 PRC190:PRC210 PHG190:PHG210 OXK190:OXK210 ONO190:ONO210 ODS190:ODS210 NTW190:NTW210 NKA190:NKA210 NAE190:NAE210 MQI190:MQI210 MGM190:MGM210 LWQ190:LWQ210 LMU190:LMU210 LCY190:LCY210 KTC190:KTC210 KJG190:KJG210 JZK190:JZK210 JPO190:JPO210 JFS190:JFS210 IVW190:IVW210 IMA190:IMA210 ICE190:ICE210 HSI190:HSI210 HIM190:HIM210 GYQ190:GYQ210 GOU190:GOU210 GEY190:GEY210 FVC190:FVC210 FLG190:FLG210 FBK190:FBK210 ERO190:ERO210 EHS190:EHS210 DXW190:DXW210 DOA190:DOA210 DEE190:DEE210 CUI190:CUI210 CKM190:CKM210 CAQ190:CAQ210 BQU190:BQU210 BGY190:BGY210 AXC190:AXC210 ANG190:ANG210 ADK190:ADK210 TO190:TO210 JS190:JS210 W190:W210 ACW124:ACX173 JE174:JE438 TA174:TA438 ACW174:ACW438 AMS174:AMS438 AWO174:AWO438 BGK174:BGK438 BQG174:BQG438 CAC174:CAC438 CJY174:CJY438 CTU174:CTU438 DDQ174:DDQ438 DNM174:DNM438 DXI174:DXI438 EHE174:EHE438 ERA174:ERA438 FAW174:FAW438 FKS174:FKS438 FUO174:FUO438 GEK174:GEK438 GOG174:GOG438 GYC174:GYC438 HHY174:HHY438 HRU174:HRU438 IBQ174:IBQ438 ILM174:ILM438 IVI174:IVI438 JFE174:JFE438 JPA174:JPA438 JYW174:JYW438 KIS174:KIS438 KSO174:KSO438 LCK174:LCK438 LMG174:LMG438 LWC174:LWC438 MFY174:MFY438 MPU174:MPU438 MZQ174:MZQ438 NJM174:NJM438 NTI174:NTI438 ODE174:ODE438 ONA174:ONA438 OWW174:OWW438 PGS174:PGS438 PQO174:PQO438 QAK174:QAK438 QKG174:QKG438 QUC174:QUC438 RDY174:RDY438 RNU174:RNU438 RXQ174:RXQ438 SHM174:SHM438 SRI174:SRI438 TBE174:TBE438 TLA174:TLA438 TUW174:TUW438 UES174:UES438 UOO174:UOO438 UYK174:UYK438 VIG174:VIG438 VSC174:VSC438 WBY174:WBY438 WLU174:WLU438 WVQ174:WVQ438 WVR174:WVR454 WLV174:WLV454 WBZ174:WBZ454 VSD174:VSD454 VIH174:VIH454 UYL174:UYL454 UOP174:UOP454 UET174:UET454 TUX174:TUX454 TLB174:TLB454 TBF174:TBF454 SRJ174:SRJ454 SHN174:SHN454 RXR174:RXR454 RNV174:RNV454 RDZ174:RDZ454 QUD174:QUD454 QKH174:QKH454 QAL174:QAL454 PQP174:PQP454 PGT174:PGT454 OWX174:OWX454 ONB174:ONB454 ODF174:ODF454 NTJ174:NTJ454 NJN174:NJN454 MZR174:MZR454 MPV174:MPV454 MFZ174:MFZ454 LWD174:LWD454 LMH174:LMH454 LCL174:LCL454 KSP174:KSP454 KIT174:KIT454 JYX174:JYX454 JPB174:JPB454 JFF174:JFF454 IVJ174:IVJ454 ILN174:ILN454 IBR174:IBR454 HRV174:HRV454 HHZ174:HHZ454 GYD174:GYD454 GOH174:GOH454 GEL174:GEL454 FUP174:FUP454 FKT174:FKT454 FAX174:FAX454 ERB174:ERB454 EHF174:EHF454 DXJ174:DXJ454 DNN174:DNN454 DDR174:DDR454 CTV174:CTV454 CJZ174:CJZ454 CAD174:CAD454 BQH174:BQH454 BGL174:BGL454 AWP174:AWP454 AMT174:AMT454 ACX174:ACX454 TB174:TB454 JF174:JF454 AWO124:AWP173 BGK124:BGL173 BQG124:BQH173 CAC124:CAD173 CJY124:CJZ173 CTU124:CTV173 DDQ124:DDR173 DNM124:DNN173 DXI124:DXJ173 EHE124:EHF173 ERA124:ERB173 FAW124:FAX173 FKS124:FKT173 FUO124:FUP173 GEK124:GEL173 GOG124:GOH173 GYC124:GYD173 HHY124:HHZ173 HRU124:HRV173 IBQ124:IBR173 ILM124:ILN173 IVI124:IVJ173 JFE124:JFF173 JPA124:JPB173 JYW124:JYX173 KIS124:KIT173 KSO124:KSP173 LCK124:LCL173 LMG124:LMH173 LWC124:LWD173 MFY124:MFZ173 MPU124:MPV173 MZQ124:MZR173 NJM124:NJN173 NTI124:NTJ173 ODE124:ODF173 ONA124:ONB173 OWW124:OWX173 PGS124:PGT173 PQO124:PQP173 QAK124:QAL173 QKG124:QKH173 QUC124:QUD173 RDY124:RDZ173 RNU124:RNV173 RXQ124:RXR173 SHM124:SHN173 SRI124:SRJ173 TBE124:TBF173 TLA124:TLB173 TUW124:TUX173 UES124:UET173 UOO124:UOP173 UYK124:UYL173 VIG124:VIH173 VSC124:VSD173 WBY124:WBZ173 WLU124:WLV173 WVQ124:WVR173 WWB124:WWD210 VSN124:VSP210 UOZ124:UPB210 TLL124:TLN210 SHX124:SHZ210 REJ124:REL210 QAV124:QAX210 OXH124:OXJ210 NTT124:NTV210 MQF124:MQH210 LMR124:LMT210 KJD124:KJF210 JFP124:JFR210 ICB124:ICD210 GYN124:GYP210 FUZ124:FVB210 ERL124:ERN210 DNX124:DNZ210 CKJ124:CKL210 BGV124:BGX210 ADH124:ADJ210 T124:V210 WMF124:WMH210 VIR124:VIT210 UFD124:UFF210 TBP124:TBR210 RYB124:RYD210 QUN124:QUP210 PQZ124:PRB210 ONL124:ONN210 NJX124:NJZ210 MGJ124:MGL210 LCV124:LCX210 JZH124:JZJ210 IVT124:IVV210 HSF124:HSH210 GOR124:GOT210 FLD124:FLF210 EHP124:EHR210 DEB124:DED210 CAN124:CAP210 AWZ124:AXB210 TL124:TN210 WCJ124:WCL210 UYV124:UYX210 TVH124:TVJ210 SRT124:SRV210 ROF124:ROH210 QKR124:QKT210 PHD124:PHF210 ODP124:ODR210 NAB124:NAD210 LWN124:LWP210 KSZ124:KTB210 JPL124:JPN210 ILX124:ILZ210 HIJ124:HIL210 GEV124:GEX210 FBH124:FBJ210 DXT124:DXV210 CUF124:CUH210 BQR124:BQT210 AND124:ANF210 JP124:JR210 L124:L261 JH124:JH261 TD124:TD261 ACZ124:ACZ261 AMV124:AMV261 AWR124:AWR261 BGN124:BGN261 BQJ124:BQJ261 CAF124:CAF261 CKB124:CKB261 CTX124:CTX261 DDT124:DDT261 DNP124:DNP261 DXL124:DXL261 EHH124:EHH261 ERD124:ERD261 FAZ124:FAZ261 FKV124:FKV261 FUR124:FUR261 GEN124:GEN261 GOJ124:GOJ261 GYF124:GYF261 HIB124:HIB261 HRX124:HRX261 IBT124:IBT261 ILP124:ILP261 IVL124:IVL261 JFH124:JFH261 JPD124:JPD261 JYZ124:JYZ261 KIV124:KIV261 KSR124:KSR261 LCN124:LCN261 LMJ124:LMJ261 LWF124:LWF261 MGB124:MGB261 MPX124:MPX261 MZT124:MZT261 NJP124:NJP261 NTL124:NTL261 ODH124:ODH261 OND124:OND261 OWZ124:OWZ261 PGV124:PGV261 PQR124:PQR261 QAN124:QAN261 QKJ124:QKJ261 QUF124:QUF261 REB124:REB261 RNX124:RNX261 RXT124:RXT261 SHP124:SHP261 SRL124:SRL261 TBH124:TBH261 TLD124:TLD261 TUZ124:TUZ261 UEV124:UEV261 UOR124:UOR261 UYN124:UYN261 VIJ124:VIJ261 VSF124:VSF261 WCB124:WCB261 WLX124:WLX261 WVT124:WVT261 JL124:JN261 AMZ124:ANB261 BQN124:BQP261 CUB124:CUD261 DXP124:DXR261 FBD124:FBF261 GER124:GET261 HIF124:HIH261 ILT124:ILV261 JPH124:JPJ261 KSV124:KSX261 LWJ124:LWL261 MZX124:MZZ261 ODL124:ODN261 PGZ124:PHB261 QKN124:QKP261 ROB124:ROD261 SRP124:SRR261 TVD124:TVF261 UYR124:UYT261 WCF124:WCH261 P124:R261 ADD124:ADF261 BGR124:BGT261 CKF124:CKH261 DNT124:DNV261 ERH124:ERJ261 FUV124:FUX261 GYJ124:GYL261 IBX124:IBZ261 JFL124:JFN261 KIZ124:KJB261 LMN124:LMP261 MQB124:MQD261 NTP124:NTR261 OXD124:OXF261 QAR124:QAT261 REF124:REH261 SHT124:SHV261 TLH124:TLJ261 UOV124:UOX261 VSJ124:VSL261 WVX124:WVZ261 TH124:TJ261 AWV124:AWX261 CAJ124:CAL261 DDX124:DDZ261 EHL124:EHN261 FKZ124:FLB261 GON124:GOP261 HSB124:HSD261 IVP124:IVR261 JZD124:JZF261 LCR124:LCT261 MGF124:MGH261 NJT124:NJV261 ONH124:ONJ261 PQV124:PQX261 QUJ124:QUL261 RXX124:RXZ261 TBL124:TBN261 UEZ124:UFB261 VIN124:VIP261 WMB124:WMD261 WVO124:WVO348 WLS124:WLS348 WBW124:WBW348 VSA124:VSA348 VIE124:VIE348 UYI124:UYI348 UOM124:UOM348 UEQ124:UEQ348 TUU124:TUU348 TKY124:TKY348 TBC124:TBC348 SRG124:SRG348 SHK124:SHK348 RXO124:RXO348 RNS124:RNS348 RDW124:RDW348 QUA124:QUA348 QKE124:QKE348 QAI124:QAI348 PQM124:PQM348 PGQ124:PGQ348 OWU124:OWU348 OMY124:OMY348 ODC124:ODC348 NTG124:NTG348 NJK124:NJK348 MZO124:MZO348 MPS124:MPS348 MFW124:MFW348 LWA124:LWA348 LME124:LME348 LCI124:LCI348 KSM124:KSM348 KIQ124:KIQ348 JYU124:JYU348 JOY124:JOY348 JFC124:JFC348 IVG124:IVG348 ILK124:ILK348 IBO124:IBO348 HRS124:HRS348 HHW124:HHW348 GYA124:GYA348 GOE124:GOE348 GEI124:GEI348 FUM124:FUM348 FKQ124:FKQ348 FAU124:FAU348 EQY124:EQY348 EHC124:EHC348 DXG124:DXG348 DNK124:DNK348 DDO124:DDO348 CTS124:CTS348 CJW124:CJW348 CAA124:CAA348 BQE124:BQE348 BGI124:BGI348 AWM124:AWM348 AMQ124:AMQ348 ACU124:ACU348 SY124:SY348 JC124:JC348 G124:G348 AMS124:AMT173 TA124:TB173 E114 E105:E107 E116 E133 E15 J227:J228 J236:J454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FC91"/>
  <sheetViews>
    <sheetView zoomScale="90" zoomScaleNormal="90" workbookViewId="0">
      <selection activeCell="J13" sqref="J13"/>
    </sheetView>
  </sheetViews>
  <sheetFormatPr defaultColWidth="9.140625" defaultRowHeight="15.75"/>
  <cols>
    <col min="1" max="1" width="9.42578125" style="15" customWidth="1"/>
    <col min="2" max="2" width="7.85546875" style="15" customWidth="1"/>
    <col min="3" max="3" width="14.42578125" style="16" customWidth="1"/>
    <col min="4" max="6" width="13.140625" style="16" customWidth="1"/>
    <col min="7" max="7" width="13.42578125" style="16" customWidth="1"/>
    <col min="8" max="8" width="9.42578125" style="16" customWidth="1"/>
    <col min="9" max="9" width="7.5703125" style="16" customWidth="1"/>
    <col min="10" max="10" width="14.42578125" style="17" customWidth="1"/>
    <col min="11" max="13" width="12" style="18" customWidth="1"/>
    <col min="14" max="14" width="12.85546875" style="18" customWidth="1"/>
    <col min="15" max="15" width="14" style="18" customWidth="1"/>
    <col min="16" max="16" width="10.140625" style="18" customWidth="1"/>
    <col min="17" max="17" width="3.140625" style="14" hidden="1" customWidth="1"/>
    <col min="18" max="254" width="13.140625" style="14" hidden="1" customWidth="1"/>
    <col min="255" max="255" width="1.85546875" style="14" hidden="1" customWidth="1"/>
    <col min="257" max="257" width="9.42578125" customWidth="1"/>
    <col min="258" max="258" width="7.85546875" customWidth="1"/>
    <col min="259" max="259" width="14.42578125" customWidth="1"/>
    <col min="260" max="262" width="13.140625" customWidth="1"/>
    <col min="263" max="263" width="13.42578125" customWidth="1"/>
    <col min="264" max="264" width="9.42578125" customWidth="1"/>
    <col min="265" max="265" width="7.5703125" customWidth="1"/>
    <col min="266" max="266" width="14.42578125" customWidth="1"/>
    <col min="267" max="269" width="12" customWidth="1"/>
    <col min="270" max="270" width="12.85546875" customWidth="1"/>
    <col min="271" max="271" width="14" customWidth="1"/>
    <col min="272" max="272" width="10.140625" customWidth="1"/>
    <col min="273" max="511" width="9.140625" hidden="1" customWidth="1"/>
    <col min="513" max="513" width="9.42578125" customWidth="1"/>
    <col min="514" max="514" width="7.85546875" customWidth="1"/>
    <col min="515" max="515" width="14.42578125" customWidth="1"/>
    <col min="516" max="518" width="13.140625" customWidth="1"/>
    <col min="519" max="519" width="13.42578125" customWidth="1"/>
    <col min="520" max="520" width="9.42578125" customWidth="1"/>
    <col min="521" max="521" width="7.5703125" customWidth="1"/>
    <col min="522" max="522" width="14.42578125" customWidth="1"/>
    <col min="523" max="525" width="12" customWidth="1"/>
    <col min="526" max="526" width="12.85546875" customWidth="1"/>
    <col min="527" max="527" width="14" customWidth="1"/>
    <col min="528" max="528" width="10.140625" customWidth="1"/>
    <col min="529" max="767" width="9.140625" hidden="1" customWidth="1"/>
    <col min="769" max="769" width="9.42578125" customWidth="1"/>
    <col min="770" max="770" width="7.85546875" customWidth="1"/>
    <col min="771" max="771" width="14.42578125" customWidth="1"/>
    <col min="772" max="774" width="13.140625" customWidth="1"/>
    <col min="775" max="775" width="13.42578125" customWidth="1"/>
    <col min="776" max="776" width="9.42578125" customWidth="1"/>
    <col min="777" max="777" width="7.5703125" customWidth="1"/>
    <col min="778" max="778" width="14.42578125" customWidth="1"/>
    <col min="779" max="781" width="12" customWidth="1"/>
    <col min="782" max="782" width="12.85546875" customWidth="1"/>
    <col min="783" max="783" width="14" customWidth="1"/>
    <col min="784" max="784" width="10.140625" customWidth="1"/>
    <col min="785" max="1023" width="9.140625" hidden="1" customWidth="1"/>
    <col min="1025" max="1025" width="9.42578125" customWidth="1"/>
    <col min="1026" max="1026" width="7.85546875" customWidth="1"/>
    <col min="1027" max="1027" width="14.42578125" customWidth="1"/>
    <col min="1028" max="1030" width="13.140625" customWidth="1"/>
    <col min="1031" max="1031" width="13.42578125" customWidth="1"/>
    <col min="1032" max="1032" width="9.42578125" customWidth="1"/>
    <col min="1033" max="1033" width="7.5703125" customWidth="1"/>
    <col min="1034" max="1034" width="14.42578125" customWidth="1"/>
    <col min="1035" max="1037" width="12" customWidth="1"/>
    <col min="1038" max="1038" width="12.85546875" customWidth="1"/>
    <col min="1039" max="1039" width="14" customWidth="1"/>
    <col min="1040" max="1040" width="10.140625" customWidth="1"/>
    <col min="1041" max="1279" width="9.140625" hidden="1" customWidth="1"/>
    <col min="1281" max="1281" width="9.42578125" customWidth="1"/>
    <col min="1282" max="1282" width="7.85546875" customWidth="1"/>
    <col min="1283" max="1283" width="14.42578125" customWidth="1"/>
    <col min="1284" max="1286" width="13.140625" customWidth="1"/>
    <col min="1287" max="1287" width="13.42578125" customWidth="1"/>
    <col min="1288" max="1288" width="9.42578125" customWidth="1"/>
    <col min="1289" max="1289" width="7.5703125" customWidth="1"/>
    <col min="1290" max="1290" width="14.42578125" customWidth="1"/>
    <col min="1291" max="1293" width="12" customWidth="1"/>
    <col min="1294" max="1294" width="12.85546875" customWidth="1"/>
    <col min="1295" max="1295" width="14" customWidth="1"/>
    <col min="1296" max="1296" width="10.140625" customWidth="1"/>
    <col min="1297" max="1535" width="9.140625" hidden="1" customWidth="1"/>
    <col min="1537" max="1537" width="9.42578125" customWidth="1"/>
    <col min="1538" max="1538" width="7.85546875" customWidth="1"/>
    <col min="1539" max="1539" width="14.42578125" customWidth="1"/>
    <col min="1540" max="1542" width="13.140625" customWidth="1"/>
    <col min="1543" max="1543" width="13.42578125" customWidth="1"/>
    <col min="1544" max="1544" width="9.42578125" customWidth="1"/>
    <col min="1545" max="1545" width="7.5703125" customWidth="1"/>
    <col min="1546" max="1546" width="14.42578125" customWidth="1"/>
    <col min="1547" max="1549" width="12" customWidth="1"/>
    <col min="1550" max="1550" width="12.85546875" customWidth="1"/>
    <col min="1551" max="1551" width="14" customWidth="1"/>
    <col min="1552" max="1552" width="10.140625" customWidth="1"/>
    <col min="1553" max="1791" width="9.140625" hidden="1" customWidth="1"/>
    <col min="1793" max="1793" width="9.42578125" customWidth="1"/>
    <col min="1794" max="1794" width="7.85546875" customWidth="1"/>
    <col min="1795" max="1795" width="14.42578125" customWidth="1"/>
    <col min="1796" max="1798" width="13.140625" customWidth="1"/>
    <col min="1799" max="1799" width="13.42578125" customWidth="1"/>
    <col min="1800" max="1800" width="9.42578125" customWidth="1"/>
    <col min="1801" max="1801" width="7.5703125" customWidth="1"/>
    <col min="1802" max="1802" width="14.42578125" customWidth="1"/>
    <col min="1803" max="1805" width="12" customWidth="1"/>
    <col min="1806" max="1806" width="12.85546875" customWidth="1"/>
    <col min="1807" max="1807" width="14" customWidth="1"/>
    <col min="1808" max="1808" width="10.140625" customWidth="1"/>
    <col min="1809" max="2047" width="9.140625" hidden="1" customWidth="1"/>
    <col min="2049" max="2049" width="9.42578125" customWidth="1"/>
    <col min="2050" max="2050" width="7.85546875" customWidth="1"/>
    <col min="2051" max="2051" width="14.42578125" customWidth="1"/>
    <col min="2052" max="2054" width="13.140625" customWidth="1"/>
    <col min="2055" max="2055" width="13.42578125" customWidth="1"/>
    <col min="2056" max="2056" width="9.42578125" customWidth="1"/>
    <col min="2057" max="2057" width="7.5703125" customWidth="1"/>
    <col min="2058" max="2058" width="14.42578125" customWidth="1"/>
    <col min="2059" max="2061" width="12" customWidth="1"/>
    <col min="2062" max="2062" width="12.85546875" customWidth="1"/>
    <col min="2063" max="2063" width="14" customWidth="1"/>
    <col min="2064" max="2064" width="10.140625" customWidth="1"/>
    <col min="2065" max="2303" width="9.140625" hidden="1" customWidth="1"/>
    <col min="2305" max="2305" width="9.42578125" customWidth="1"/>
    <col min="2306" max="2306" width="7.85546875" customWidth="1"/>
    <col min="2307" max="2307" width="14.42578125" customWidth="1"/>
    <col min="2308" max="2310" width="13.140625" customWidth="1"/>
    <col min="2311" max="2311" width="13.42578125" customWidth="1"/>
    <col min="2312" max="2312" width="9.42578125" customWidth="1"/>
    <col min="2313" max="2313" width="7.5703125" customWidth="1"/>
    <col min="2314" max="2314" width="14.42578125" customWidth="1"/>
    <col min="2315" max="2317" width="12" customWidth="1"/>
    <col min="2318" max="2318" width="12.85546875" customWidth="1"/>
    <col min="2319" max="2319" width="14" customWidth="1"/>
    <col min="2320" max="2320" width="10.140625" customWidth="1"/>
    <col min="2321" max="2559" width="9.140625" hidden="1" customWidth="1"/>
    <col min="2561" max="2561" width="9.42578125" customWidth="1"/>
    <col min="2562" max="2562" width="7.85546875" customWidth="1"/>
    <col min="2563" max="2563" width="14.42578125" customWidth="1"/>
    <col min="2564" max="2566" width="13.140625" customWidth="1"/>
    <col min="2567" max="2567" width="13.42578125" customWidth="1"/>
    <col min="2568" max="2568" width="9.42578125" customWidth="1"/>
    <col min="2569" max="2569" width="7.5703125" customWidth="1"/>
    <col min="2570" max="2570" width="14.42578125" customWidth="1"/>
    <col min="2571" max="2573" width="12" customWidth="1"/>
    <col min="2574" max="2574" width="12.85546875" customWidth="1"/>
    <col min="2575" max="2575" width="14" customWidth="1"/>
    <col min="2576" max="2576" width="10.140625" customWidth="1"/>
    <col min="2577" max="2815" width="9.140625" hidden="1" customWidth="1"/>
    <col min="2817" max="2817" width="9.42578125" customWidth="1"/>
    <col min="2818" max="2818" width="7.85546875" customWidth="1"/>
    <col min="2819" max="2819" width="14.42578125" customWidth="1"/>
    <col min="2820" max="2822" width="13.140625" customWidth="1"/>
    <col min="2823" max="2823" width="13.42578125" customWidth="1"/>
    <col min="2824" max="2824" width="9.42578125" customWidth="1"/>
    <col min="2825" max="2825" width="7.5703125" customWidth="1"/>
    <col min="2826" max="2826" width="14.42578125" customWidth="1"/>
    <col min="2827" max="2829" width="12" customWidth="1"/>
    <col min="2830" max="2830" width="12.85546875" customWidth="1"/>
    <col min="2831" max="2831" width="14" customWidth="1"/>
    <col min="2832" max="2832" width="10.140625" customWidth="1"/>
    <col min="2833" max="3071" width="9.140625" hidden="1" customWidth="1"/>
    <col min="3073" max="3073" width="9.42578125" customWidth="1"/>
    <col min="3074" max="3074" width="7.85546875" customWidth="1"/>
    <col min="3075" max="3075" width="14.42578125" customWidth="1"/>
    <col min="3076" max="3078" width="13.140625" customWidth="1"/>
    <col min="3079" max="3079" width="13.42578125" customWidth="1"/>
    <col min="3080" max="3080" width="9.42578125" customWidth="1"/>
    <col min="3081" max="3081" width="7.5703125" customWidth="1"/>
    <col min="3082" max="3082" width="14.42578125" customWidth="1"/>
    <col min="3083" max="3085" width="12" customWidth="1"/>
    <col min="3086" max="3086" width="12.85546875" customWidth="1"/>
    <col min="3087" max="3087" width="14" customWidth="1"/>
    <col min="3088" max="3088" width="10.140625" customWidth="1"/>
    <col min="3089" max="3327" width="9.140625" hidden="1" customWidth="1"/>
    <col min="3329" max="3329" width="9.42578125" customWidth="1"/>
    <col min="3330" max="3330" width="7.85546875" customWidth="1"/>
    <col min="3331" max="3331" width="14.42578125" customWidth="1"/>
    <col min="3332" max="3334" width="13.140625" customWidth="1"/>
    <col min="3335" max="3335" width="13.42578125" customWidth="1"/>
    <col min="3336" max="3336" width="9.42578125" customWidth="1"/>
    <col min="3337" max="3337" width="7.5703125" customWidth="1"/>
    <col min="3338" max="3338" width="14.42578125" customWidth="1"/>
    <col min="3339" max="3341" width="12" customWidth="1"/>
    <col min="3342" max="3342" width="12.85546875" customWidth="1"/>
    <col min="3343" max="3343" width="14" customWidth="1"/>
    <col min="3344" max="3344" width="10.140625" customWidth="1"/>
    <col min="3345" max="3583" width="9.140625" hidden="1" customWidth="1"/>
    <col min="3585" max="3585" width="9.42578125" customWidth="1"/>
    <col min="3586" max="3586" width="7.85546875" customWidth="1"/>
    <col min="3587" max="3587" width="14.42578125" customWidth="1"/>
    <col min="3588" max="3590" width="13.140625" customWidth="1"/>
    <col min="3591" max="3591" width="13.42578125" customWidth="1"/>
    <col min="3592" max="3592" width="9.42578125" customWidth="1"/>
    <col min="3593" max="3593" width="7.5703125" customWidth="1"/>
    <col min="3594" max="3594" width="14.42578125" customWidth="1"/>
    <col min="3595" max="3597" width="12" customWidth="1"/>
    <col min="3598" max="3598" width="12.85546875" customWidth="1"/>
    <col min="3599" max="3599" width="14" customWidth="1"/>
    <col min="3600" max="3600" width="10.140625" customWidth="1"/>
    <col min="3601" max="3839" width="9.140625" hidden="1" customWidth="1"/>
    <col min="3841" max="3841" width="9.42578125" customWidth="1"/>
    <col min="3842" max="3842" width="7.85546875" customWidth="1"/>
    <col min="3843" max="3843" width="14.42578125" customWidth="1"/>
    <col min="3844" max="3846" width="13.140625" customWidth="1"/>
    <col min="3847" max="3847" width="13.42578125" customWidth="1"/>
    <col min="3848" max="3848" width="9.42578125" customWidth="1"/>
    <col min="3849" max="3849" width="7.5703125" customWidth="1"/>
    <col min="3850" max="3850" width="14.42578125" customWidth="1"/>
    <col min="3851" max="3853" width="12" customWidth="1"/>
    <col min="3854" max="3854" width="12.85546875" customWidth="1"/>
    <col min="3855" max="3855" width="14" customWidth="1"/>
    <col min="3856" max="3856" width="10.140625" customWidth="1"/>
    <col min="3857" max="4095" width="9.140625" hidden="1" customWidth="1"/>
    <col min="4097" max="4097" width="9.42578125" customWidth="1"/>
    <col min="4098" max="4098" width="7.85546875" customWidth="1"/>
    <col min="4099" max="4099" width="14.42578125" customWidth="1"/>
    <col min="4100" max="4102" width="13.140625" customWidth="1"/>
    <col min="4103" max="4103" width="13.42578125" customWidth="1"/>
    <col min="4104" max="4104" width="9.42578125" customWidth="1"/>
    <col min="4105" max="4105" width="7.5703125" customWidth="1"/>
    <col min="4106" max="4106" width="14.42578125" customWidth="1"/>
    <col min="4107" max="4109" width="12" customWidth="1"/>
    <col min="4110" max="4110" width="12.85546875" customWidth="1"/>
    <col min="4111" max="4111" width="14" customWidth="1"/>
    <col min="4112" max="4112" width="10.140625" customWidth="1"/>
    <col min="4113" max="4351" width="9.140625" hidden="1" customWidth="1"/>
    <col min="4353" max="4353" width="9.42578125" customWidth="1"/>
    <col min="4354" max="4354" width="7.85546875" customWidth="1"/>
    <col min="4355" max="4355" width="14.42578125" customWidth="1"/>
    <col min="4356" max="4358" width="13.140625" customWidth="1"/>
    <col min="4359" max="4359" width="13.42578125" customWidth="1"/>
    <col min="4360" max="4360" width="9.42578125" customWidth="1"/>
    <col min="4361" max="4361" width="7.5703125" customWidth="1"/>
    <col min="4362" max="4362" width="14.42578125" customWidth="1"/>
    <col min="4363" max="4365" width="12" customWidth="1"/>
    <col min="4366" max="4366" width="12.85546875" customWidth="1"/>
    <col min="4367" max="4367" width="14" customWidth="1"/>
    <col min="4368" max="4368" width="10.140625" customWidth="1"/>
    <col min="4369" max="4607" width="9.140625" hidden="1" customWidth="1"/>
    <col min="4609" max="4609" width="9.42578125" customWidth="1"/>
    <col min="4610" max="4610" width="7.85546875" customWidth="1"/>
    <col min="4611" max="4611" width="14.42578125" customWidth="1"/>
    <col min="4612" max="4614" width="13.140625" customWidth="1"/>
    <col min="4615" max="4615" width="13.42578125" customWidth="1"/>
    <col min="4616" max="4616" width="9.42578125" customWidth="1"/>
    <col min="4617" max="4617" width="7.5703125" customWidth="1"/>
    <col min="4618" max="4618" width="14.42578125" customWidth="1"/>
    <col min="4619" max="4621" width="12" customWidth="1"/>
    <col min="4622" max="4622" width="12.85546875" customWidth="1"/>
    <col min="4623" max="4623" width="14" customWidth="1"/>
    <col min="4624" max="4624" width="10.140625" customWidth="1"/>
    <col min="4625" max="4863" width="9.140625" hidden="1" customWidth="1"/>
    <col min="4865" max="4865" width="9.42578125" customWidth="1"/>
    <col min="4866" max="4866" width="7.85546875" customWidth="1"/>
    <col min="4867" max="4867" width="14.42578125" customWidth="1"/>
    <col min="4868" max="4870" width="13.140625" customWidth="1"/>
    <col min="4871" max="4871" width="13.42578125" customWidth="1"/>
    <col min="4872" max="4872" width="9.42578125" customWidth="1"/>
    <col min="4873" max="4873" width="7.5703125" customWidth="1"/>
    <col min="4874" max="4874" width="14.42578125" customWidth="1"/>
    <col min="4875" max="4877" width="12" customWidth="1"/>
    <col min="4878" max="4878" width="12.85546875" customWidth="1"/>
    <col min="4879" max="4879" width="14" customWidth="1"/>
    <col min="4880" max="4880" width="10.140625" customWidth="1"/>
    <col min="4881" max="5119" width="9.140625" hidden="1" customWidth="1"/>
    <col min="5121" max="5121" width="9.42578125" customWidth="1"/>
    <col min="5122" max="5122" width="7.85546875" customWidth="1"/>
    <col min="5123" max="5123" width="14.42578125" customWidth="1"/>
    <col min="5124" max="5126" width="13.140625" customWidth="1"/>
    <col min="5127" max="5127" width="13.42578125" customWidth="1"/>
    <col min="5128" max="5128" width="9.42578125" customWidth="1"/>
    <col min="5129" max="5129" width="7.5703125" customWidth="1"/>
    <col min="5130" max="5130" width="14.42578125" customWidth="1"/>
    <col min="5131" max="5133" width="12" customWidth="1"/>
    <col min="5134" max="5134" width="12.85546875" customWidth="1"/>
    <col min="5135" max="5135" width="14" customWidth="1"/>
    <col min="5136" max="5136" width="10.140625" customWidth="1"/>
    <col min="5137" max="5375" width="9.140625" hidden="1" customWidth="1"/>
    <col min="5377" max="5377" width="9.42578125" customWidth="1"/>
    <col min="5378" max="5378" width="7.85546875" customWidth="1"/>
    <col min="5379" max="5379" width="14.42578125" customWidth="1"/>
    <col min="5380" max="5382" width="13.140625" customWidth="1"/>
    <col min="5383" max="5383" width="13.42578125" customWidth="1"/>
    <col min="5384" max="5384" width="9.42578125" customWidth="1"/>
    <col min="5385" max="5385" width="7.5703125" customWidth="1"/>
    <col min="5386" max="5386" width="14.42578125" customWidth="1"/>
    <col min="5387" max="5389" width="12" customWidth="1"/>
    <col min="5390" max="5390" width="12.85546875" customWidth="1"/>
    <col min="5391" max="5391" width="14" customWidth="1"/>
    <col min="5392" max="5392" width="10.140625" customWidth="1"/>
    <col min="5393" max="5631" width="9.140625" hidden="1" customWidth="1"/>
    <col min="5633" max="5633" width="9.42578125" customWidth="1"/>
    <col min="5634" max="5634" width="7.85546875" customWidth="1"/>
    <col min="5635" max="5635" width="14.42578125" customWidth="1"/>
    <col min="5636" max="5638" width="13.140625" customWidth="1"/>
    <col min="5639" max="5639" width="13.42578125" customWidth="1"/>
    <col min="5640" max="5640" width="9.42578125" customWidth="1"/>
    <col min="5641" max="5641" width="7.5703125" customWidth="1"/>
    <col min="5642" max="5642" width="14.42578125" customWidth="1"/>
    <col min="5643" max="5645" width="12" customWidth="1"/>
    <col min="5646" max="5646" width="12.85546875" customWidth="1"/>
    <col min="5647" max="5647" width="14" customWidth="1"/>
    <col min="5648" max="5648" width="10.140625" customWidth="1"/>
    <col min="5649" max="5887" width="9.140625" hidden="1" customWidth="1"/>
    <col min="5889" max="5889" width="9.42578125" customWidth="1"/>
    <col min="5890" max="5890" width="7.85546875" customWidth="1"/>
    <col min="5891" max="5891" width="14.42578125" customWidth="1"/>
    <col min="5892" max="5894" width="13.140625" customWidth="1"/>
    <col min="5895" max="5895" width="13.42578125" customWidth="1"/>
    <col min="5896" max="5896" width="9.42578125" customWidth="1"/>
    <col min="5897" max="5897" width="7.5703125" customWidth="1"/>
    <col min="5898" max="5898" width="14.42578125" customWidth="1"/>
    <col min="5899" max="5901" width="12" customWidth="1"/>
    <col min="5902" max="5902" width="12.85546875" customWidth="1"/>
    <col min="5903" max="5903" width="14" customWidth="1"/>
    <col min="5904" max="5904" width="10.140625" customWidth="1"/>
    <col min="5905" max="6143" width="9.140625" hidden="1" customWidth="1"/>
    <col min="6145" max="6145" width="9.42578125" customWidth="1"/>
    <col min="6146" max="6146" width="7.85546875" customWidth="1"/>
    <col min="6147" max="6147" width="14.42578125" customWidth="1"/>
    <col min="6148" max="6150" width="13.140625" customWidth="1"/>
    <col min="6151" max="6151" width="13.42578125" customWidth="1"/>
    <col min="6152" max="6152" width="9.42578125" customWidth="1"/>
    <col min="6153" max="6153" width="7.5703125" customWidth="1"/>
    <col min="6154" max="6154" width="14.42578125" customWidth="1"/>
    <col min="6155" max="6157" width="12" customWidth="1"/>
    <col min="6158" max="6158" width="12.85546875" customWidth="1"/>
    <col min="6159" max="6159" width="14" customWidth="1"/>
    <col min="6160" max="6160" width="10.140625" customWidth="1"/>
    <col min="6161" max="6399" width="9.140625" hidden="1" customWidth="1"/>
    <col min="6401" max="6401" width="9.42578125" customWidth="1"/>
    <col min="6402" max="6402" width="7.85546875" customWidth="1"/>
    <col min="6403" max="6403" width="14.42578125" customWidth="1"/>
    <col min="6404" max="6406" width="13.140625" customWidth="1"/>
    <col min="6407" max="6407" width="13.42578125" customWidth="1"/>
    <col min="6408" max="6408" width="9.42578125" customWidth="1"/>
    <col min="6409" max="6409" width="7.5703125" customWidth="1"/>
    <col min="6410" max="6410" width="14.42578125" customWidth="1"/>
    <col min="6411" max="6413" width="12" customWidth="1"/>
    <col min="6414" max="6414" width="12.85546875" customWidth="1"/>
    <col min="6415" max="6415" width="14" customWidth="1"/>
    <col min="6416" max="6416" width="10.140625" customWidth="1"/>
    <col min="6417" max="6655" width="9.140625" hidden="1" customWidth="1"/>
    <col min="6657" max="6657" width="9.42578125" customWidth="1"/>
    <col min="6658" max="6658" width="7.85546875" customWidth="1"/>
    <col min="6659" max="6659" width="14.42578125" customWidth="1"/>
    <col min="6660" max="6662" width="13.140625" customWidth="1"/>
    <col min="6663" max="6663" width="13.42578125" customWidth="1"/>
    <col min="6664" max="6664" width="9.42578125" customWidth="1"/>
    <col min="6665" max="6665" width="7.5703125" customWidth="1"/>
    <col min="6666" max="6666" width="14.42578125" customWidth="1"/>
    <col min="6667" max="6669" width="12" customWidth="1"/>
    <col min="6670" max="6670" width="12.85546875" customWidth="1"/>
    <col min="6671" max="6671" width="14" customWidth="1"/>
    <col min="6672" max="6672" width="10.140625" customWidth="1"/>
    <col min="6673" max="6911" width="9.140625" hidden="1" customWidth="1"/>
    <col min="6913" max="6913" width="9.42578125" customWidth="1"/>
    <col min="6914" max="6914" width="7.85546875" customWidth="1"/>
    <col min="6915" max="6915" width="14.42578125" customWidth="1"/>
    <col min="6916" max="6918" width="13.140625" customWidth="1"/>
    <col min="6919" max="6919" width="13.42578125" customWidth="1"/>
    <col min="6920" max="6920" width="9.42578125" customWidth="1"/>
    <col min="6921" max="6921" width="7.5703125" customWidth="1"/>
    <col min="6922" max="6922" width="14.42578125" customWidth="1"/>
    <col min="6923" max="6925" width="12" customWidth="1"/>
    <col min="6926" max="6926" width="12.85546875" customWidth="1"/>
    <col min="6927" max="6927" width="14" customWidth="1"/>
    <col min="6928" max="6928" width="10.140625" customWidth="1"/>
    <col min="6929" max="7167" width="9.140625" hidden="1" customWidth="1"/>
    <col min="7169" max="7169" width="9.42578125" customWidth="1"/>
    <col min="7170" max="7170" width="7.85546875" customWidth="1"/>
    <col min="7171" max="7171" width="14.42578125" customWidth="1"/>
    <col min="7172" max="7174" width="13.140625" customWidth="1"/>
    <col min="7175" max="7175" width="13.42578125" customWidth="1"/>
    <col min="7176" max="7176" width="9.42578125" customWidth="1"/>
    <col min="7177" max="7177" width="7.5703125" customWidth="1"/>
    <col min="7178" max="7178" width="14.42578125" customWidth="1"/>
    <col min="7179" max="7181" width="12" customWidth="1"/>
    <col min="7182" max="7182" width="12.85546875" customWidth="1"/>
    <col min="7183" max="7183" width="14" customWidth="1"/>
    <col min="7184" max="7184" width="10.140625" customWidth="1"/>
    <col min="7185" max="7423" width="9.140625" hidden="1" customWidth="1"/>
    <col min="7425" max="7425" width="9.42578125" customWidth="1"/>
    <col min="7426" max="7426" width="7.85546875" customWidth="1"/>
    <col min="7427" max="7427" width="14.42578125" customWidth="1"/>
    <col min="7428" max="7430" width="13.140625" customWidth="1"/>
    <col min="7431" max="7431" width="13.42578125" customWidth="1"/>
    <col min="7432" max="7432" width="9.42578125" customWidth="1"/>
    <col min="7433" max="7433" width="7.5703125" customWidth="1"/>
    <col min="7434" max="7434" width="14.42578125" customWidth="1"/>
    <col min="7435" max="7437" width="12" customWidth="1"/>
    <col min="7438" max="7438" width="12.85546875" customWidth="1"/>
    <col min="7439" max="7439" width="14" customWidth="1"/>
    <col min="7440" max="7440" width="10.140625" customWidth="1"/>
    <col min="7441" max="7679" width="9.140625" hidden="1" customWidth="1"/>
    <col min="7681" max="7681" width="9.42578125" customWidth="1"/>
    <col min="7682" max="7682" width="7.85546875" customWidth="1"/>
    <col min="7683" max="7683" width="14.42578125" customWidth="1"/>
    <col min="7684" max="7686" width="13.140625" customWidth="1"/>
    <col min="7687" max="7687" width="13.42578125" customWidth="1"/>
    <col min="7688" max="7688" width="9.42578125" customWidth="1"/>
    <col min="7689" max="7689" width="7.5703125" customWidth="1"/>
    <col min="7690" max="7690" width="14.42578125" customWidth="1"/>
    <col min="7691" max="7693" width="12" customWidth="1"/>
    <col min="7694" max="7694" width="12.85546875" customWidth="1"/>
    <col min="7695" max="7695" width="14" customWidth="1"/>
    <col min="7696" max="7696" width="10.140625" customWidth="1"/>
    <col min="7697" max="7935" width="9.140625" hidden="1" customWidth="1"/>
    <col min="7937" max="7937" width="9.42578125" customWidth="1"/>
    <col min="7938" max="7938" width="7.85546875" customWidth="1"/>
    <col min="7939" max="7939" width="14.42578125" customWidth="1"/>
    <col min="7940" max="7942" width="13.140625" customWidth="1"/>
    <col min="7943" max="7943" width="13.42578125" customWidth="1"/>
    <col min="7944" max="7944" width="9.42578125" customWidth="1"/>
    <col min="7945" max="7945" width="7.5703125" customWidth="1"/>
    <col min="7946" max="7946" width="14.42578125" customWidth="1"/>
    <col min="7947" max="7949" width="12" customWidth="1"/>
    <col min="7950" max="7950" width="12.85546875" customWidth="1"/>
    <col min="7951" max="7951" width="14" customWidth="1"/>
    <col min="7952" max="7952" width="10.140625" customWidth="1"/>
    <col min="7953" max="8191" width="9.140625" hidden="1" customWidth="1"/>
    <col min="8193" max="8193" width="9.42578125" customWidth="1"/>
    <col min="8194" max="8194" width="7.85546875" customWidth="1"/>
    <col min="8195" max="8195" width="14.42578125" customWidth="1"/>
    <col min="8196" max="8198" width="13.140625" customWidth="1"/>
    <col min="8199" max="8199" width="13.42578125" customWidth="1"/>
    <col min="8200" max="8200" width="9.42578125" customWidth="1"/>
    <col min="8201" max="8201" width="7.5703125" customWidth="1"/>
    <col min="8202" max="8202" width="14.42578125" customWidth="1"/>
    <col min="8203" max="8205" width="12" customWidth="1"/>
    <col min="8206" max="8206" width="12.85546875" customWidth="1"/>
    <col min="8207" max="8207" width="14" customWidth="1"/>
    <col min="8208" max="8208" width="10.140625" customWidth="1"/>
    <col min="8209" max="8447" width="9.140625" hidden="1" customWidth="1"/>
    <col min="8449" max="8449" width="9.42578125" customWidth="1"/>
    <col min="8450" max="8450" width="7.85546875" customWidth="1"/>
    <col min="8451" max="8451" width="14.42578125" customWidth="1"/>
    <col min="8452" max="8454" width="13.140625" customWidth="1"/>
    <col min="8455" max="8455" width="13.42578125" customWidth="1"/>
    <col min="8456" max="8456" width="9.42578125" customWidth="1"/>
    <col min="8457" max="8457" width="7.5703125" customWidth="1"/>
    <col min="8458" max="8458" width="14.42578125" customWidth="1"/>
    <col min="8459" max="8461" width="12" customWidth="1"/>
    <col min="8462" max="8462" width="12.85546875" customWidth="1"/>
    <col min="8463" max="8463" width="14" customWidth="1"/>
    <col min="8464" max="8464" width="10.140625" customWidth="1"/>
    <col min="8465" max="8703" width="9.140625" hidden="1" customWidth="1"/>
    <col min="8705" max="8705" width="9.42578125" customWidth="1"/>
    <col min="8706" max="8706" width="7.85546875" customWidth="1"/>
    <col min="8707" max="8707" width="14.42578125" customWidth="1"/>
    <col min="8708" max="8710" width="13.140625" customWidth="1"/>
    <col min="8711" max="8711" width="13.42578125" customWidth="1"/>
    <col min="8712" max="8712" width="9.42578125" customWidth="1"/>
    <col min="8713" max="8713" width="7.5703125" customWidth="1"/>
    <col min="8714" max="8714" width="14.42578125" customWidth="1"/>
    <col min="8715" max="8717" width="12" customWidth="1"/>
    <col min="8718" max="8718" width="12.85546875" customWidth="1"/>
    <col min="8719" max="8719" width="14" customWidth="1"/>
    <col min="8720" max="8720" width="10.140625" customWidth="1"/>
    <col min="8721" max="8959" width="9.140625" hidden="1" customWidth="1"/>
    <col min="8961" max="8961" width="9.42578125" customWidth="1"/>
    <col min="8962" max="8962" width="7.85546875" customWidth="1"/>
    <col min="8963" max="8963" width="14.42578125" customWidth="1"/>
    <col min="8964" max="8966" width="13.140625" customWidth="1"/>
    <col min="8967" max="8967" width="13.42578125" customWidth="1"/>
    <col min="8968" max="8968" width="9.42578125" customWidth="1"/>
    <col min="8969" max="8969" width="7.5703125" customWidth="1"/>
    <col min="8970" max="8970" width="14.42578125" customWidth="1"/>
    <col min="8971" max="8973" width="12" customWidth="1"/>
    <col min="8974" max="8974" width="12.85546875" customWidth="1"/>
    <col min="8975" max="8975" width="14" customWidth="1"/>
    <col min="8976" max="8976" width="10.140625" customWidth="1"/>
    <col min="8977" max="9215" width="9.140625" hidden="1" customWidth="1"/>
    <col min="9217" max="9217" width="9.42578125" customWidth="1"/>
    <col min="9218" max="9218" width="7.85546875" customWidth="1"/>
    <col min="9219" max="9219" width="14.42578125" customWidth="1"/>
    <col min="9220" max="9222" width="13.140625" customWidth="1"/>
    <col min="9223" max="9223" width="13.42578125" customWidth="1"/>
    <col min="9224" max="9224" width="9.42578125" customWidth="1"/>
    <col min="9225" max="9225" width="7.5703125" customWidth="1"/>
    <col min="9226" max="9226" width="14.42578125" customWidth="1"/>
    <col min="9227" max="9229" width="12" customWidth="1"/>
    <col min="9230" max="9230" width="12.85546875" customWidth="1"/>
    <col min="9231" max="9231" width="14" customWidth="1"/>
    <col min="9232" max="9232" width="10.140625" customWidth="1"/>
    <col min="9233" max="9471" width="9.140625" hidden="1" customWidth="1"/>
    <col min="9473" max="9473" width="9.42578125" customWidth="1"/>
    <col min="9474" max="9474" width="7.85546875" customWidth="1"/>
    <col min="9475" max="9475" width="14.42578125" customWidth="1"/>
    <col min="9476" max="9478" width="13.140625" customWidth="1"/>
    <col min="9479" max="9479" width="13.42578125" customWidth="1"/>
    <col min="9480" max="9480" width="9.42578125" customWidth="1"/>
    <col min="9481" max="9481" width="7.5703125" customWidth="1"/>
    <col min="9482" max="9482" width="14.42578125" customWidth="1"/>
    <col min="9483" max="9485" width="12" customWidth="1"/>
    <col min="9486" max="9486" width="12.85546875" customWidth="1"/>
    <col min="9487" max="9487" width="14" customWidth="1"/>
    <col min="9488" max="9488" width="10.140625" customWidth="1"/>
    <col min="9489" max="9727" width="9.140625" hidden="1" customWidth="1"/>
    <col min="9729" max="9729" width="9.42578125" customWidth="1"/>
    <col min="9730" max="9730" width="7.85546875" customWidth="1"/>
    <col min="9731" max="9731" width="14.42578125" customWidth="1"/>
    <col min="9732" max="9734" width="13.140625" customWidth="1"/>
    <col min="9735" max="9735" width="13.42578125" customWidth="1"/>
    <col min="9736" max="9736" width="9.42578125" customWidth="1"/>
    <col min="9737" max="9737" width="7.5703125" customWidth="1"/>
    <col min="9738" max="9738" width="14.42578125" customWidth="1"/>
    <col min="9739" max="9741" width="12" customWidth="1"/>
    <col min="9742" max="9742" width="12.85546875" customWidth="1"/>
    <col min="9743" max="9743" width="14" customWidth="1"/>
    <col min="9744" max="9744" width="10.140625" customWidth="1"/>
    <col min="9745" max="9983" width="9.140625" hidden="1" customWidth="1"/>
    <col min="9985" max="9985" width="9.42578125" customWidth="1"/>
    <col min="9986" max="9986" width="7.85546875" customWidth="1"/>
    <col min="9987" max="9987" width="14.42578125" customWidth="1"/>
    <col min="9988" max="9990" width="13.140625" customWidth="1"/>
    <col min="9991" max="9991" width="13.42578125" customWidth="1"/>
    <col min="9992" max="9992" width="9.42578125" customWidth="1"/>
    <col min="9993" max="9993" width="7.5703125" customWidth="1"/>
    <col min="9994" max="9994" width="14.42578125" customWidth="1"/>
    <col min="9995" max="9997" width="12" customWidth="1"/>
    <col min="9998" max="9998" width="12.85546875" customWidth="1"/>
    <col min="9999" max="9999" width="14" customWidth="1"/>
    <col min="10000" max="10000" width="10.140625" customWidth="1"/>
    <col min="10001" max="10239" width="9.140625" hidden="1" customWidth="1"/>
    <col min="10241" max="10241" width="9.42578125" customWidth="1"/>
    <col min="10242" max="10242" width="7.85546875" customWidth="1"/>
    <col min="10243" max="10243" width="14.42578125" customWidth="1"/>
    <col min="10244" max="10246" width="13.140625" customWidth="1"/>
    <col min="10247" max="10247" width="13.42578125" customWidth="1"/>
    <col min="10248" max="10248" width="9.42578125" customWidth="1"/>
    <col min="10249" max="10249" width="7.5703125" customWidth="1"/>
    <col min="10250" max="10250" width="14.42578125" customWidth="1"/>
    <col min="10251" max="10253" width="12" customWidth="1"/>
    <col min="10254" max="10254" width="12.85546875" customWidth="1"/>
    <col min="10255" max="10255" width="14" customWidth="1"/>
    <col min="10256" max="10256" width="10.140625" customWidth="1"/>
    <col min="10257" max="10495" width="9.140625" hidden="1" customWidth="1"/>
    <col min="10497" max="10497" width="9.42578125" customWidth="1"/>
    <col min="10498" max="10498" width="7.85546875" customWidth="1"/>
    <col min="10499" max="10499" width="14.42578125" customWidth="1"/>
    <col min="10500" max="10502" width="13.140625" customWidth="1"/>
    <col min="10503" max="10503" width="13.42578125" customWidth="1"/>
    <col min="10504" max="10504" width="9.42578125" customWidth="1"/>
    <col min="10505" max="10505" width="7.5703125" customWidth="1"/>
    <col min="10506" max="10506" width="14.42578125" customWidth="1"/>
    <col min="10507" max="10509" width="12" customWidth="1"/>
    <col min="10510" max="10510" width="12.85546875" customWidth="1"/>
    <col min="10511" max="10511" width="14" customWidth="1"/>
    <col min="10512" max="10512" width="10.140625" customWidth="1"/>
    <col min="10513" max="10751" width="9.140625" hidden="1" customWidth="1"/>
    <col min="10753" max="10753" width="9.42578125" customWidth="1"/>
    <col min="10754" max="10754" width="7.85546875" customWidth="1"/>
    <col min="10755" max="10755" width="14.42578125" customWidth="1"/>
    <col min="10756" max="10758" width="13.140625" customWidth="1"/>
    <col min="10759" max="10759" width="13.42578125" customWidth="1"/>
    <col min="10760" max="10760" width="9.42578125" customWidth="1"/>
    <col min="10761" max="10761" width="7.5703125" customWidth="1"/>
    <col min="10762" max="10762" width="14.42578125" customWidth="1"/>
    <col min="10763" max="10765" width="12" customWidth="1"/>
    <col min="10766" max="10766" width="12.85546875" customWidth="1"/>
    <col min="10767" max="10767" width="14" customWidth="1"/>
    <col min="10768" max="10768" width="10.140625" customWidth="1"/>
    <col min="10769" max="11007" width="9.140625" hidden="1" customWidth="1"/>
    <col min="11009" max="11009" width="9.42578125" customWidth="1"/>
    <col min="11010" max="11010" width="7.85546875" customWidth="1"/>
    <col min="11011" max="11011" width="14.42578125" customWidth="1"/>
    <col min="11012" max="11014" width="13.140625" customWidth="1"/>
    <col min="11015" max="11015" width="13.42578125" customWidth="1"/>
    <col min="11016" max="11016" width="9.42578125" customWidth="1"/>
    <col min="11017" max="11017" width="7.5703125" customWidth="1"/>
    <col min="11018" max="11018" width="14.42578125" customWidth="1"/>
    <col min="11019" max="11021" width="12" customWidth="1"/>
    <col min="11022" max="11022" width="12.85546875" customWidth="1"/>
    <col min="11023" max="11023" width="14" customWidth="1"/>
    <col min="11024" max="11024" width="10.140625" customWidth="1"/>
    <col min="11025" max="11263" width="9.140625" hidden="1" customWidth="1"/>
    <col min="11265" max="11265" width="9.42578125" customWidth="1"/>
    <col min="11266" max="11266" width="7.85546875" customWidth="1"/>
    <col min="11267" max="11267" width="14.42578125" customWidth="1"/>
    <col min="11268" max="11270" width="13.140625" customWidth="1"/>
    <col min="11271" max="11271" width="13.42578125" customWidth="1"/>
    <col min="11272" max="11272" width="9.42578125" customWidth="1"/>
    <col min="11273" max="11273" width="7.5703125" customWidth="1"/>
    <col min="11274" max="11274" width="14.42578125" customWidth="1"/>
    <col min="11275" max="11277" width="12" customWidth="1"/>
    <col min="11278" max="11278" width="12.85546875" customWidth="1"/>
    <col min="11279" max="11279" width="14" customWidth="1"/>
    <col min="11280" max="11280" width="10.140625" customWidth="1"/>
    <col min="11281" max="11519" width="9.140625" hidden="1" customWidth="1"/>
    <col min="11521" max="11521" width="9.42578125" customWidth="1"/>
    <col min="11522" max="11522" width="7.85546875" customWidth="1"/>
    <col min="11523" max="11523" width="14.42578125" customWidth="1"/>
    <col min="11524" max="11526" width="13.140625" customWidth="1"/>
    <col min="11527" max="11527" width="13.42578125" customWidth="1"/>
    <col min="11528" max="11528" width="9.42578125" customWidth="1"/>
    <col min="11529" max="11529" width="7.5703125" customWidth="1"/>
    <col min="11530" max="11530" width="14.42578125" customWidth="1"/>
    <col min="11531" max="11533" width="12" customWidth="1"/>
    <col min="11534" max="11534" width="12.85546875" customWidth="1"/>
    <col min="11535" max="11535" width="14" customWidth="1"/>
    <col min="11536" max="11536" width="10.140625" customWidth="1"/>
    <col min="11537" max="11775" width="9.140625" hidden="1" customWidth="1"/>
    <col min="11777" max="11777" width="9.42578125" customWidth="1"/>
    <col min="11778" max="11778" width="7.85546875" customWidth="1"/>
    <col min="11779" max="11779" width="14.42578125" customWidth="1"/>
    <col min="11780" max="11782" width="13.140625" customWidth="1"/>
    <col min="11783" max="11783" width="13.42578125" customWidth="1"/>
    <col min="11784" max="11784" width="9.42578125" customWidth="1"/>
    <col min="11785" max="11785" width="7.5703125" customWidth="1"/>
    <col min="11786" max="11786" width="14.42578125" customWidth="1"/>
    <col min="11787" max="11789" width="12" customWidth="1"/>
    <col min="11790" max="11790" width="12.85546875" customWidth="1"/>
    <col min="11791" max="11791" width="14" customWidth="1"/>
    <col min="11792" max="11792" width="10.140625" customWidth="1"/>
    <col min="11793" max="12031" width="9.140625" hidden="1" customWidth="1"/>
    <col min="12033" max="12033" width="9.42578125" customWidth="1"/>
    <col min="12034" max="12034" width="7.85546875" customWidth="1"/>
    <col min="12035" max="12035" width="14.42578125" customWidth="1"/>
    <col min="12036" max="12038" width="13.140625" customWidth="1"/>
    <col min="12039" max="12039" width="13.42578125" customWidth="1"/>
    <col min="12040" max="12040" width="9.42578125" customWidth="1"/>
    <col min="12041" max="12041" width="7.5703125" customWidth="1"/>
    <col min="12042" max="12042" width="14.42578125" customWidth="1"/>
    <col min="12043" max="12045" width="12" customWidth="1"/>
    <col min="12046" max="12046" width="12.85546875" customWidth="1"/>
    <col min="12047" max="12047" width="14" customWidth="1"/>
    <col min="12048" max="12048" width="10.140625" customWidth="1"/>
    <col min="12049" max="12287" width="9.140625" hidden="1" customWidth="1"/>
    <col min="12289" max="12289" width="9.42578125" customWidth="1"/>
    <col min="12290" max="12290" width="7.85546875" customWidth="1"/>
    <col min="12291" max="12291" width="14.42578125" customWidth="1"/>
    <col min="12292" max="12294" width="13.140625" customWidth="1"/>
    <col min="12295" max="12295" width="13.42578125" customWidth="1"/>
    <col min="12296" max="12296" width="9.42578125" customWidth="1"/>
    <col min="12297" max="12297" width="7.5703125" customWidth="1"/>
    <col min="12298" max="12298" width="14.42578125" customWidth="1"/>
    <col min="12299" max="12301" width="12" customWidth="1"/>
    <col min="12302" max="12302" width="12.85546875" customWidth="1"/>
    <col min="12303" max="12303" width="14" customWidth="1"/>
    <col min="12304" max="12304" width="10.140625" customWidth="1"/>
    <col min="12305" max="12543" width="9.140625" hidden="1" customWidth="1"/>
    <col min="12545" max="12545" width="9.42578125" customWidth="1"/>
    <col min="12546" max="12546" width="7.85546875" customWidth="1"/>
    <col min="12547" max="12547" width="14.42578125" customWidth="1"/>
    <col min="12548" max="12550" width="13.140625" customWidth="1"/>
    <col min="12551" max="12551" width="13.42578125" customWidth="1"/>
    <col min="12552" max="12552" width="9.42578125" customWidth="1"/>
    <col min="12553" max="12553" width="7.5703125" customWidth="1"/>
    <col min="12554" max="12554" width="14.42578125" customWidth="1"/>
    <col min="12555" max="12557" width="12" customWidth="1"/>
    <col min="12558" max="12558" width="12.85546875" customWidth="1"/>
    <col min="12559" max="12559" width="14" customWidth="1"/>
    <col min="12560" max="12560" width="10.140625" customWidth="1"/>
    <col min="12561" max="12799" width="9.140625" hidden="1" customWidth="1"/>
    <col min="12801" max="12801" width="9.42578125" customWidth="1"/>
    <col min="12802" max="12802" width="7.85546875" customWidth="1"/>
    <col min="12803" max="12803" width="14.42578125" customWidth="1"/>
    <col min="12804" max="12806" width="13.140625" customWidth="1"/>
    <col min="12807" max="12807" width="13.42578125" customWidth="1"/>
    <col min="12808" max="12808" width="9.42578125" customWidth="1"/>
    <col min="12809" max="12809" width="7.5703125" customWidth="1"/>
    <col min="12810" max="12810" width="14.42578125" customWidth="1"/>
    <col min="12811" max="12813" width="12" customWidth="1"/>
    <col min="12814" max="12814" width="12.85546875" customWidth="1"/>
    <col min="12815" max="12815" width="14" customWidth="1"/>
    <col min="12816" max="12816" width="10.140625" customWidth="1"/>
    <col min="12817" max="13055" width="9.140625" hidden="1" customWidth="1"/>
    <col min="13057" max="13057" width="9.42578125" customWidth="1"/>
    <col min="13058" max="13058" width="7.85546875" customWidth="1"/>
    <col min="13059" max="13059" width="14.42578125" customWidth="1"/>
    <col min="13060" max="13062" width="13.140625" customWidth="1"/>
    <col min="13063" max="13063" width="13.42578125" customWidth="1"/>
    <col min="13064" max="13064" width="9.42578125" customWidth="1"/>
    <col min="13065" max="13065" width="7.5703125" customWidth="1"/>
    <col min="13066" max="13066" width="14.42578125" customWidth="1"/>
    <col min="13067" max="13069" width="12" customWidth="1"/>
    <col min="13070" max="13070" width="12.85546875" customWidth="1"/>
    <col min="13071" max="13071" width="14" customWidth="1"/>
    <col min="13072" max="13072" width="10.140625" customWidth="1"/>
    <col min="13073" max="13311" width="9.140625" hidden="1" customWidth="1"/>
    <col min="13313" max="13313" width="9.42578125" customWidth="1"/>
    <col min="13314" max="13314" width="7.85546875" customWidth="1"/>
    <col min="13315" max="13315" width="14.42578125" customWidth="1"/>
    <col min="13316" max="13318" width="13.140625" customWidth="1"/>
    <col min="13319" max="13319" width="13.42578125" customWidth="1"/>
    <col min="13320" max="13320" width="9.42578125" customWidth="1"/>
    <col min="13321" max="13321" width="7.5703125" customWidth="1"/>
    <col min="13322" max="13322" width="14.42578125" customWidth="1"/>
    <col min="13323" max="13325" width="12" customWidth="1"/>
    <col min="13326" max="13326" width="12.85546875" customWidth="1"/>
    <col min="13327" max="13327" width="14" customWidth="1"/>
    <col min="13328" max="13328" width="10.140625" customWidth="1"/>
    <col min="13329" max="13567" width="9.140625" hidden="1" customWidth="1"/>
    <col min="13569" max="13569" width="9.42578125" customWidth="1"/>
    <col min="13570" max="13570" width="7.85546875" customWidth="1"/>
    <col min="13571" max="13571" width="14.42578125" customWidth="1"/>
    <col min="13572" max="13574" width="13.140625" customWidth="1"/>
    <col min="13575" max="13575" width="13.42578125" customWidth="1"/>
    <col min="13576" max="13576" width="9.42578125" customWidth="1"/>
    <col min="13577" max="13577" width="7.5703125" customWidth="1"/>
    <col min="13578" max="13578" width="14.42578125" customWidth="1"/>
    <col min="13579" max="13581" width="12" customWidth="1"/>
    <col min="13582" max="13582" width="12.85546875" customWidth="1"/>
    <col min="13583" max="13583" width="14" customWidth="1"/>
    <col min="13584" max="13584" width="10.140625" customWidth="1"/>
    <col min="13585" max="13823" width="9.140625" hidden="1" customWidth="1"/>
    <col min="13825" max="13825" width="9.42578125" customWidth="1"/>
    <col min="13826" max="13826" width="7.85546875" customWidth="1"/>
    <col min="13827" max="13827" width="14.42578125" customWidth="1"/>
    <col min="13828" max="13830" width="13.140625" customWidth="1"/>
    <col min="13831" max="13831" width="13.42578125" customWidth="1"/>
    <col min="13832" max="13832" width="9.42578125" customWidth="1"/>
    <col min="13833" max="13833" width="7.5703125" customWidth="1"/>
    <col min="13834" max="13834" width="14.42578125" customWidth="1"/>
    <col min="13835" max="13837" width="12" customWidth="1"/>
    <col min="13838" max="13838" width="12.85546875" customWidth="1"/>
    <col min="13839" max="13839" width="14" customWidth="1"/>
    <col min="13840" max="13840" width="10.140625" customWidth="1"/>
    <col min="13841" max="14079" width="9.140625" hidden="1" customWidth="1"/>
    <col min="14081" max="14081" width="9.42578125" customWidth="1"/>
    <col min="14082" max="14082" width="7.85546875" customWidth="1"/>
    <col min="14083" max="14083" width="14.42578125" customWidth="1"/>
    <col min="14084" max="14086" width="13.140625" customWidth="1"/>
    <col min="14087" max="14087" width="13.42578125" customWidth="1"/>
    <col min="14088" max="14088" width="9.42578125" customWidth="1"/>
    <col min="14089" max="14089" width="7.5703125" customWidth="1"/>
    <col min="14090" max="14090" width="14.42578125" customWidth="1"/>
    <col min="14091" max="14093" width="12" customWidth="1"/>
    <col min="14094" max="14094" width="12.85546875" customWidth="1"/>
    <col min="14095" max="14095" width="14" customWidth="1"/>
    <col min="14096" max="14096" width="10.140625" customWidth="1"/>
    <col min="14097" max="14335" width="9.140625" hidden="1" customWidth="1"/>
    <col min="14337" max="14337" width="9.42578125" customWidth="1"/>
    <col min="14338" max="14338" width="7.85546875" customWidth="1"/>
    <col min="14339" max="14339" width="14.42578125" customWidth="1"/>
    <col min="14340" max="14342" width="13.140625" customWidth="1"/>
    <col min="14343" max="14343" width="13.42578125" customWidth="1"/>
    <col min="14344" max="14344" width="9.42578125" customWidth="1"/>
    <col min="14345" max="14345" width="7.5703125" customWidth="1"/>
    <col min="14346" max="14346" width="14.42578125" customWidth="1"/>
    <col min="14347" max="14349" width="12" customWidth="1"/>
    <col min="14350" max="14350" width="12.85546875" customWidth="1"/>
    <col min="14351" max="14351" width="14" customWidth="1"/>
    <col min="14352" max="14352" width="10.140625" customWidth="1"/>
    <col min="14353" max="14591" width="9.140625" hidden="1" customWidth="1"/>
    <col min="14593" max="14593" width="9.42578125" customWidth="1"/>
    <col min="14594" max="14594" width="7.85546875" customWidth="1"/>
    <col min="14595" max="14595" width="14.42578125" customWidth="1"/>
    <col min="14596" max="14598" width="13.140625" customWidth="1"/>
    <col min="14599" max="14599" width="13.42578125" customWidth="1"/>
    <col min="14600" max="14600" width="9.42578125" customWidth="1"/>
    <col min="14601" max="14601" width="7.5703125" customWidth="1"/>
    <col min="14602" max="14602" width="14.42578125" customWidth="1"/>
    <col min="14603" max="14605" width="12" customWidth="1"/>
    <col min="14606" max="14606" width="12.85546875" customWidth="1"/>
    <col min="14607" max="14607" width="14" customWidth="1"/>
    <col min="14608" max="14608" width="10.140625" customWidth="1"/>
    <col min="14609" max="14847" width="9.140625" hidden="1" customWidth="1"/>
    <col min="14849" max="14849" width="9.42578125" customWidth="1"/>
    <col min="14850" max="14850" width="7.85546875" customWidth="1"/>
    <col min="14851" max="14851" width="14.42578125" customWidth="1"/>
    <col min="14852" max="14854" width="13.140625" customWidth="1"/>
    <col min="14855" max="14855" width="13.42578125" customWidth="1"/>
    <col min="14856" max="14856" width="9.42578125" customWidth="1"/>
    <col min="14857" max="14857" width="7.5703125" customWidth="1"/>
    <col min="14858" max="14858" width="14.42578125" customWidth="1"/>
    <col min="14859" max="14861" width="12" customWidth="1"/>
    <col min="14862" max="14862" width="12.85546875" customWidth="1"/>
    <col min="14863" max="14863" width="14" customWidth="1"/>
    <col min="14864" max="14864" width="10.140625" customWidth="1"/>
    <col min="14865" max="15103" width="9.140625" hidden="1" customWidth="1"/>
    <col min="15105" max="15105" width="9.42578125" customWidth="1"/>
    <col min="15106" max="15106" width="7.85546875" customWidth="1"/>
    <col min="15107" max="15107" width="14.42578125" customWidth="1"/>
    <col min="15108" max="15110" width="13.140625" customWidth="1"/>
    <col min="15111" max="15111" width="13.42578125" customWidth="1"/>
    <col min="15112" max="15112" width="9.42578125" customWidth="1"/>
    <col min="15113" max="15113" width="7.5703125" customWidth="1"/>
    <col min="15114" max="15114" width="14.42578125" customWidth="1"/>
    <col min="15115" max="15117" width="12" customWidth="1"/>
    <col min="15118" max="15118" width="12.85546875" customWidth="1"/>
    <col min="15119" max="15119" width="14" customWidth="1"/>
    <col min="15120" max="15120" width="10.140625" customWidth="1"/>
    <col min="15121" max="15359" width="9.140625" hidden="1" customWidth="1"/>
    <col min="15361" max="15361" width="9.42578125" customWidth="1"/>
    <col min="15362" max="15362" width="7.85546875" customWidth="1"/>
    <col min="15363" max="15363" width="14.42578125" customWidth="1"/>
    <col min="15364" max="15366" width="13.140625" customWidth="1"/>
    <col min="15367" max="15367" width="13.42578125" customWidth="1"/>
    <col min="15368" max="15368" width="9.42578125" customWidth="1"/>
    <col min="15369" max="15369" width="7.5703125" customWidth="1"/>
    <col min="15370" max="15370" width="14.42578125" customWidth="1"/>
    <col min="15371" max="15373" width="12" customWidth="1"/>
    <col min="15374" max="15374" width="12.85546875" customWidth="1"/>
    <col min="15375" max="15375" width="14" customWidth="1"/>
    <col min="15376" max="15376" width="10.140625" customWidth="1"/>
    <col min="15377" max="15615" width="9.140625" hidden="1" customWidth="1"/>
    <col min="15617" max="15617" width="9.42578125" customWidth="1"/>
    <col min="15618" max="15618" width="7.85546875" customWidth="1"/>
    <col min="15619" max="15619" width="14.42578125" customWidth="1"/>
    <col min="15620" max="15622" width="13.140625" customWidth="1"/>
    <col min="15623" max="15623" width="13.42578125" customWidth="1"/>
    <col min="15624" max="15624" width="9.42578125" customWidth="1"/>
    <col min="15625" max="15625" width="7.5703125" customWidth="1"/>
    <col min="15626" max="15626" width="14.42578125" customWidth="1"/>
    <col min="15627" max="15629" width="12" customWidth="1"/>
    <col min="15630" max="15630" width="12.85546875" customWidth="1"/>
    <col min="15631" max="15631" width="14" customWidth="1"/>
    <col min="15632" max="15632" width="10.140625" customWidth="1"/>
    <col min="15633" max="15871" width="9.140625" hidden="1" customWidth="1"/>
    <col min="15873" max="15873" width="9.42578125" customWidth="1"/>
    <col min="15874" max="15874" width="7.85546875" customWidth="1"/>
    <col min="15875" max="15875" width="14.42578125" customWidth="1"/>
    <col min="15876" max="15878" width="13.140625" customWidth="1"/>
    <col min="15879" max="15879" width="13.42578125" customWidth="1"/>
    <col min="15880" max="15880" width="9.42578125" customWidth="1"/>
    <col min="15881" max="15881" width="7.5703125" customWidth="1"/>
    <col min="15882" max="15882" width="14.42578125" customWidth="1"/>
    <col min="15883" max="15885" width="12" customWidth="1"/>
    <col min="15886" max="15886" width="12.85546875" customWidth="1"/>
    <col min="15887" max="15887" width="14" customWidth="1"/>
    <col min="15888" max="15888" width="10.140625" customWidth="1"/>
    <col min="15889" max="16127" width="9.140625" hidden="1" customWidth="1"/>
    <col min="16129" max="16129" width="9.42578125" customWidth="1"/>
    <col min="16130" max="16130" width="7.85546875" customWidth="1"/>
    <col min="16131" max="16131" width="14.42578125" customWidth="1"/>
    <col min="16132" max="16134" width="13.140625" customWidth="1"/>
    <col min="16135" max="16135" width="13.42578125" customWidth="1"/>
    <col min="16136" max="16136" width="9.42578125" customWidth="1"/>
    <col min="16137" max="16137" width="7.5703125" customWidth="1"/>
    <col min="16138" max="16138" width="14.42578125" customWidth="1"/>
    <col min="16139" max="16141" width="12" customWidth="1"/>
    <col min="16142" max="16142" width="12.85546875" customWidth="1"/>
    <col min="16143" max="16143" width="14" customWidth="1"/>
    <col min="16144" max="16144" width="10.140625" customWidth="1"/>
    <col min="16145" max="16383" width="9.140625" hidden="1" customWidth="1"/>
  </cols>
  <sheetData>
    <row r="2" spans="1:24" s="14" customFormat="1" ht="31.5">
      <c r="A2" s="19" t="s">
        <v>103</v>
      </c>
      <c r="B2" s="215" t="s">
        <v>125</v>
      </c>
      <c r="C2" s="216"/>
      <c r="D2" s="216"/>
      <c r="E2" s="216"/>
      <c r="F2" s="216"/>
      <c r="G2" s="216"/>
      <c r="H2" s="216"/>
      <c r="I2" s="216"/>
      <c r="J2" s="216"/>
      <c r="K2" s="216"/>
      <c r="L2" s="216"/>
      <c r="M2" s="216"/>
      <c r="N2" s="216"/>
      <c r="O2" s="216"/>
      <c r="P2" s="217"/>
      <c r="Q2" s="37"/>
      <c r="R2" s="37"/>
      <c r="S2" s="38"/>
      <c r="T2" s="39"/>
      <c r="U2" s="39"/>
      <c r="V2" s="39"/>
      <c r="W2" s="39"/>
      <c r="X2" s="29"/>
    </row>
    <row r="3" spans="1:24" s="14" customFormat="1">
      <c r="A3" s="218" t="s">
        <v>126</v>
      </c>
      <c r="B3" s="219"/>
      <c r="C3" s="219"/>
      <c r="D3" s="219"/>
      <c r="E3" s="219"/>
      <c r="F3" s="219"/>
      <c r="G3" s="219"/>
      <c r="H3" s="219"/>
      <c r="I3" s="219"/>
      <c r="J3" s="219"/>
      <c r="K3" s="219"/>
      <c r="L3" s="219"/>
      <c r="M3" s="219"/>
      <c r="N3" s="219"/>
      <c r="O3" s="219"/>
      <c r="P3" s="219"/>
      <c r="Q3" s="220"/>
      <c r="R3" s="220"/>
      <c r="S3" s="220"/>
      <c r="T3" s="220"/>
      <c r="U3" s="220"/>
      <c r="V3" s="220"/>
      <c r="W3" s="220"/>
      <c r="X3" s="221"/>
    </row>
    <row r="4" spans="1:24" s="14" customFormat="1" ht="78.75">
      <c r="A4" s="20" t="s">
        <v>105</v>
      </c>
      <c r="B4" s="20" t="s">
        <v>106</v>
      </c>
      <c r="C4" s="21" t="s">
        <v>127</v>
      </c>
      <c r="D4" s="21" t="s">
        <v>128</v>
      </c>
      <c r="E4" s="21" t="s">
        <v>129</v>
      </c>
      <c r="F4" s="21" t="s">
        <v>130</v>
      </c>
      <c r="G4" s="21" t="s">
        <v>131</v>
      </c>
      <c r="H4" s="21" t="s">
        <v>132</v>
      </c>
      <c r="I4" s="21" t="s">
        <v>133</v>
      </c>
      <c r="J4" s="21" t="s">
        <v>113</v>
      </c>
      <c r="K4" s="20" t="s">
        <v>134</v>
      </c>
      <c r="L4" s="20" t="s">
        <v>135</v>
      </c>
      <c r="M4" s="20" t="s">
        <v>136</v>
      </c>
      <c r="N4" s="20" t="s">
        <v>137</v>
      </c>
      <c r="O4" s="20" t="s">
        <v>138</v>
      </c>
      <c r="P4" s="30" t="s">
        <v>139</v>
      </c>
    </row>
    <row r="5" spans="1:24" s="14" customFormat="1">
      <c r="A5" s="22">
        <v>1</v>
      </c>
      <c r="B5" s="23" t="s">
        <v>62</v>
      </c>
      <c r="C5" s="24">
        <v>31524</v>
      </c>
      <c r="D5" s="25">
        <v>0</v>
      </c>
      <c r="E5" s="25">
        <v>0</v>
      </c>
      <c r="F5" s="25">
        <v>0</v>
      </c>
      <c r="G5" s="26">
        <v>946</v>
      </c>
      <c r="H5" s="25">
        <v>0</v>
      </c>
      <c r="I5" s="25">
        <v>0</v>
      </c>
      <c r="J5" s="31">
        <v>32470</v>
      </c>
      <c r="K5" s="22" t="s">
        <v>140</v>
      </c>
      <c r="L5" s="23"/>
      <c r="M5" s="32">
        <v>44770</v>
      </c>
      <c r="N5" s="23">
        <v>14366</v>
      </c>
      <c r="O5" s="33" t="s">
        <v>141</v>
      </c>
      <c r="P5" s="33" t="s">
        <v>142</v>
      </c>
    </row>
    <row r="6" spans="1:24" s="14" customFormat="1">
      <c r="A6" s="22">
        <v>2</v>
      </c>
      <c r="B6" s="23" t="s">
        <v>62</v>
      </c>
      <c r="C6" s="24">
        <v>28602</v>
      </c>
      <c r="D6" s="25">
        <v>0</v>
      </c>
      <c r="E6" s="25">
        <v>0</v>
      </c>
      <c r="F6" s="25">
        <v>0</v>
      </c>
      <c r="G6" s="26">
        <v>0</v>
      </c>
      <c r="H6" s="25">
        <v>0</v>
      </c>
      <c r="I6" s="25">
        <v>0</v>
      </c>
      <c r="J6" s="31">
        <v>28602</v>
      </c>
      <c r="K6" s="22" t="s">
        <v>140</v>
      </c>
      <c r="L6" s="23"/>
      <c r="M6" s="163">
        <v>44778</v>
      </c>
      <c r="N6" s="23">
        <v>15360</v>
      </c>
      <c r="O6" s="33" t="s">
        <v>141</v>
      </c>
      <c r="P6" s="33" t="s">
        <v>142</v>
      </c>
    </row>
    <row r="7" spans="1:24" s="14" customFormat="1">
      <c r="A7" s="22">
        <v>3</v>
      </c>
      <c r="B7" s="23" t="s">
        <v>62</v>
      </c>
      <c r="C7" s="24">
        <v>21612</v>
      </c>
      <c r="D7" s="25">
        <v>0</v>
      </c>
      <c r="E7" s="25">
        <v>0</v>
      </c>
      <c r="F7" s="25">
        <v>0</v>
      </c>
      <c r="G7" s="26">
        <v>0</v>
      </c>
      <c r="H7" s="25">
        <v>0</v>
      </c>
      <c r="I7" s="25">
        <v>0</v>
      </c>
      <c r="J7" s="31">
        <v>21612</v>
      </c>
      <c r="K7" s="22" t="s">
        <v>140</v>
      </c>
      <c r="L7" s="23"/>
      <c r="M7" s="32">
        <v>44784</v>
      </c>
      <c r="N7" s="23">
        <v>11382</v>
      </c>
      <c r="O7" s="33" t="s">
        <v>141</v>
      </c>
      <c r="P7" s="33" t="s">
        <v>142</v>
      </c>
    </row>
    <row r="8" spans="1:24" s="14" customFormat="1">
      <c r="A8" s="177">
        <v>4</v>
      </c>
      <c r="B8" s="23" t="s">
        <v>62</v>
      </c>
      <c r="C8" s="24">
        <v>22664</v>
      </c>
      <c r="D8" s="25"/>
      <c r="E8" s="25"/>
      <c r="F8" s="25"/>
      <c r="G8" s="26"/>
      <c r="H8" s="25"/>
      <c r="I8" s="25"/>
      <c r="J8" s="31">
        <v>22664</v>
      </c>
      <c r="K8" s="22" t="s">
        <v>140</v>
      </c>
      <c r="L8" s="23"/>
      <c r="M8" s="32">
        <v>44803</v>
      </c>
      <c r="N8" s="23">
        <v>10922</v>
      </c>
      <c r="O8" s="33" t="s">
        <v>141</v>
      </c>
      <c r="P8" s="33" t="s">
        <v>142</v>
      </c>
    </row>
    <row r="9" spans="1:24" s="14" customFormat="1">
      <c r="A9" s="177">
        <v>5</v>
      </c>
      <c r="B9" s="206" t="s">
        <v>62</v>
      </c>
      <c r="C9" s="24">
        <v>48517</v>
      </c>
      <c r="D9" s="25"/>
      <c r="E9" s="25"/>
      <c r="F9" s="25"/>
      <c r="G9" s="26"/>
      <c r="H9" s="25"/>
      <c r="I9" s="25"/>
      <c r="J9" s="31">
        <v>48517</v>
      </c>
      <c r="K9" s="22" t="s">
        <v>140</v>
      </c>
      <c r="L9" s="23"/>
      <c r="M9" s="32">
        <v>44832</v>
      </c>
      <c r="N9" s="23">
        <v>11022</v>
      </c>
      <c r="O9" s="33" t="s">
        <v>141</v>
      </c>
      <c r="P9" s="33" t="s">
        <v>142</v>
      </c>
    </row>
    <row r="10" spans="1:24" s="14" customFormat="1">
      <c r="A10" s="177">
        <v>6</v>
      </c>
      <c r="B10" s="206" t="s">
        <v>62</v>
      </c>
      <c r="C10" s="251">
        <v>610</v>
      </c>
      <c r="D10" s="25"/>
      <c r="E10" s="25"/>
      <c r="F10" s="25"/>
      <c r="G10" s="26"/>
      <c r="H10" s="25"/>
      <c r="I10" s="25"/>
      <c r="J10" s="251">
        <f>SUM(C10:I10)</f>
        <v>610</v>
      </c>
      <c r="K10" s="22" t="s">
        <v>140</v>
      </c>
      <c r="L10" s="23"/>
      <c r="M10" s="252" t="s">
        <v>261</v>
      </c>
      <c r="N10" s="252" t="s">
        <v>258</v>
      </c>
      <c r="O10" s="33" t="s">
        <v>141</v>
      </c>
      <c r="P10" s="33" t="s">
        <v>142</v>
      </c>
    </row>
    <row r="11" spans="1:24" s="14" customFormat="1">
      <c r="A11" s="177">
        <v>7</v>
      </c>
      <c r="B11" s="206" t="s">
        <v>62</v>
      </c>
      <c r="C11" s="251">
        <v>10000</v>
      </c>
      <c r="D11" s="25"/>
      <c r="E11" s="25"/>
      <c r="F11" s="25"/>
      <c r="G11" s="26"/>
      <c r="H11" s="25"/>
      <c r="I11" s="25"/>
      <c r="J11" s="251">
        <f>SUM(C11:I11)</f>
        <v>10000</v>
      </c>
      <c r="K11" s="22" t="s">
        <v>140</v>
      </c>
      <c r="L11" s="23"/>
      <c r="M11" s="252" t="s">
        <v>262</v>
      </c>
      <c r="N11" s="252" t="s">
        <v>259</v>
      </c>
      <c r="O11" s="33" t="s">
        <v>141</v>
      </c>
      <c r="P11" s="33" t="s">
        <v>142</v>
      </c>
    </row>
    <row r="12" spans="1:24" s="14" customFormat="1">
      <c r="A12" s="177">
        <v>8</v>
      </c>
      <c r="B12" s="206" t="s">
        <v>62</v>
      </c>
      <c r="C12" s="251">
        <v>2675</v>
      </c>
      <c r="D12" s="25"/>
      <c r="E12" s="25"/>
      <c r="F12" s="25"/>
      <c r="G12" s="26"/>
      <c r="H12" s="25"/>
      <c r="I12" s="25"/>
      <c r="J12" s="251">
        <f>SUM(C12:I12)</f>
        <v>2675</v>
      </c>
      <c r="K12" s="22" t="s">
        <v>140</v>
      </c>
      <c r="L12" s="23"/>
      <c r="M12" s="252" t="s">
        <v>263</v>
      </c>
      <c r="N12" s="252" t="s">
        <v>260</v>
      </c>
      <c r="O12" s="33" t="s">
        <v>141</v>
      </c>
      <c r="P12" s="33" t="s">
        <v>142</v>
      </c>
    </row>
    <row r="13" spans="1:24" s="14" customFormat="1">
      <c r="A13" s="222" t="s">
        <v>98</v>
      </c>
      <c r="B13" s="223"/>
      <c r="C13" s="27">
        <f>SUM(C5:C9)</f>
        <v>152919</v>
      </c>
      <c r="D13" s="28"/>
      <c r="E13" s="28"/>
      <c r="F13" s="28"/>
      <c r="G13" s="27">
        <f>SUM(G5:G7)</f>
        <v>946</v>
      </c>
      <c r="H13" s="28"/>
      <c r="I13" s="28"/>
      <c r="J13" s="34">
        <f>SUM(J5:J12)</f>
        <v>167150</v>
      </c>
      <c r="K13" s="33"/>
      <c r="L13" s="33"/>
      <c r="M13" s="33"/>
      <c r="N13" s="33"/>
      <c r="O13" s="33"/>
      <c r="P13" s="33"/>
    </row>
    <row r="14" spans="1:24" s="14" customFormat="1">
      <c r="A14" s="15"/>
      <c r="B14" s="29"/>
      <c r="C14" s="16"/>
      <c r="D14" s="16"/>
      <c r="E14" s="16"/>
      <c r="F14" s="16"/>
      <c r="G14" s="16"/>
      <c r="H14" s="16"/>
      <c r="I14" s="16"/>
      <c r="J14" s="35"/>
      <c r="K14" s="18"/>
      <c r="L14" s="18"/>
      <c r="M14" s="18"/>
      <c r="N14" s="18"/>
      <c r="O14" s="18"/>
      <c r="P14" s="18"/>
    </row>
    <row r="15" spans="1:24" s="14" customFormat="1">
      <c r="A15" s="15"/>
      <c r="B15" s="29"/>
      <c r="C15" s="16"/>
      <c r="D15" s="16"/>
      <c r="E15" s="16"/>
      <c r="F15" s="16"/>
      <c r="G15" s="16"/>
      <c r="H15" s="16"/>
      <c r="I15" s="16"/>
      <c r="J15" s="35"/>
      <c r="K15" s="18"/>
      <c r="L15" s="18"/>
      <c r="M15" s="18"/>
      <c r="N15" s="18"/>
      <c r="O15" s="18"/>
      <c r="P15" s="18"/>
    </row>
    <row r="16" spans="1:24" s="14" customFormat="1">
      <c r="A16" s="15"/>
      <c r="B16" s="29"/>
      <c r="C16" s="16"/>
      <c r="D16" s="16"/>
      <c r="E16" s="16"/>
      <c r="F16" s="16"/>
      <c r="G16" s="16"/>
      <c r="H16" s="16"/>
      <c r="I16" s="16"/>
      <c r="J16" s="35"/>
      <c r="K16" s="18"/>
      <c r="L16" s="18"/>
      <c r="M16" s="18"/>
      <c r="N16" s="18"/>
      <c r="O16" s="18"/>
      <c r="P16" s="18"/>
    </row>
    <row r="17" spans="1:16" s="14" customFormat="1">
      <c r="A17" s="15"/>
      <c r="B17" s="29"/>
      <c r="C17" s="16"/>
      <c r="D17" s="16"/>
      <c r="E17" s="16"/>
      <c r="F17" s="16"/>
      <c r="G17" s="16"/>
      <c r="H17" s="16"/>
      <c r="I17" s="36"/>
      <c r="J17" s="35"/>
      <c r="K17" s="18"/>
      <c r="L17" s="18"/>
      <c r="M17" s="18"/>
      <c r="N17" s="18"/>
      <c r="O17" s="18"/>
      <c r="P17" s="18"/>
    </row>
    <row r="18" spans="1:16" s="14" customFormat="1">
      <c r="A18" s="15"/>
      <c r="B18" s="29"/>
      <c r="C18" s="16"/>
      <c r="D18" s="16"/>
      <c r="E18" s="16"/>
      <c r="F18" s="16"/>
      <c r="G18" s="16"/>
      <c r="H18" s="16"/>
      <c r="I18" s="16"/>
      <c r="J18" s="35"/>
      <c r="K18" s="18"/>
      <c r="L18" s="18"/>
      <c r="M18" s="18"/>
      <c r="N18" s="18"/>
      <c r="O18" s="18"/>
      <c r="P18" s="18"/>
    </row>
    <row r="19" spans="1:16" s="14" customFormat="1">
      <c r="A19" s="15"/>
      <c r="B19" s="29"/>
      <c r="C19" s="16"/>
      <c r="D19" s="16"/>
      <c r="E19" s="16"/>
      <c r="F19" s="16"/>
      <c r="G19" s="16"/>
      <c r="H19" s="16"/>
      <c r="I19" s="16"/>
      <c r="J19" s="35"/>
      <c r="K19" s="18"/>
      <c r="L19" s="18"/>
      <c r="M19" s="18"/>
      <c r="N19" s="18"/>
      <c r="O19" s="18"/>
      <c r="P19" s="18"/>
    </row>
    <row r="20" spans="1:16" s="14" customFormat="1">
      <c r="A20" s="15"/>
      <c r="B20" s="29"/>
      <c r="C20" s="16"/>
      <c r="D20" s="16"/>
      <c r="E20" s="16"/>
      <c r="F20" s="16"/>
      <c r="G20" s="16"/>
      <c r="H20" s="16"/>
      <c r="I20" s="16"/>
      <c r="J20" s="35"/>
      <c r="K20" s="18"/>
      <c r="L20" s="18"/>
      <c r="M20" s="18"/>
      <c r="N20" s="18"/>
      <c r="O20" s="18"/>
      <c r="P20" s="18"/>
    </row>
    <row r="21" spans="1:16" s="14" customFormat="1">
      <c r="A21" s="15"/>
      <c r="B21" s="29"/>
      <c r="C21" s="16"/>
      <c r="D21" s="16"/>
      <c r="E21" s="16"/>
      <c r="F21" s="16"/>
      <c r="G21" s="16"/>
      <c r="H21" s="16"/>
      <c r="I21" s="16"/>
      <c r="J21" s="35"/>
      <c r="K21" s="18"/>
      <c r="L21" s="18"/>
      <c r="M21" s="18"/>
      <c r="N21" s="18"/>
      <c r="O21" s="18"/>
      <c r="P21" s="18"/>
    </row>
    <row r="22" spans="1:16" s="14" customFormat="1">
      <c r="A22" s="15"/>
      <c r="B22" s="29"/>
      <c r="C22" s="16"/>
      <c r="D22" s="16"/>
      <c r="E22" s="16"/>
      <c r="F22" s="16"/>
      <c r="G22" s="16"/>
      <c r="H22" s="16"/>
      <c r="I22" s="16"/>
      <c r="J22" s="35"/>
      <c r="K22" s="18"/>
      <c r="L22" s="18"/>
      <c r="M22" s="18"/>
      <c r="N22" s="18"/>
      <c r="O22" s="18"/>
      <c r="P22" s="18"/>
    </row>
    <row r="23" spans="1:16" s="14" customFormat="1">
      <c r="A23" s="15"/>
      <c r="B23" s="29"/>
      <c r="C23" s="16"/>
      <c r="D23" s="16"/>
      <c r="E23" s="16"/>
      <c r="F23" s="16"/>
      <c r="G23" s="16"/>
      <c r="H23" s="16"/>
      <c r="I23" s="16"/>
      <c r="J23" s="35"/>
      <c r="K23" s="18"/>
      <c r="L23" s="18"/>
      <c r="M23" s="18"/>
      <c r="N23" s="18"/>
      <c r="O23" s="18"/>
      <c r="P23" s="18"/>
    </row>
    <row r="24" spans="1:16" s="14" customFormat="1">
      <c r="A24" s="15"/>
      <c r="B24" s="29"/>
      <c r="C24" s="16"/>
      <c r="D24" s="16"/>
      <c r="E24" s="16"/>
      <c r="F24" s="16"/>
      <c r="G24" s="16"/>
      <c r="H24" s="16"/>
      <c r="I24" s="16"/>
      <c r="J24" s="35"/>
      <c r="K24" s="18"/>
      <c r="L24" s="18"/>
      <c r="M24" s="18"/>
      <c r="N24" s="18"/>
      <c r="O24" s="18"/>
      <c r="P24" s="18"/>
    </row>
    <row r="25" spans="1:16" s="14" customFormat="1">
      <c r="A25" s="15"/>
      <c r="B25" s="29"/>
      <c r="C25" s="16"/>
      <c r="D25" s="16"/>
      <c r="E25" s="16"/>
      <c r="F25" s="16"/>
      <c r="G25" s="16"/>
      <c r="H25" s="16"/>
      <c r="I25" s="16"/>
      <c r="J25" s="35"/>
      <c r="K25" s="18"/>
      <c r="L25" s="18"/>
      <c r="M25" s="18"/>
      <c r="N25" s="18"/>
      <c r="O25" s="18"/>
      <c r="P25" s="18"/>
    </row>
    <row r="26" spans="1:16" s="14" customFormat="1">
      <c r="A26" s="15"/>
      <c r="B26" s="29"/>
      <c r="C26" s="16"/>
      <c r="D26" s="16"/>
      <c r="E26" s="16"/>
      <c r="F26" s="16"/>
      <c r="G26" s="16"/>
      <c r="H26" s="16"/>
      <c r="I26" s="16"/>
      <c r="J26" s="35"/>
      <c r="K26" s="18"/>
      <c r="L26" s="18"/>
      <c r="M26" s="18"/>
      <c r="N26" s="18"/>
      <c r="O26" s="18"/>
      <c r="P26" s="18"/>
    </row>
    <row r="27" spans="1:16" s="14" customFormat="1">
      <c r="A27" s="15"/>
      <c r="B27" s="29"/>
      <c r="C27" s="16"/>
      <c r="D27" s="16"/>
      <c r="E27" s="16"/>
      <c r="F27" s="16"/>
      <c r="G27" s="16"/>
      <c r="H27" s="16"/>
      <c r="I27" s="16"/>
      <c r="J27" s="35"/>
      <c r="K27" s="18"/>
      <c r="L27" s="18"/>
      <c r="M27" s="18"/>
      <c r="N27" s="18"/>
      <c r="O27" s="18"/>
      <c r="P27" s="18"/>
    </row>
    <row r="28" spans="1:16" s="14" customFormat="1">
      <c r="A28" s="15"/>
      <c r="B28" s="29"/>
      <c r="C28" s="16"/>
      <c r="D28" s="16"/>
      <c r="E28" s="16"/>
      <c r="F28" s="16"/>
      <c r="G28" s="16"/>
      <c r="H28" s="16"/>
      <c r="I28" s="16"/>
      <c r="J28" s="35"/>
      <c r="K28" s="18"/>
      <c r="L28" s="18"/>
      <c r="M28" s="18"/>
      <c r="N28" s="18"/>
      <c r="O28" s="18"/>
      <c r="P28" s="18"/>
    </row>
    <row r="29" spans="1:16" s="14" customFormat="1">
      <c r="A29" s="15"/>
      <c r="B29" s="29"/>
      <c r="C29" s="16"/>
      <c r="D29" s="16"/>
      <c r="E29" s="16"/>
      <c r="F29" s="16"/>
      <c r="G29" s="16"/>
      <c r="H29" s="16"/>
      <c r="I29" s="16"/>
      <c r="J29" s="35"/>
      <c r="K29" s="18"/>
      <c r="L29" s="18"/>
      <c r="M29" s="18"/>
      <c r="N29" s="18"/>
      <c r="O29" s="18"/>
      <c r="P29" s="18"/>
    </row>
    <row r="30" spans="1:16" s="14" customFormat="1">
      <c r="A30" s="15"/>
      <c r="B30" s="29"/>
      <c r="C30" s="16"/>
      <c r="D30" s="16"/>
      <c r="E30" s="16"/>
      <c r="F30" s="16"/>
      <c r="G30" s="16"/>
      <c r="H30" s="16"/>
      <c r="I30" s="16"/>
      <c r="J30" s="35"/>
      <c r="K30" s="18"/>
      <c r="L30" s="18"/>
      <c r="M30" s="18"/>
      <c r="N30" s="18"/>
      <c r="O30" s="18"/>
      <c r="P30" s="18"/>
    </row>
    <row r="31" spans="1:16" s="14" customFormat="1">
      <c r="A31" s="15"/>
      <c r="B31" s="29"/>
      <c r="C31" s="16"/>
      <c r="D31" s="16"/>
      <c r="E31" s="16"/>
      <c r="F31" s="16"/>
      <c r="G31" s="16"/>
      <c r="H31" s="16"/>
      <c r="I31" s="16"/>
      <c r="J31" s="35"/>
      <c r="K31" s="18"/>
      <c r="L31" s="18"/>
      <c r="M31" s="18"/>
      <c r="N31" s="18"/>
      <c r="O31" s="18"/>
      <c r="P31" s="18"/>
    </row>
    <row r="32" spans="1:16" s="14" customFormat="1">
      <c r="A32" s="15"/>
      <c r="B32" s="29"/>
      <c r="C32" s="16"/>
      <c r="D32" s="16"/>
      <c r="E32" s="16"/>
      <c r="F32" s="16"/>
      <c r="G32" s="16"/>
      <c r="H32" s="16"/>
      <c r="I32" s="16"/>
      <c r="J32" s="35"/>
      <c r="K32" s="18"/>
      <c r="L32" s="18"/>
      <c r="M32" s="18"/>
      <c r="N32" s="18"/>
      <c r="O32" s="18"/>
      <c r="P32" s="18"/>
    </row>
    <row r="33" spans="1:16" s="14" customFormat="1">
      <c r="A33" s="15"/>
      <c r="B33" s="29"/>
      <c r="C33" s="16"/>
      <c r="D33" s="16"/>
      <c r="E33" s="16"/>
      <c r="F33" s="16"/>
      <c r="G33" s="16"/>
      <c r="H33" s="16"/>
      <c r="I33" s="16"/>
      <c r="J33" s="35"/>
      <c r="K33" s="18"/>
      <c r="L33" s="18"/>
      <c r="M33" s="18"/>
      <c r="N33" s="18"/>
      <c r="O33" s="18"/>
      <c r="P33" s="18"/>
    </row>
    <row r="34" spans="1:16" s="14" customFormat="1">
      <c r="A34" s="15"/>
      <c r="B34" s="29"/>
      <c r="C34" s="16"/>
      <c r="D34" s="16"/>
      <c r="E34" s="16"/>
      <c r="F34" s="16"/>
      <c r="G34" s="16"/>
      <c r="H34" s="16"/>
      <c r="I34" s="16"/>
      <c r="J34" s="35"/>
      <c r="K34" s="18"/>
      <c r="L34" s="18"/>
      <c r="M34" s="18"/>
      <c r="N34" s="18"/>
      <c r="O34" s="18"/>
      <c r="P34" s="18"/>
    </row>
    <row r="35" spans="1:16" s="14" customFormat="1">
      <c r="A35" s="15"/>
      <c r="B35" s="29"/>
      <c r="C35" s="16"/>
      <c r="D35" s="16"/>
      <c r="E35" s="16"/>
      <c r="F35" s="16"/>
      <c r="G35" s="16"/>
      <c r="H35" s="16"/>
      <c r="I35" s="16"/>
      <c r="J35" s="35"/>
      <c r="K35" s="18"/>
      <c r="L35" s="18"/>
      <c r="M35" s="18"/>
      <c r="N35" s="18"/>
      <c r="O35" s="18"/>
      <c r="P35" s="18"/>
    </row>
    <row r="36" spans="1:16" s="14" customFormat="1">
      <c r="A36" s="15"/>
      <c r="B36" s="29"/>
      <c r="C36" s="16"/>
      <c r="D36" s="16"/>
      <c r="E36" s="16"/>
      <c r="F36" s="16"/>
      <c r="G36" s="16"/>
      <c r="H36" s="16"/>
      <c r="I36" s="16"/>
      <c r="J36" s="35"/>
      <c r="K36" s="18"/>
      <c r="L36" s="18"/>
      <c r="M36" s="18"/>
      <c r="N36" s="18"/>
      <c r="O36" s="18"/>
      <c r="P36" s="18"/>
    </row>
    <row r="37" spans="1:16" s="14" customFormat="1">
      <c r="A37" s="15"/>
      <c r="B37" s="29"/>
      <c r="C37" s="16"/>
      <c r="D37" s="16"/>
      <c r="E37" s="16"/>
      <c r="F37" s="16"/>
      <c r="G37" s="16"/>
      <c r="H37" s="16"/>
      <c r="I37" s="16"/>
      <c r="J37" s="35"/>
      <c r="K37" s="18"/>
      <c r="L37" s="18"/>
      <c r="M37" s="18"/>
      <c r="N37" s="18"/>
      <c r="O37" s="18"/>
      <c r="P37" s="18"/>
    </row>
    <row r="38" spans="1:16" s="14" customFormat="1">
      <c r="A38" s="15"/>
      <c r="B38" s="29"/>
      <c r="C38" s="16"/>
      <c r="D38" s="16"/>
      <c r="E38" s="16"/>
      <c r="F38" s="16"/>
      <c r="G38" s="16"/>
      <c r="H38" s="16"/>
      <c r="I38" s="16"/>
      <c r="J38" s="35"/>
      <c r="K38" s="18"/>
      <c r="L38" s="18"/>
      <c r="M38" s="18"/>
      <c r="N38" s="18"/>
      <c r="O38" s="18"/>
      <c r="P38" s="18"/>
    </row>
    <row r="39" spans="1:16" s="14" customFormat="1">
      <c r="A39" s="15"/>
      <c r="B39" s="29"/>
      <c r="C39" s="16"/>
      <c r="D39" s="16"/>
      <c r="E39" s="16"/>
      <c r="F39" s="16"/>
      <c r="G39" s="16"/>
      <c r="H39" s="16"/>
      <c r="I39" s="16"/>
      <c r="J39" s="35"/>
      <c r="K39" s="18"/>
      <c r="L39" s="18"/>
      <c r="M39" s="18"/>
      <c r="N39" s="18"/>
      <c r="O39" s="18"/>
      <c r="P39" s="18"/>
    </row>
    <row r="40" spans="1:16" s="14" customFormat="1">
      <c r="A40" s="15"/>
      <c r="B40" s="29"/>
      <c r="C40" s="16"/>
      <c r="D40" s="16"/>
      <c r="E40" s="16"/>
      <c r="F40" s="16"/>
      <c r="G40" s="16"/>
      <c r="H40" s="16"/>
      <c r="I40" s="16"/>
      <c r="J40" s="35"/>
      <c r="K40" s="18"/>
      <c r="L40" s="18"/>
      <c r="M40" s="18"/>
      <c r="N40" s="18"/>
      <c r="O40" s="18"/>
      <c r="P40" s="18"/>
    </row>
    <row r="41" spans="1:16" s="14" customFormat="1">
      <c r="A41" s="15"/>
      <c r="B41" s="29"/>
      <c r="C41" s="16"/>
      <c r="D41" s="16"/>
      <c r="E41" s="16"/>
      <c r="F41" s="16"/>
      <c r="G41" s="16"/>
      <c r="H41" s="16"/>
      <c r="I41" s="16"/>
      <c r="J41" s="35"/>
      <c r="K41" s="18"/>
      <c r="L41" s="18"/>
      <c r="M41" s="18"/>
      <c r="N41" s="18"/>
      <c r="O41" s="18"/>
      <c r="P41" s="18"/>
    </row>
    <row r="42" spans="1:16" s="14" customFormat="1">
      <c r="A42" s="15"/>
      <c r="B42" s="29"/>
      <c r="C42" s="16"/>
      <c r="D42" s="16"/>
      <c r="E42" s="16"/>
      <c r="F42" s="16"/>
      <c r="G42" s="16"/>
      <c r="H42" s="16"/>
      <c r="I42" s="16"/>
      <c r="J42" s="35"/>
      <c r="K42" s="18"/>
      <c r="L42" s="18"/>
      <c r="M42" s="18"/>
      <c r="N42" s="18"/>
      <c r="O42" s="18"/>
      <c r="P42" s="18"/>
    </row>
    <row r="43" spans="1:16" s="14" customFormat="1">
      <c r="A43" s="15"/>
      <c r="B43" s="29"/>
      <c r="C43" s="16"/>
      <c r="D43" s="16"/>
      <c r="E43" s="16"/>
      <c r="F43" s="16"/>
      <c r="G43" s="16"/>
      <c r="H43" s="16"/>
      <c r="I43" s="16"/>
      <c r="J43" s="35"/>
      <c r="K43" s="18"/>
      <c r="L43" s="18"/>
      <c r="M43" s="18"/>
      <c r="N43" s="18"/>
      <c r="O43" s="18"/>
      <c r="P43" s="18"/>
    </row>
    <row r="44" spans="1:16" s="14" customFormat="1">
      <c r="A44" s="15"/>
      <c r="B44" s="29"/>
      <c r="C44" s="16"/>
      <c r="D44" s="16"/>
      <c r="E44" s="16"/>
      <c r="F44" s="16"/>
      <c r="G44" s="16"/>
      <c r="H44" s="16"/>
      <c r="I44" s="16"/>
      <c r="J44" s="35"/>
      <c r="K44" s="18"/>
      <c r="L44" s="18"/>
      <c r="M44" s="18"/>
      <c r="N44" s="18"/>
      <c r="O44" s="18"/>
      <c r="P44" s="18"/>
    </row>
    <row r="45" spans="1:16" s="14" customFormat="1">
      <c r="A45" s="15"/>
      <c r="B45" s="29"/>
      <c r="C45" s="16"/>
      <c r="D45" s="16"/>
      <c r="E45" s="16"/>
      <c r="F45" s="16"/>
      <c r="G45" s="16"/>
      <c r="H45" s="16"/>
      <c r="I45" s="16"/>
      <c r="J45" s="35"/>
      <c r="K45" s="18"/>
      <c r="L45" s="18"/>
      <c r="M45" s="18"/>
      <c r="N45" s="18"/>
      <c r="O45" s="18"/>
      <c r="P45" s="18"/>
    </row>
    <row r="46" spans="1:16" s="14" customFormat="1">
      <c r="A46" s="15"/>
      <c r="B46" s="29"/>
      <c r="C46" s="16"/>
      <c r="D46" s="16"/>
      <c r="E46" s="16"/>
      <c r="F46" s="16"/>
      <c r="G46" s="16"/>
      <c r="H46" s="16"/>
      <c r="I46" s="16"/>
      <c r="J46" s="35"/>
      <c r="K46" s="18"/>
      <c r="L46" s="18"/>
      <c r="M46" s="18"/>
      <c r="N46" s="18"/>
      <c r="O46" s="18"/>
      <c r="P46" s="18"/>
    </row>
    <row r="47" spans="1:16" s="14" customFormat="1">
      <c r="A47" s="15"/>
      <c r="B47" s="29"/>
      <c r="C47" s="16"/>
      <c r="D47" s="16"/>
      <c r="E47" s="16"/>
      <c r="F47" s="16"/>
      <c r="G47" s="16"/>
      <c r="H47" s="16"/>
      <c r="I47" s="16"/>
      <c r="J47" s="35"/>
      <c r="K47" s="18"/>
      <c r="L47" s="18"/>
      <c r="M47" s="18"/>
      <c r="N47" s="18"/>
      <c r="O47" s="18"/>
      <c r="P47" s="18"/>
    </row>
    <row r="48" spans="1:16" s="14" customFormat="1">
      <c r="A48" s="15"/>
      <c r="B48" s="29"/>
      <c r="C48" s="16"/>
      <c r="D48" s="16"/>
      <c r="E48" s="16"/>
      <c r="F48" s="16"/>
      <c r="G48" s="16"/>
      <c r="H48" s="16"/>
      <c r="I48" s="16"/>
      <c r="J48" s="35"/>
      <c r="K48" s="18"/>
      <c r="L48" s="18"/>
      <c r="M48" s="18"/>
      <c r="N48" s="18"/>
      <c r="O48" s="18"/>
      <c r="P48" s="18"/>
    </row>
    <row r="49" spans="1:16" s="14" customFormat="1">
      <c r="A49" s="15"/>
      <c r="B49" s="29"/>
      <c r="C49" s="16"/>
      <c r="D49" s="16"/>
      <c r="E49" s="16"/>
      <c r="F49" s="16"/>
      <c r="G49" s="16"/>
      <c r="H49" s="16"/>
      <c r="I49" s="16"/>
      <c r="J49" s="35"/>
      <c r="K49" s="18"/>
      <c r="L49" s="18"/>
      <c r="M49" s="18"/>
      <c r="N49" s="18"/>
      <c r="O49" s="18"/>
      <c r="P49" s="18"/>
    </row>
    <row r="50" spans="1:16" s="14" customFormat="1">
      <c r="A50" s="15"/>
      <c r="B50" s="29"/>
      <c r="C50" s="16"/>
      <c r="D50" s="16"/>
      <c r="E50" s="16"/>
      <c r="F50" s="16"/>
      <c r="G50" s="16"/>
      <c r="H50" s="16"/>
      <c r="I50" s="16"/>
      <c r="J50" s="35"/>
      <c r="K50" s="18"/>
      <c r="L50" s="18"/>
      <c r="M50" s="18"/>
      <c r="N50" s="18"/>
      <c r="O50" s="18"/>
      <c r="P50" s="18"/>
    </row>
    <row r="51" spans="1:16" s="14" customFormat="1">
      <c r="A51" s="15"/>
      <c r="B51" s="29"/>
      <c r="C51" s="16"/>
      <c r="D51" s="16"/>
      <c r="E51" s="16"/>
      <c r="F51" s="16"/>
      <c r="G51" s="16"/>
      <c r="H51" s="16"/>
      <c r="I51" s="16"/>
      <c r="J51" s="35"/>
      <c r="K51" s="18"/>
      <c r="L51" s="18"/>
      <c r="M51" s="18"/>
      <c r="N51" s="18"/>
      <c r="O51" s="18"/>
      <c r="P51" s="18"/>
    </row>
    <row r="52" spans="1:16" s="14" customFormat="1">
      <c r="A52" s="15"/>
      <c r="B52" s="29"/>
      <c r="C52" s="16"/>
      <c r="D52" s="16"/>
      <c r="E52" s="16"/>
      <c r="F52" s="16"/>
      <c r="G52" s="16"/>
      <c r="H52" s="16"/>
      <c r="I52" s="16"/>
      <c r="J52" s="35"/>
      <c r="K52" s="18"/>
      <c r="L52" s="18"/>
      <c r="M52" s="18"/>
      <c r="N52" s="18"/>
      <c r="O52" s="18"/>
      <c r="P52" s="18"/>
    </row>
    <row r="53" spans="1:16" s="14" customFormat="1">
      <c r="A53" s="15"/>
      <c r="B53" s="29"/>
      <c r="C53" s="16"/>
      <c r="D53" s="16"/>
      <c r="E53" s="16"/>
      <c r="F53" s="16"/>
      <c r="G53" s="16"/>
      <c r="H53" s="16"/>
      <c r="I53" s="16"/>
      <c r="J53" s="35"/>
      <c r="K53" s="18"/>
      <c r="L53" s="18"/>
      <c r="M53" s="18"/>
      <c r="N53" s="18"/>
      <c r="O53" s="18"/>
      <c r="P53" s="18"/>
    </row>
    <row r="54" spans="1:16" s="14" customFormat="1">
      <c r="A54" s="15"/>
      <c r="B54" s="29"/>
      <c r="C54" s="16"/>
      <c r="D54" s="16"/>
      <c r="E54" s="16"/>
      <c r="F54" s="16"/>
      <c r="G54" s="16"/>
      <c r="H54" s="16"/>
      <c r="I54" s="16"/>
      <c r="J54" s="35"/>
      <c r="K54" s="18"/>
      <c r="L54" s="18"/>
      <c r="M54" s="18"/>
      <c r="N54" s="18"/>
      <c r="O54" s="18"/>
      <c r="P54" s="18"/>
    </row>
    <row r="55" spans="1:16" s="14" customFormat="1">
      <c r="A55" s="15"/>
      <c r="B55" s="29"/>
      <c r="C55" s="16"/>
      <c r="D55" s="16"/>
      <c r="E55" s="16"/>
      <c r="F55" s="16"/>
      <c r="G55" s="16"/>
      <c r="H55" s="16"/>
      <c r="I55" s="16"/>
      <c r="J55" s="35"/>
      <c r="K55" s="18"/>
      <c r="L55" s="18"/>
      <c r="M55" s="18"/>
      <c r="N55" s="18"/>
      <c r="O55" s="18"/>
      <c r="P55" s="18"/>
    </row>
    <row r="56" spans="1:16" s="14" customFormat="1">
      <c r="A56" s="15"/>
      <c r="B56" s="29"/>
      <c r="C56" s="16"/>
      <c r="D56" s="16"/>
      <c r="E56" s="16"/>
      <c r="F56" s="16"/>
      <c r="G56" s="16"/>
      <c r="H56" s="16"/>
      <c r="I56" s="16"/>
      <c r="J56" s="35"/>
      <c r="K56" s="18"/>
      <c r="L56" s="18"/>
      <c r="M56" s="18"/>
      <c r="N56" s="18"/>
      <c r="O56" s="18"/>
      <c r="P56" s="18"/>
    </row>
    <row r="57" spans="1:16" s="14" customFormat="1">
      <c r="A57" s="15"/>
      <c r="B57" s="29"/>
      <c r="C57" s="16"/>
      <c r="D57" s="16"/>
      <c r="E57" s="16"/>
      <c r="F57" s="16"/>
      <c r="G57" s="16"/>
      <c r="H57" s="16"/>
      <c r="I57" s="16"/>
      <c r="J57" s="35"/>
      <c r="K57" s="18"/>
      <c r="L57" s="18"/>
      <c r="M57" s="18"/>
      <c r="N57" s="18"/>
      <c r="O57" s="18"/>
      <c r="P57" s="18"/>
    </row>
    <row r="58" spans="1:16" s="14" customFormat="1">
      <c r="A58" s="15"/>
      <c r="B58" s="29"/>
      <c r="C58" s="16"/>
      <c r="D58" s="16"/>
      <c r="E58" s="16"/>
      <c r="F58" s="16"/>
      <c r="G58" s="16"/>
      <c r="H58" s="16"/>
      <c r="I58" s="16"/>
      <c r="J58" s="35"/>
      <c r="K58" s="18"/>
      <c r="L58" s="18"/>
      <c r="M58" s="18"/>
      <c r="N58" s="18"/>
      <c r="O58" s="18"/>
      <c r="P58" s="18"/>
    </row>
    <row r="59" spans="1:16" s="14" customFormat="1">
      <c r="A59" s="15"/>
      <c r="B59" s="29"/>
      <c r="C59" s="16"/>
      <c r="D59" s="16"/>
      <c r="E59" s="16"/>
      <c r="F59" s="16"/>
      <c r="G59" s="16"/>
      <c r="H59" s="16"/>
      <c r="I59" s="16"/>
      <c r="J59" s="35"/>
      <c r="K59" s="18"/>
      <c r="L59" s="18"/>
      <c r="M59" s="18"/>
      <c r="N59" s="18"/>
      <c r="O59" s="18"/>
      <c r="P59" s="18"/>
    </row>
    <row r="60" spans="1:16" s="14" customFormat="1">
      <c r="A60" s="15"/>
      <c r="B60" s="29"/>
      <c r="C60" s="16"/>
      <c r="D60" s="16"/>
      <c r="E60" s="16"/>
      <c r="F60" s="16"/>
      <c r="G60" s="16"/>
      <c r="H60" s="16"/>
      <c r="I60" s="16"/>
      <c r="J60" s="35"/>
      <c r="K60" s="18"/>
      <c r="L60" s="18"/>
      <c r="M60" s="18"/>
      <c r="N60" s="18"/>
      <c r="O60" s="18"/>
      <c r="P60" s="18"/>
    </row>
    <row r="61" spans="1:16" s="14" customFormat="1">
      <c r="A61" s="15"/>
      <c r="B61" s="29"/>
      <c r="C61" s="16"/>
      <c r="D61" s="16"/>
      <c r="E61" s="16"/>
      <c r="F61" s="16"/>
      <c r="G61" s="16"/>
      <c r="H61" s="16"/>
      <c r="I61" s="16"/>
      <c r="J61" s="35"/>
      <c r="K61" s="18"/>
      <c r="L61" s="18"/>
      <c r="M61" s="18"/>
      <c r="N61" s="18"/>
      <c r="O61" s="18"/>
      <c r="P61" s="18"/>
    </row>
    <row r="62" spans="1:16" s="14" customFormat="1">
      <c r="A62" s="15"/>
      <c r="B62" s="29"/>
      <c r="C62" s="16"/>
      <c r="D62" s="16"/>
      <c r="E62" s="16"/>
      <c r="F62" s="16"/>
      <c r="G62" s="16"/>
      <c r="H62" s="16"/>
      <c r="I62" s="16"/>
      <c r="J62" s="35"/>
      <c r="K62" s="18"/>
      <c r="L62" s="18"/>
      <c r="M62" s="18"/>
      <c r="N62" s="18"/>
      <c r="O62" s="18"/>
      <c r="P62" s="18"/>
    </row>
    <row r="63" spans="1:16" s="14" customFormat="1">
      <c r="A63" s="15"/>
      <c r="B63" s="29"/>
      <c r="C63" s="16"/>
      <c r="D63" s="16"/>
      <c r="E63" s="16"/>
      <c r="F63" s="16"/>
      <c r="G63" s="16"/>
      <c r="H63" s="16"/>
      <c r="I63" s="16"/>
      <c r="J63" s="35"/>
      <c r="K63" s="18"/>
      <c r="L63" s="18"/>
      <c r="M63" s="18"/>
      <c r="N63" s="18"/>
      <c r="O63" s="18"/>
      <c r="P63" s="18"/>
    </row>
    <row r="64" spans="1:16" s="14" customFormat="1">
      <c r="A64" s="15"/>
      <c r="B64" s="29"/>
      <c r="C64" s="16"/>
      <c r="D64" s="16"/>
      <c r="E64" s="16"/>
      <c r="F64" s="16"/>
      <c r="G64" s="16"/>
      <c r="H64" s="16"/>
      <c r="I64" s="16"/>
      <c r="J64" s="35"/>
      <c r="K64" s="18"/>
      <c r="L64" s="18"/>
      <c r="M64" s="18"/>
      <c r="N64" s="18"/>
      <c r="O64" s="18"/>
      <c r="P64" s="18"/>
    </row>
    <row r="65" spans="1:16" s="14" customFormat="1">
      <c r="A65" s="15"/>
      <c r="B65" s="29"/>
      <c r="C65" s="16"/>
      <c r="D65" s="16"/>
      <c r="E65" s="16"/>
      <c r="F65" s="16"/>
      <c r="G65" s="16"/>
      <c r="H65" s="16"/>
      <c r="I65" s="16"/>
      <c r="J65" s="35"/>
      <c r="K65" s="18"/>
      <c r="L65" s="18"/>
      <c r="M65" s="18"/>
      <c r="N65" s="18"/>
      <c r="O65" s="18"/>
      <c r="P65" s="18"/>
    </row>
    <row r="66" spans="1:16" s="14" customFormat="1">
      <c r="A66" s="15"/>
      <c r="B66" s="29"/>
      <c r="C66" s="16"/>
      <c r="D66" s="16"/>
      <c r="E66" s="16"/>
      <c r="F66" s="16"/>
      <c r="G66" s="16"/>
      <c r="H66" s="16"/>
      <c r="I66" s="16"/>
      <c r="J66" s="35"/>
      <c r="K66" s="18"/>
      <c r="L66" s="18"/>
      <c r="M66" s="18"/>
      <c r="N66" s="18"/>
      <c r="O66" s="18"/>
      <c r="P66" s="18"/>
    </row>
    <row r="67" spans="1:16" s="14" customFormat="1">
      <c r="A67" s="15"/>
      <c r="B67" s="29"/>
      <c r="C67" s="16"/>
      <c r="D67" s="16"/>
      <c r="E67" s="16"/>
      <c r="F67" s="16"/>
      <c r="G67" s="16"/>
      <c r="H67" s="16"/>
      <c r="I67" s="16"/>
      <c r="J67" s="35"/>
      <c r="K67" s="18"/>
      <c r="L67" s="18"/>
      <c r="M67" s="18"/>
      <c r="N67" s="18"/>
      <c r="O67" s="18"/>
      <c r="P67" s="18"/>
    </row>
    <row r="68" spans="1:16" s="14" customFormat="1">
      <c r="A68" s="15"/>
      <c r="B68" s="29"/>
      <c r="C68" s="16"/>
      <c r="D68" s="16"/>
      <c r="E68" s="16"/>
      <c r="F68" s="16"/>
      <c r="G68" s="16"/>
      <c r="H68" s="16"/>
      <c r="I68" s="16"/>
      <c r="J68" s="35"/>
      <c r="K68" s="18"/>
      <c r="L68" s="18"/>
      <c r="M68" s="18"/>
      <c r="N68" s="18"/>
      <c r="O68" s="18"/>
      <c r="P68" s="18"/>
    </row>
    <row r="69" spans="1:16" s="14" customFormat="1">
      <c r="A69" s="15"/>
      <c r="B69" s="29"/>
      <c r="C69" s="16"/>
      <c r="D69" s="16"/>
      <c r="E69" s="16"/>
      <c r="F69" s="16"/>
      <c r="G69" s="16"/>
      <c r="H69" s="16"/>
      <c r="I69" s="16"/>
      <c r="J69" s="35"/>
      <c r="K69" s="18"/>
      <c r="L69" s="18"/>
      <c r="M69" s="18"/>
      <c r="N69" s="18"/>
      <c r="O69" s="18"/>
      <c r="P69" s="18"/>
    </row>
    <row r="70" spans="1:16" s="14" customFormat="1">
      <c r="A70" s="15"/>
      <c r="B70" s="29"/>
      <c r="C70" s="16"/>
      <c r="D70" s="16"/>
      <c r="E70" s="16"/>
      <c r="F70" s="16"/>
      <c r="G70" s="16"/>
      <c r="H70" s="16"/>
      <c r="I70" s="16"/>
      <c r="J70" s="35"/>
      <c r="K70" s="18"/>
      <c r="L70" s="18"/>
      <c r="M70" s="18"/>
      <c r="N70" s="18"/>
      <c r="O70" s="18"/>
      <c r="P70" s="18"/>
    </row>
    <row r="71" spans="1:16" s="14" customFormat="1">
      <c r="A71" s="15"/>
      <c r="B71" s="29"/>
      <c r="C71" s="16"/>
      <c r="D71" s="16"/>
      <c r="E71" s="16"/>
      <c r="F71" s="16"/>
      <c r="G71" s="16"/>
      <c r="H71" s="16"/>
      <c r="I71" s="16"/>
      <c r="J71" s="35"/>
      <c r="K71" s="18"/>
      <c r="L71" s="18"/>
      <c r="M71" s="18"/>
      <c r="N71" s="18"/>
      <c r="O71" s="18"/>
      <c r="P71" s="18"/>
    </row>
    <row r="72" spans="1:16" s="14" customFormat="1">
      <c r="A72" s="15"/>
      <c r="B72" s="29"/>
      <c r="C72" s="16"/>
      <c r="D72" s="16"/>
      <c r="E72" s="16"/>
      <c r="F72" s="16"/>
      <c r="G72" s="16"/>
      <c r="H72" s="16"/>
      <c r="I72" s="16"/>
      <c r="J72" s="35"/>
      <c r="K72" s="18"/>
      <c r="L72" s="18"/>
      <c r="M72" s="18"/>
      <c r="N72" s="18"/>
      <c r="O72" s="18"/>
      <c r="P72" s="18"/>
    </row>
    <row r="73" spans="1:16" s="14" customFormat="1">
      <c r="A73" s="15"/>
      <c r="B73" s="29"/>
      <c r="C73" s="16"/>
      <c r="D73" s="16"/>
      <c r="E73" s="16"/>
      <c r="F73" s="16"/>
      <c r="G73" s="16"/>
      <c r="H73" s="16"/>
      <c r="I73" s="16"/>
      <c r="J73" s="35"/>
      <c r="K73" s="18"/>
      <c r="L73" s="18"/>
      <c r="M73" s="18"/>
      <c r="N73" s="18"/>
      <c r="O73" s="18"/>
      <c r="P73" s="18"/>
    </row>
    <row r="74" spans="1:16" s="14" customFormat="1">
      <c r="A74" s="15"/>
      <c r="B74" s="29"/>
      <c r="C74" s="16"/>
      <c r="D74" s="16"/>
      <c r="E74" s="16"/>
      <c r="F74" s="16"/>
      <c r="G74" s="16"/>
      <c r="H74" s="16"/>
      <c r="I74" s="16"/>
      <c r="J74" s="35"/>
      <c r="K74" s="18"/>
      <c r="L74" s="18"/>
      <c r="M74" s="18"/>
      <c r="N74" s="18"/>
      <c r="O74" s="18"/>
      <c r="P74" s="18"/>
    </row>
    <row r="75" spans="1:16" s="14" customFormat="1">
      <c r="A75" s="15"/>
      <c r="B75" s="29"/>
      <c r="C75" s="16"/>
      <c r="D75" s="16"/>
      <c r="E75" s="16"/>
      <c r="F75" s="16"/>
      <c r="G75" s="16"/>
      <c r="H75" s="16"/>
      <c r="I75" s="16"/>
      <c r="J75" s="35"/>
      <c r="K75" s="18"/>
      <c r="L75" s="18"/>
      <c r="M75" s="18"/>
      <c r="N75" s="18"/>
      <c r="O75" s="18"/>
      <c r="P75" s="18"/>
    </row>
    <row r="76" spans="1:16" s="14" customFormat="1">
      <c r="A76" s="15"/>
      <c r="B76" s="29"/>
      <c r="C76" s="16"/>
      <c r="D76" s="16"/>
      <c r="E76" s="16"/>
      <c r="F76" s="16"/>
      <c r="G76" s="16"/>
      <c r="H76" s="16"/>
      <c r="I76" s="16"/>
      <c r="J76" s="35"/>
      <c r="K76" s="18"/>
      <c r="L76" s="18"/>
      <c r="M76" s="18"/>
      <c r="N76" s="18"/>
      <c r="O76" s="18"/>
      <c r="P76" s="18"/>
    </row>
    <row r="77" spans="1:16" s="14" customFormat="1">
      <c r="A77" s="15"/>
      <c r="B77" s="29"/>
      <c r="C77" s="16"/>
      <c r="D77" s="16"/>
      <c r="E77" s="16"/>
      <c r="F77" s="16"/>
      <c r="G77" s="16"/>
      <c r="H77" s="16"/>
      <c r="I77" s="16"/>
      <c r="J77" s="35"/>
      <c r="K77" s="18"/>
      <c r="L77" s="18"/>
      <c r="M77" s="18"/>
      <c r="N77" s="18"/>
      <c r="O77" s="18"/>
      <c r="P77" s="18"/>
    </row>
    <row r="78" spans="1:16" s="14" customFormat="1">
      <c r="A78" s="15"/>
      <c r="B78" s="29"/>
      <c r="C78" s="16"/>
      <c r="D78" s="16"/>
      <c r="E78" s="16"/>
      <c r="F78" s="16"/>
      <c r="G78" s="16"/>
      <c r="H78" s="16"/>
      <c r="I78" s="16"/>
      <c r="J78" s="35"/>
      <c r="K78" s="18"/>
      <c r="L78" s="18"/>
      <c r="M78" s="18"/>
      <c r="N78" s="18"/>
      <c r="O78" s="18"/>
      <c r="P78" s="18"/>
    </row>
    <row r="79" spans="1:16" s="14" customFormat="1">
      <c r="A79" s="15"/>
      <c r="B79" s="29"/>
      <c r="C79" s="16"/>
      <c r="D79" s="16"/>
      <c r="E79" s="16"/>
      <c r="F79" s="16"/>
      <c r="G79" s="16"/>
      <c r="H79" s="16"/>
      <c r="I79" s="16"/>
      <c r="J79" s="35"/>
      <c r="K79" s="18"/>
      <c r="L79" s="18"/>
      <c r="M79" s="18"/>
      <c r="N79" s="18"/>
      <c r="O79" s="18"/>
      <c r="P79" s="18"/>
    </row>
    <row r="80" spans="1:16" s="14" customFormat="1">
      <c r="A80" s="15"/>
      <c r="B80" s="29"/>
      <c r="C80" s="16"/>
      <c r="D80" s="16"/>
      <c r="E80" s="16"/>
      <c r="F80" s="16"/>
      <c r="G80" s="16"/>
      <c r="H80" s="16"/>
      <c r="I80" s="16"/>
      <c r="J80" s="35"/>
      <c r="K80" s="18"/>
      <c r="L80" s="18"/>
      <c r="M80" s="18"/>
      <c r="N80" s="18"/>
      <c r="O80" s="18"/>
      <c r="P80" s="18"/>
    </row>
    <row r="81" spans="1:16" s="14" customFormat="1">
      <c r="A81" s="15"/>
      <c r="B81" s="29"/>
      <c r="C81" s="16"/>
      <c r="D81" s="16"/>
      <c r="E81" s="16"/>
      <c r="F81" s="16"/>
      <c r="G81" s="16"/>
      <c r="H81" s="16"/>
      <c r="I81" s="16"/>
      <c r="J81" s="35"/>
      <c r="K81" s="18"/>
      <c r="L81" s="18"/>
      <c r="M81" s="18"/>
      <c r="N81" s="18"/>
      <c r="O81" s="18"/>
      <c r="P81" s="18"/>
    </row>
    <row r="82" spans="1:16" s="14" customFormat="1">
      <c r="A82" s="15"/>
      <c r="B82" s="29"/>
      <c r="C82" s="16"/>
      <c r="D82" s="16"/>
      <c r="E82" s="16"/>
      <c r="F82" s="16"/>
      <c r="G82" s="16"/>
      <c r="H82" s="16"/>
      <c r="I82" s="16"/>
      <c r="J82" s="35"/>
      <c r="K82" s="18"/>
      <c r="L82" s="18"/>
      <c r="M82" s="18"/>
      <c r="N82" s="18"/>
      <c r="O82" s="18"/>
      <c r="P82" s="18"/>
    </row>
    <row r="83" spans="1:16" s="14" customFormat="1">
      <c r="A83" s="15"/>
      <c r="B83" s="29"/>
      <c r="C83" s="16"/>
      <c r="D83" s="16"/>
      <c r="E83" s="16"/>
      <c r="F83" s="16"/>
      <c r="G83" s="16"/>
      <c r="H83" s="16"/>
      <c r="I83" s="16"/>
      <c r="J83" s="35"/>
      <c r="K83" s="18"/>
      <c r="L83" s="18"/>
      <c r="M83" s="18"/>
      <c r="N83" s="18"/>
      <c r="O83" s="18"/>
      <c r="P83" s="18"/>
    </row>
    <row r="84" spans="1:16" s="14" customFormat="1">
      <c r="A84" s="15"/>
      <c r="B84" s="29"/>
      <c r="C84" s="16"/>
      <c r="D84" s="16"/>
      <c r="E84" s="16"/>
      <c r="F84" s="16"/>
      <c r="G84" s="16"/>
      <c r="H84" s="16"/>
      <c r="I84" s="16"/>
      <c r="J84" s="35"/>
      <c r="K84" s="18"/>
      <c r="L84" s="18"/>
      <c r="M84" s="18"/>
      <c r="N84" s="18"/>
      <c r="O84" s="18"/>
      <c r="P84" s="18"/>
    </row>
    <row r="85" spans="1:16" s="14" customFormat="1">
      <c r="A85" s="15"/>
      <c r="B85" s="29"/>
      <c r="C85" s="16"/>
      <c r="D85" s="16"/>
      <c r="E85" s="16"/>
      <c r="F85" s="16"/>
      <c r="G85" s="16"/>
      <c r="H85" s="16"/>
      <c r="I85" s="16"/>
      <c r="J85" s="35"/>
      <c r="K85" s="18"/>
      <c r="L85" s="18"/>
      <c r="M85" s="18"/>
      <c r="N85" s="18"/>
      <c r="O85" s="18"/>
      <c r="P85" s="18"/>
    </row>
    <row r="86" spans="1:16" s="14" customFormat="1">
      <c r="A86" s="15"/>
      <c r="B86" s="29"/>
      <c r="C86" s="16"/>
      <c r="D86" s="16"/>
      <c r="E86" s="16"/>
      <c r="F86" s="16"/>
      <c r="G86" s="16"/>
      <c r="H86" s="16"/>
      <c r="I86" s="16"/>
      <c r="J86" s="35"/>
      <c r="K86" s="18"/>
      <c r="L86" s="18"/>
      <c r="M86" s="18"/>
      <c r="N86" s="18"/>
      <c r="O86" s="18"/>
      <c r="P86" s="18"/>
    </row>
    <row r="87" spans="1:16" s="14" customFormat="1">
      <c r="A87" s="15"/>
      <c r="B87" s="29"/>
      <c r="C87" s="16"/>
      <c r="D87" s="16"/>
      <c r="E87" s="16"/>
      <c r="F87" s="16"/>
      <c r="G87" s="16"/>
      <c r="H87" s="16"/>
      <c r="I87" s="16"/>
      <c r="J87" s="35"/>
      <c r="K87" s="18"/>
      <c r="L87" s="18"/>
      <c r="M87" s="18"/>
      <c r="N87" s="18"/>
      <c r="O87" s="18"/>
      <c r="P87" s="18"/>
    </row>
    <row r="88" spans="1:16" s="14" customFormat="1">
      <c r="A88" s="15"/>
      <c r="B88" s="29"/>
      <c r="C88" s="16"/>
      <c r="D88" s="16"/>
      <c r="E88" s="16"/>
      <c r="F88" s="16"/>
      <c r="G88" s="16"/>
      <c r="H88" s="16"/>
      <c r="I88" s="16"/>
      <c r="J88" s="35"/>
      <c r="K88" s="18"/>
      <c r="L88" s="18"/>
      <c r="M88" s="18"/>
      <c r="N88" s="18"/>
      <c r="O88" s="18"/>
      <c r="P88" s="18"/>
    </row>
    <row r="89" spans="1:16" s="14" customFormat="1">
      <c r="A89" s="15"/>
      <c r="B89" s="29"/>
      <c r="C89" s="16"/>
      <c r="D89" s="16"/>
      <c r="E89" s="16"/>
      <c r="F89" s="16"/>
      <c r="G89" s="16"/>
      <c r="H89" s="16"/>
      <c r="I89" s="16"/>
      <c r="J89" s="35"/>
      <c r="K89" s="18"/>
      <c r="L89" s="18"/>
      <c r="M89" s="18"/>
      <c r="N89" s="18"/>
      <c r="O89" s="18"/>
      <c r="P89" s="18"/>
    </row>
    <row r="90" spans="1:16" s="14" customFormat="1">
      <c r="A90" s="15"/>
      <c r="B90" s="29"/>
      <c r="C90" s="16"/>
      <c r="D90" s="16"/>
      <c r="E90" s="16"/>
      <c r="F90" s="16"/>
      <c r="G90" s="16"/>
      <c r="H90" s="16"/>
      <c r="I90" s="16"/>
      <c r="J90" s="35"/>
      <c r="K90" s="18"/>
      <c r="L90" s="18"/>
      <c r="M90" s="18"/>
      <c r="N90" s="18"/>
      <c r="O90" s="18"/>
      <c r="P90" s="18"/>
    </row>
    <row r="91" spans="1:16" s="14" customFormat="1">
      <c r="A91" s="15"/>
      <c r="B91" s="29"/>
      <c r="C91" s="16"/>
      <c r="D91" s="16"/>
      <c r="E91" s="16"/>
      <c r="F91" s="16"/>
      <c r="G91" s="16"/>
      <c r="H91" s="16"/>
      <c r="I91" s="16"/>
      <c r="J91" s="35"/>
      <c r="K91" s="18"/>
      <c r="L91" s="18"/>
      <c r="M91" s="18"/>
      <c r="N91" s="18"/>
      <c r="O91" s="18"/>
      <c r="P91" s="18"/>
    </row>
  </sheetData>
  <mergeCells count="3">
    <mergeCell ref="B2:P2"/>
    <mergeCell ref="A3:X3"/>
    <mergeCell ref="A13:B13"/>
  </mergeCells>
  <dataValidations count="20">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0500-0000000000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00000000-0002-0000-0500-000001000000}"/>
    <dataValidation type="list" allowBlank="1" showErrorMessage="1" sqref="O65543:O131074 O131079:O196610 O196615:O262146 O262151:O327682 O327687:O393218 O393223:O458754 O458759:O524290 O524295:O589826 O589831:O655362 O655367:O720898 O720903:O786434 O786439:O851970 O851975:O917506 O917511:O983042 O983047:O1048576 JK65543:JK131074 JK131079:JK196610 JK196615:JK262146 JK262151:JK327682 JK327687:JK393218 JK393223:JK458754 JK458759:JK524290 JK524295:JK589826 JK589831:JK655362 JK655367:JK720898 JK720903:JK786434 JK786439:JK851970 JK851975:JK917506 JK917511:JK983042 JK983047:JK1048576 TG65543:TG131074 TG131079:TG196610 TG196615:TG262146 TG262151:TG327682 TG327687:TG393218 TG393223:TG458754 TG458759:TG524290 TG524295:TG589826 TG589831:TG655362 TG655367:TG720898 TG720903:TG786434 TG786439:TG851970 TG851975:TG917506 TG917511:TG983042 TG983047:TG1048576 ADC65543:ADC131074 ADC131079:ADC196610 ADC196615:ADC262146 ADC262151:ADC327682 ADC327687:ADC393218 ADC393223:ADC458754 ADC458759:ADC524290 ADC524295:ADC589826 ADC589831:ADC655362 ADC655367:ADC720898 ADC720903:ADC786434 ADC786439:ADC851970 ADC851975:ADC917506 ADC917511:ADC983042 ADC983047:ADC1048576 AMY65543:AMY131074 AMY131079:AMY196610 AMY196615:AMY262146 AMY262151:AMY327682 AMY327687:AMY393218 AMY393223:AMY458754 AMY458759:AMY524290 AMY524295:AMY589826 AMY589831:AMY655362 AMY655367:AMY720898 AMY720903:AMY786434 AMY786439:AMY851970 AMY851975:AMY917506 AMY917511:AMY983042 AMY983047:AMY1048576 AWU65543:AWU131074 AWU131079:AWU196610 AWU196615:AWU262146 AWU262151:AWU327682 AWU327687:AWU393218 AWU393223:AWU458754 AWU458759:AWU524290 AWU524295:AWU589826 AWU589831:AWU655362 AWU655367:AWU720898 AWU720903:AWU786434 AWU786439:AWU851970 AWU851975:AWU917506 AWU917511:AWU983042 AWU983047:AWU1048576 BGQ65543:BGQ131074 BGQ131079:BGQ196610 BGQ196615:BGQ262146 BGQ262151:BGQ327682 BGQ327687:BGQ393218 BGQ393223:BGQ458754 BGQ458759:BGQ524290 BGQ524295:BGQ589826 BGQ589831:BGQ655362 BGQ655367:BGQ720898 BGQ720903:BGQ786434 BGQ786439:BGQ851970 BGQ851975:BGQ917506 BGQ917511:BGQ983042 BGQ983047:BGQ1048576 BQM65543:BQM131074 BQM131079:BQM196610 BQM196615:BQM262146 BQM262151:BQM327682 BQM327687:BQM393218 BQM393223:BQM458754 BQM458759:BQM524290 BQM524295:BQM589826 BQM589831:BQM655362 BQM655367:BQM720898 BQM720903:BQM786434 BQM786439:BQM851970 BQM851975:BQM917506 BQM917511:BQM983042 BQM983047:BQM1048576 CAI65543:CAI131074 CAI131079:CAI196610 CAI196615:CAI262146 CAI262151:CAI327682 CAI327687:CAI393218 CAI393223:CAI458754 CAI458759:CAI524290 CAI524295:CAI589826 CAI589831:CAI655362 CAI655367:CAI720898 CAI720903:CAI786434 CAI786439:CAI851970 CAI851975:CAI917506 CAI917511:CAI983042 CAI983047:CAI1048576 CKE65543:CKE131074 CKE131079:CKE196610 CKE196615:CKE262146 CKE262151:CKE327682 CKE327687:CKE393218 CKE393223:CKE458754 CKE458759:CKE524290 CKE524295:CKE589826 CKE589831:CKE655362 CKE655367:CKE720898 CKE720903:CKE786434 CKE786439:CKE851970 CKE851975:CKE917506 CKE917511:CKE983042 CKE983047:CKE1048576 CUA65543:CUA131074 CUA131079:CUA196610 CUA196615:CUA262146 CUA262151:CUA327682 CUA327687:CUA393218 CUA393223:CUA458754 CUA458759:CUA524290 CUA524295:CUA589826 CUA589831:CUA655362 CUA655367:CUA720898 CUA720903:CUA786434 CUA786439:CUA851970 CUA851975:CUA917506 CUA917511:CUA983042 CUA983047:CUA1048576 DDW65543:DDW131074 DDW131079:DDW196610 DDW196615:DDW262146 DDW262151:DDW327682 DDW327687:DDW393218 DDW393223:DDW458754 DDW458759:DDW524290 DDW524295:DDW589826 DDW589831:DDW655362 DDW655367:DDW720898 DDW720903:DDW786434 DDW786439:DDW851970 DDW851975:DDW917506 DDW917511:DDW983042 DDW983047:DDW1048576 DNS65543:DNS131074 DNS131079:DNS196610 DNS196615:DNS262146 DNS262151:DNS327682 DNS327687:DNS393218 DNS393223:DNS458754 DNS458759:DNS524290 DNS524295:DNS589826 DNS589831:DNS655362 DNS655367:DNS720898 DNS720903:DNS786434 DNS786439:DNS851970 DNS851975:DNS917506 DNS917511:DNS983042 DNS983047:DNS1048576 DXO65543:DXO131074 DXO131079:DXO196610 DXO196615:DXO262146 DXO262151:DXO327682 DXO327687:DXO393218 DXO393223:DXO458754 DXO458759:DXO524290 DXO524295:DXO589826 DXO589831:DXO655362 DXO655367:DXO720898 DXO720903:DXO786434 DXO786439:DXO851970 DXO851975:DXO917506 DXO917511:DXO983042 DXO983047:DXO1048576 EHK65543:EHK131074 EHK131079:EHK196610 EHK196615:EHK262146 EHK262151:EHK327682 EHK327687:EHK393218 EHK393223:EHK458754 EHK458759:EHK524290 EHK524295:EHK589826 EHK589831:EHK655362 EHK655367:EHK720898 EHK720903:EHK786434 EHK786439:EHK851970 EHK851975:EHK917506 EHK917511:EHK983042 EHK983047:EHK1048576 ERG65543:ERG131074 ERG131079:ERG196610 ERG196615:ERG262146 ERG262151:ERG327682 ERG327687:ERG393218 ERG393223:ERG458754 ERG458759:ERG524290 ERG524295:ERG589826 ERG589831:ERG655362 ERG655367:ERG720898 ERG720903:ERG786434 ERG786439:ERG851970 ERG851975:ERG917506 ERG917511:ERG983042 ERG983047:ERG1048576 FBC65543:FBC131074 FBC131079:FBC196610 FBC196615:FBC262146 FBC262151:FBC327682 FBC327687:FBC393218 FBC393223:FBC458754 FBC458759:FBC524290 FBC524295:FBC589826 FBC589831:FBC655362 FBC655367:FBC720898 FBC720903:FBC786434 FBC786439:FBC851970 FBC851975:FBC917506 FBC917511:FBC983042 FBC983047:FBC1048576 FKY65543:FKY131074 FKY131079:FKY196610 FKY196615:FKY262146 FKY262151:FKY327682 FKY327687:FKY393218 FKY393223:FKY458754 FKY458759:FKY524290 FKY524295:FKY589826 FKY589831:FKY655362 FKY655367:FKY720898 FKY720903:FKY786434 FKY786439:FKY851970 FKY851975:FKY917506 FKY917511:FKY983042 FKY983047:FKY1048576 FUU65543:FUU131074 FUU131079:FUU196610 FUU196615:FUU262146 FUU262151:FUU327682 FUU327687:FUU393218 FUU393223:FUU458754 FUU458759:FUU524290 FUU524295:FUU589826 FUU589831:FUU655362 FUU655367:FUU720898 FUU720903:FUU786434 FUU786439:FUU851970 FUU851975:FUU917506 FUU917511:FUU983042 FUU983047:FUU1048576 GEQ65543:GEQ131074 GEQ131079:GEQ196610 GEQ196615:GEQ262146 GEQ262151:GEQ327682 GEQ327687:GEQ393218 GEQ393223:GEQ458754 GEQ458759:GEQ524290 GEQ524295:GEQ589826 GEQ589831:GEQ655362 GEQ655367:GEQ720898 GEQ720903:GEQ786434 GEQ786439:GEQ851970 GEQ851975:GEQ917506 GEQ917511:GEQ983042 GEQ983047:GEQ1048576 GOM65543:GOM131074 GOM131079:GOM196610 GOM196615:GOM262146 GOM262151:GOM327682 GOM327687:GOM393218 GOM393223:GOM458754 GOM458759:GOM524290 GOM524295:GOM589826 GOM589831:GOM655362 GOM655367:GOM720898 GOM720903:GOM786434 GOM786439:GOM851970 GOM851975:GOM917506 GOM917511:GOM983042 GOM983047:GOM1048576 GYI65543:GYI131074 GYI131079:GYI196610 GYI196615:GYI262146 GYI262151:GYI327682 GYI327687:GYI393218 GYI393223:GYI458754 GYI458759:GYI524290 GYI524295:GYI589826 GYI589831:GYI655362 GYI655367:GYI720898 GYI720903:GYI786434 GYI786439:GYI851970 GYI851975:GYI917506 GYI917511:GYI983042 GYI983047:GYI1048576 HIE65543:HIE131074 HIE131079:HIE196610 HIE196615:HIE262146 HIE262151:HIE327682 HIE327687:HIE393218 HIE393223:HIE458754 HIE458759:HIE524290 HIE524295:HIE589826 HIE589831:HIE655362 HIE655367:HIE720898 HIE720903:HIE786434 HIE786439:HIE851970 HIE851975:HIE917506 HIE917511:HIE983042 HIE983047:HIE1048576 HSA65543:HSA131074 HSA131079:HSA196610 HSA196615:HSA262146 HSA262151:HSA327682 HSA327687:HSA393218 HSA393223:HSA458754 HSA458759:HSA524290 HSA524295:HSA589826 HSA589831:HSA655362 HSA655367:HSA720898 HSA720903:HSA786434 HSA786439:HSA851970 HSA851975:HSA917506 HSA917511:HSA983042 HSA983047:HSA1048576 IBW65543:IBW131074 IBW131079:IBW196610 IBW196615:IBW262146 IBW262151:IBW327682 IBW327687:IBW393218 IBW393223:IBW458754 IBW458759:IBW524290 IBW524295:IBW589826 IBW589831:IBW655362 IBW655367:IBW720898 IBW720903:IBW786434 IBW786439:IBW851970 IBW851975:IBW917506 IBW917511:IBW983042 IBW983047:IBW1048576 ILS65543:ILS131074 ILS131079:ILS196610 ILS196615:ILS262146 ILS262151:ILS327682 ILS327687:ILS393218 ILS393223:ILS458754 ILS458759:ILS524290 ILS524295:ILS589826 ILS589831:ILS655362 ILS655367:ILS720898 ILS720903:ILS786434 ILS786439:ILS851970 ILS851975:ILS917506 ILS917511:ILS983042 ILS983047:ILS1048576 IVO65543:IVO131074 IVO131079:IVO196610 IVO196615:IVO262146 IVO262151:IVO327682 IVO327687:IVO393218 IVO393223:IVO458754 IVO458759:IVO524290 IVO524295:IVO589826 IVO589831:IVO655362 IVO655367:IVO720898 IVO720903:IVO786434 IVO786439:IVO851970 IVO851975:IVO917506 IVO917511:IVO983042 IVO983047:IVO1048576 JFK65543:JFK131074 JFK131079:JFK196610 JFK196615:JFK262146 JFK262151:JFK327682 JFK327687:JFK393218 JFK393223:JFK458754 JFK458759:JFK524290 JFK524295:JFK589826 JFK589831:JFK655362 JFK655367:JFK720898 JFK720903:JFK786434 JFK786439:JFK851970 JFK851975:JFK917506 JFK917511:JFK983042 JFK983047:JFK1048576 JPG65543:JPG131074 JPG131079:JPG196610 JPG196615:JPG262146 JPG262151:JPG327682 JPG327687:JPG393218 JPG393223:JPG458754 JPG458759:JPG524290 JPG524295:JPG589826 JPG589831:JPG655362 JPG655367:JPG720898 JPG720903:JPG786434 JPG786439:JPG851970 JPG851975:JPG917506 JPG917511:JPG983042 JPG983047:JPG1048576 JZC65543:JZC131074 JZC131079:JZC196610 JZC196615:JZC262146 JZC262151:JZC327682 JZC327687:JZC393218 JZC393223:JZC458754 JZC458759:JZC524290 JZC524295:JZC589826 JZC589831:JZC655362 JZC655367:JZC720898 JZC720903:JZC786434 JZC786439:JZC851970 JZC851975:JZC917506 JZC917511:JZC983042 JZC983047:JZC1048576 KIY65543:KIY131074 KIY131079:KIY196610 KIY196615:KIY262146 KIY262151:KIY327682 KIY327687:KIY393218 KIY393223:KIY458754 KIY458759:KIY524290 KIY524295:KIY589826 KIY589831:KIY655362 KIY655367:KIY720898 KIY720903:KIY786434 KIY786439:KIY851970 KIY851975:KIY917506 KIY917511:KIY983042 KIY983047:KIY1048576 KSU65543:KSU131074 KSU131079:KSU196610 KSU196615:KSU262146 KSU262151:KSU327682 KSU327687:KSU393218 KSU393223:KSU458754 KSU458759:KSU524290 KSU524295:KSU589826 KSU589831:KSU655362 KSU655367:KSU720898 KSU720903:KSU786434 KSU786439:KSU851970 KSU851975:KSU917506 KSU917511:KSU983042 KSU983047:KSU1048576 LCQ65543:LCQ131074 LCQ131079:LCQ196610 LCQ196615:LCQ262146 LCQ262151:LCQ327682 LCQ327687:LCQ393218 LCQ393223:LCQ458754 LCQ458759:LCQ524290 LCQ524295:LCQ589826 LCQ589831:LCQ655362 LCQ655367:LCQ720898 LCQ720903:LCQ786434 LCQ786439:LCQ851970 LCQ851975:LCQ917506 LCQ917511:LCQ983042 LCQ983047:LCQ1048576 LMM65543:LMM131074 LMM131079:LMM196610 LMM196615:LMM262146 LMM262151:LMM327682 LMM327687:LMM393218 LMM393223:LMM458754 LMM458759:LMM524290 LMM524295:LMM589826 LMM589831:LMM655362 LMM655367:LMM720898 LMM720903:LMM786434 LMM786439:LMM851970 LMM851975:LMM917506 LMM917511:LMM983042 LMM983047:LMM1048576 LWI65543:LWI131074 LWI131079:LWI196610 LWI196615:LWI262146 LWI262151:LWI327682 LWI327687:LWI393218 LWI393223:LWI458754 LWI458759:LWI524290 LWI524295:LWI589826 LWI589831:LWI655362 LWI655367:LWI720898 LWI720903:LWI786434 LWI786439:LWI851970 LWI851975:LWI917506 LWI917511:LWI983042 LWI983047:LWI1048576 MGE65543:MGE131074 MGE131079:MGE196610 MGE196615:MGE262146 MGE262151:MGE327682 MGE327687:MGE393218 MGE393223:MGE458754 MGE458759:MGE524290 MGE524295:MGE589826 MGE589831:MGE655362 MGE655367:MGE720898 MGE720903:MGE786434 MGE786439:MGE851970 MGE851975:MGE917506 MGE917511:MGE983042 MGE983047:MGE1048576 MQA65543:MQA131074 MQA131079:MQA196610 MQA196615:MQA262146 MQA262151:MQA327682 MQA327687:MQA393218 MQA393223:MQA458754 MQA458759:MQA524290 MQA524295:MQA589826 MQA589831:MQA655362 MQA655367:MQA720898 MQA720903:MQA786434 MQA786439:MQA851970 MQA851975:MQA917506 MQA917511:MQA983042 MQA983047:MQA1048576 MZW65543:MZW131074 MZW131079:MZW196610 MZW196615:MZW262146 MZW262151:MZW327682 MZW327687:MZW393218 MZW393223:MZW458754 MZW458759:MZW524290 MZW524295:MZW589826 MZW589831:MZW655362 MZW655367:MZW720898 MZW720903:MZW786434 MZW786439:MZW851970 MZW851975:MZW917506 MZW917511:MZW983042 MZW983047:MZW1048576 NJS65543:NJS131074 NJS131079:NJS196610 NJS196615:NJS262146 NJS262151:NJS327682 NJS327687:NJS393218 NJS393223:NJS458754 NJS458759:NJS524290 NJS524295:NJS589826 NJS589831:NJS655362 NJS655367:NJS720898 NJS720903:NJS786434 NJS786439:NJS851970 NJS851975:NJS917506 NJS917511:NJS983042 NJS983047:NJS1048576 NTO65543:NTO131074 NTO131079:NTO196610 NTO196615:NTO262146 NTO262151:NTO327682 NTO327687:NTO393218 NTO393223:NTO458754 NTO458759:NTO524290 NTO524295:NTO589826 NTO589831:NTO655362 NTO655367:NTO720898 NTO720903:NTO786434 NTO786439:NTO851970 NTO851975:NTO917506 NTO917511:NTO983042 NTO983047:NTO1048576 ODK65543:ODK131074 ODK131079:ODK196610 ODK196615:ODK262146 ODK262151:ODK327682 ODK327687:ODK393218 ODK393223:ODK458754 ODK458759:ODK524290 ODK524295:ODK589826 ODK589831:ODK655362 ODK655367:ODK720898 ODK720903:ODK786434 ODK786439:ODK851970 ODK851975:ODK917506 ODK917511:ODK983042 ODK983047:ODK1048576 ONG65543:ONG131074 ONG131079:ONG196610 ONG196615:ONG262146 ONG262151:ONG327682 ONG327687:ONG393218 ONG393223:ONG458754 ONG458759:ONG524290 ONG524295:ONG589826 ONG589831:ONG655362 ONG655367:ONG720898 ONG720903:ONG786434 ONG786439:ONG851970 ONG851975:ONG917506 ONG917511:ONG983042 ONG983047:ONG1048576 OXC65543:OXC131074 OXC131079:OXC196610 OXC196615:OXC262146 OXC262151:OXC327682 OXC327687:OXC393218 OXC393223:OXC458754 OXC458759:OXC524290 OXC524295:OXC589826 OXC589831:OXC655362 OXC655367:OXC720898 OXC720903:OXC786434 OXC786439:OXC851970 OXC851975:OXC917506 OXC917511:OXC983042 OXC983047:OXC1048576 PGY65543:PGY131074 PGY131079:PGY196610 PGY196615:PGY262146 PGY262151:PGY327682 PGY327687:PGY393218 PGY393223:PGY458754 PGY458759:PGY524290 PGY524295:PGY589826 PGY589831:PGY655362 PGY655367:PGY720898 PGY720903:PGY786434 PGY786439:PGY851970 PGY851975:PGY917506 PGY917511:PGY983042 PGY983047:PGY1048576 PQU65543:PQU131074 PQU131079:PQU196610 PQU196615:PQU262146 PQU262151:PQU327682 PQU327687:PQU393218 PQU393223:PQU458754 PQU458759:PQU524290 PQU524295:PQU589826 PQU589831:PQU655362 PQU655367:PQU720898 PQU720903:PQU786434 PQU786439:PQU851970 PQU851975:PQU917506 PQU917511:PQU983042 PQU983047:PQU1048576 QAQ65543:QAQ131074 QAQ131079:QAQ196610 QAQ196615:QAQ262146 QAQ262151:QAQ327682 QAQ327687:QAQ393218 QAQ393223:QAQ458754 QAQ458759:QAQ524290 QAQ524295:QAQ589826 QAQ589831:QAQ655362 QAQ655367:QAQ720898 QAQ720903:QAQ786434 QAQ786439:QAQ851970 QAQ851975:QAQ917506 QAQ917511:QAQ983042 QAQ983047:QAQ1048576 QKM65543:QKM131074 QKM131079:QKM196610 QKM196615:QKM262146 QKM262151:QKM327682 QKM327687:QKM393218 QKM393223:QKM458754 QKM458759:QKM524290 QKM524295:QKM589826 QKM589831:QKM655362 QKM655367:QKM720898 QKM720903:QKM786434 QKM786439:QKM851970 QKM851975:QKM917506 QKM917511:QKM983042 QKM983047:QKM1048576 QUI65543:QUI131074 QUI131079:QUI196610 QUI196615:QUI262146 QUI262151:QUI327682 QUI327687:QUI393218 QUI393223:QUI458754 QUI458759:QUI524290 QUI524295:QUI589826 QUI589831:QUI655362 QUI655367:QUI720898 QUI720903:QUI786434 QUI786439:QUI851970 QUI851975:QUI917506 QUI917511:QUI983042 QUI983047:QUI1048576 REE65543:REE131074 REE131079:REE196610 REE196615:REE262146 REE262151:REE327682 REE327687:REE393218 REE393223:REE458754 REE458759:REE524290 REE524295:REE589826 REE589831:REE655362 REE655367:REE720898 REE720903:REE786434 REE786439:REE851970 REE851975:REE917506 REE917511:REE983042 REE983047:REE1048576 ROA65543:ROA131074 ROA131079:ROA196610 ROA196615:ROA262146 ROA262151:ROA327682 ROA327687:ROA393218 ROA393223:ROA458754 ROA458759:ROA524290 ROA524295:ROA589826 ROA589831:ROA655362 ROA655367:ROA720898 ROA720903:ROA786434 ROA786439:ROA851970 ROA851975:ROA917506 ROA917511:ROA983042 ROA983047:ROA1048576 RXW65543:RXW131074 RXW131079:RXW196610 RXW196615:RXW262146 RXW262151:RXW327682 RXW327687:RXW393218 RXW393223:RXW458754 RXW458759:RXW524290 RXW524295:RXW589826 RXW589831:RXW655362 RXW655367:RXW720898 RXW720903:RXW786434 RXW786439:RXW851970 RXW851975:RXW917506 RXW917511:RXW983042 RXW983047:RXW1048576 SHS65543:SHS131074 SHS131079:SHS196610 SHS196615:SHS262146 SHS262151:SHS327682 SHS327687:SHS393218 SHS393223:SHS458754 SHS458759:SHS524290 SHS524295:SHS589826 SHS589831:SHS655362 SHS655367:SHS720898 SHS720903:SHS786434 SHS786439:SHS851970 SHS851975:SHS917506 SHS917511:SHS983042 SHS983047:SHS1048576 SRO65543:SRO131074 SRO131079:SRO196610 SRO196615:SRO262146 SRO262151:SRO327682 SRO327687:SRO393218 SRO393223:SRO458754 SRO458759:SRO524290 SRO524295:SRO589826 SRO589831:SRO655362 SRO655367:SRO720898 SRO720903:SRO786434 SRO786439:SRO851970 SRO851975:SRO917506 SRO917511:SRO983042 SRO983047:SRO1048576 TBK65543:TBK131074 TBK131079:TBK196610 TBK196615:TBK262146 TBK262151:TBK327682 TBK327687:TBK393218 TBK393223:TBK458754 TBK458759:TBK524290 TBK524295:TBK589826 TBK589831:TBK655362 TBK655367:TBK720898 TBK720903:TBK786434 TBK786439:TBK851970 TBK851975:TBK917506 TBK917511:TBK983042 TBK983047:TBK1048576 TLG65543:TLG131074 TLG131079:TLG196610 TLG196615:TLG262146 TLG262151:TLG327682 TLG327687:TLG393218 TLG393223:TLG458754 TLG458759:TLG524290 TLG524295:TLG589826 TLG589831:TLG655362 TLG655367:TLG720898 TLG720903:TLG786434 TLG786439:TLG851970 TLG851975:TLG917506 TLG917511:TLG983042 TLG983047:TLG1048576 TVC65543:TVC131074 TVC131079:TVC196610 TVC196615:TVC262146 TVC262151:TVC327682 TVC327687:TVC393218 TVC393223:TVC458754 TVC458759:TVC524290 TVC524295:TVC589826 TVC589831:TVC655362 TVC655367:TVC720898 TVC720903:TVC786434 TVC786439:TVC851970 TVC851975:TVC917506 TVC917511:TVC983042 TVC983047:TVC1048576 UEY65543:UEY131074 UEY131079:UEY196610 UEY196615:UEY262146 UEY262151:UEY327682 UEY327687:UEY393218 UEY393223:UEY458754 UEY458759:UEY524290 UEY524295:UEY589826 UEY589831:UEY655362 UEY655367:UEY720898 UEY720903:UEY786434 UEY786439:UEY851970 UEY851975:UEY917506 UEY917511:UEY983042 UEY983047:UEY1048576 UOU65543:UOU131074 UOU131079:UOU196610 UOU196615:UOU262146 UOU262151:UOU327682 UOU327687:UOU393218 UOU393223:UOU458754 UOU458759:UOU524290 UOU524295:UOU589826 UOU589831:UOU655362 UOU655367:UOU720898 UOU720903:UOU786434 UOU786439:UOU851970 UOU851975:UOU917506 UOU917511:UOU983042 UOU983047:UOU1048576 UYQ65543:UYQ131074 UYQ131079:UYQ196610 UYQ196615:UYQ262146 UYQ262151:UYQ327682 UYQ327687:UYQ393218 UYQ393223:UYQ458754 UYQ458759:UYQ524290 UYQ524295:UYQ589826 UYQ589831:UYQ655362 UYQ655367:UYQ720898 UYQ720903:UYQ786434 UYQ786439:UYQ851970 UYQ851975:UYQ917506 UYQ917511:UYQ983042 UYQ983047:UYQ1048576 VIM65543:VIM131074 VIM131079:VIM196610 VIM196615:VIM262146 VIM262151:VIM327682 VIM327687:VIM393218 VIM393223:VIM458754 VIM458759:VIM524290 VIM524295:VIM589826 VIM589831:VIM655362 VIM655367:VIM720898 VIM720903:VIM786434 VIM786439:VIM851970 VIM851975:VIM917506 VIM917511:VIM983042 VIM983047:VIM1048576 VSI65543:VSI131074 VSI131079:VSI196610 VSI196615:VSI262146 VSI262151:VSI327682 VSI327687:VSI393218 VSI393223:VSI458754 VSI458759:VSI524290 VSI524295:VSI589826 VSI589831:VSI655362 VSI655367:VSI720898 VSI720903:VSI786434 VSI786439:VSI851970 VSI851975:VSI917506 VSI917511:VSI983042 VSI983047:VSI1048576 WCE65543:WCE131074 WCE131079:WCE196610 WCE196615:WCE262146 WCE262151:WCE327682 WCE327687:WCE393218 WCE393223:WCE458754 WCE458759:WCE524290 WCE524295:WCE589826 WCE589831:WCE655362 WCE655367:WCE720898 WCE720903:WCE786434 WCE786439:WCE851970 WCE851975:WCE917506 WCE917511:WCE983042 WCE983047:WCE1048576 WMA65543:WMA131074 WMA131079:WMA196610 WMA196615:WMA262146 WMA262151:WMA327682 WMA327687:WMA393218 WMA393223:WMA458754 WMA458759:WMA524290 WMA524295:WMA589826 WMA589831:WMA655362 WMA655367:WMA720898 WMA720903:WMA786434 WMA786439:WMA851970 WMA851975:WMA917506 WMA917511:WMA983042 WMA983047:WMA1048576 WVW65543:WVW131074 WVW131079:WVW196610 WVW196615:WVW262146 WVW262151:WVW327682 WVW327687:WVW393218 WVW393223:WVW458754 WVW458759:WVW524290 WVW524295:WVW589826 WVW589831:WVW655362 WVW655367:WVW720898 WVW720903:WVW786434 WVW786439:WVW851970 WVW851975:WVW917506 WVW917511:WVW983042 WVW983047:WVW1048576 WVW5:WVW65538 WMA5:WMA65538 WCE5:WCE65538 VSI5:VSI65538 VIM5:VIM65538 UYQ5:UYQ65538 UOU5:UOU65538 UEY5:UEY65538 TVC5:TVC65538 TLG5:TLG65538 TBK5:TBK65538 SRO5:SRO65538 SHS5:SHS65538 RXW5:RXW65538 ROA5:ROA65538 REE5:REE65538 QUI5:QUI65538 QKM5:QKM65538 QAQ5:QAQ65538 PQU5:PQU65538 PGY5:PGY65538 OXC5:OXC65538 ONG5:ONG65538 ODK5:ODK65538 NTO5:NTO65538 NJS5:NJS65538 MZW5:MZW65538 MQA5:MQA65538 MGE5:MGE65538 LWI5:LWI65538 LMM5:LMM65538 LCQ5:LCQ65538 KSU5:KSU65538 KIY5:KIY65538 JZC5:JZC65538 JPG5:JPG65538 JFK5:JFK65538 IVO5:IVO65538 ILS5:ILS65538 IBW5:IBW65538 HSA5:HSA65538 HIE5:HIE65538 GYI5:GYI65538 GOM5:GOM65538 GEQ5:GEQ65538 FUU5:FUU65538 FKY5:FKY65538 FBC5:FBC65538 ERG5:ERG65538 EHK5:EHK65538 DXO5:DXO65538 DNS5:DNS65538 DDW5:DDW65538 CUA5:CUA65538 CKE5:CKE65538 CAI5:CAI65538 BQM5:BQM65538 BGQ5:BGQ65538 AWU5:AWU65538 AMY5:AMY65538 ADC5:ADC65538 TG5:TG65538 JK5:JK65538 O5:O65538" xr:uid="{00000000-0002-0000-0500-000002000000}">
      <formula1>"No,Yes"</formula1>
    </dataValidation>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0500-000003000000}"/>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00000000-0002-0000-0500-000004000000}"/>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00000000-0002-0000-0500-000005000000}"/>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xr:uid="{00000000-0002-0000-0500-000006000000}"/>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00000000-0002-0000-0500-000007000000}"/>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xr:uid="{00000000-0002-0000-0500-000008000000}"/>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0500-000009000000}"/>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00000000-0002-0000-0500-00000A000000}"/>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xr:uid="{00000000-0002-0000-0500-00000B000000}"/>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xr:uid="{00000000-0002-0000-0500-00000C000000}"/>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xr:uid="{00000000-0002-0000-0500-00000D000000}"/>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xr:uid="{00000000-0002-0000-0500-00000E000000}"/>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xr:uid="{00000000-0002-0000-0500-00000F000000}"/>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xr:uid="{00000000-0002-0000-0500-000010000000}"/>
    <dataValidation allowBlank="1" showErrorMessage="1" sqref="A65543:A131074 A131079:A196610 A196615:A262146 A262151:A327682 A327687:A393218 A393223:A458754 A458759:A524290 A524295:A589826 A589831:A655362 A655367:A720898 A720903:A786434 A786439:A851970 A851975:A917506 A917511:A983042 A983047:A1048576 IW65543:IW131074 IW131079:IW196610 IW196615:IW262146 IW262151:IW327682 IW327687:IW393218 IW393223:IW458754 IW458759:IW524290 IW524295:IW589826 IW589831:IW655362 IW655367:IW720898 IW720903:IW786434 IW786439:IW851970 IW851975:IW917506 IW917511:IW983042 IW983047:IW1048576 SS65543:SS131074 SS131079:SS196610 SS196615:SS262146 SS262151:SS327682 SS327687:SS393218 SS393223:SS458754 SS458759:SS524290 SS524295:SS589826 SS589831:SS655362 SS655367:SS720898 SS720903:SS786434 SS786439:SS851970 SS851975:SS917506 SS917511:SS983042 SS983047:SS1048576 ACO65543:ACO131074 ACO131079:ACO196610 ACO196615:ACO262146 ACO262151:ACO327682 ACO327687:ACO393218 ACO393223:ACO458754 ACO458759:ACO524290 ACO524295:ACO589826 ACO589831:ACO655362 ACO655367:ACO720898 ACO720903:ACO786434 ACO786439:ACO851970 ACO851975:ACO917506 ACO917511:ACO983042 ACO983047:ACO1048576 AMK65543:AMK131074 AMK131079:AMK196610 AMK196615:AMK262146 AMK262151:AMK327682 AMK327687:AMK393218 AMK393223:AMK458754 AMK458759:AMK524290 AMK524295:AMK589826 AMK589831:AMK655362 AMK655367:AMK720898 AMK720903:AMK786434 AMK786439:AMK851970 AMK851975:AMK917506 AMK917511:AMK983042 AMK983047:AMK1048576 AWG65543:AWG131074 AWG131079:AWG196610 AWG196615:AWG262146 AWG262151:AWG327682 AWG327687:AWG393218 AWG393223:AWG458754 AWG458759:AWG524290 AWG524295:AWG589826 AWG589831:AWG655362 AWG655367:AWG720898 AWG720903:AWG786434 AWG786439:AWG851970 AWG851975:AWG917506 AWG917511:AWG983042 AWG983047:AWG1048576 BGC65543:BGC131074 BGC131079:BGC196610 BGC196615:BGC262146 BGC262151:BGC327682 BGC327687:BGC393218 BGC393223:BGC458754 BGC458759:BGC524290 BGC524295:BGC589826 BGC589831:BGC655362 BGC655367:BGC720898 BGC720903:BGC786434 BGC786439:BGC851970 BGC851975:BGC917506 BGC917511:BGC983042 BGC983047:BGC1048576 BPY65543:BPY131074 BPY131079:BPY196610 BPY196615:BPY262146 BPY262151:BPY327682 BPY327687:BPY393218 BPY393223:BPY458754 BPY458759:BPY524290 BPY524295:BPY589826 BPY589831:BPY655362 BPY655367:BPY720898 BPY720903:BPY786434 BPY786439:BPY851970 BPY851975:BPY917506 BPY917511:BPY983042 BPY983047:BPY1048576 BZU65543:BZU131074 BZU131079:BZU196610 BZU196615:BZU262146 BZU262151:BZU327682 BZU327687:BZU393218 BZU393223:BZU458754 BZU458759:BZU524290 BZU524295:BZU589826 BZU589831:BZU655362 BZU655367:BZU720898 BZU720903:BZU786434 BZU786439:BZU851970 BZU851975:BZU917506 BZU917511:BZU983042 BZU983047:BZU1048576 CJQ65543:CJQ131074 CJQ131079:CJQ196610 CJQ196615:CJQ262146 CJQ262151:CJQ327682 CJQ327687:CJQ393218 CJQ393223:CJQ458754 CJQ458759:CJQ524290 CJQ524295:CJQ589826 CJQ589831:CJQ655362 CJQ655367:CJQ720898 CJQ720903:CJQ786434 CJQ786439:CJQ851970 CJQ851975:CJQ917506 CJQ917511:CJQ983042 CJQ983047:CJQ1048576 CTM65543:CTM131074 CTM131079:CTM196610 CTM196615:CTM262146 CTM262151:CTM327682 CTM327687:CTM393218 CTM393223:CTM458754 CTM458759:CTM524290 CTM524295:CTM589826 CTM589831:CTM655362 CTM655367:CTM720898 CTM720903:CTM786434 CTM786439:CTM851970 CTM851975:CTM917506 CTM917511:CTM983042 CTM983047:CTM1048576 DDI65543:DDI131074 DDI131079:DDI196610 DDI196615:DDI262146 DDI262151:DDI327682 DDI327687:DDI393218 DDI393223:DDI458754 DDI458759:DDI524290 DDI524295:DDI589826 DDI589831:DDI655362 DDI655367:DDI720898 DDI720903:DDI786434 DDI786439:DDI851970 DDI851975:DDI917506 DDI917511:DDI983042 DDI983047:DDI1048576 DNE65543:DNE131074 DNE131079:DNE196610 DNE196615:DNE262146 DNE262151:DNE327682 DNE327687:DNE393218 DNE393223:DNE458754 DNE458759:DNE524290 DNE524295:DNE589826 DNE589831:DNE655362 DNE655367:DNE720898 DNE720903:DNE786434 DNE786439:DNE851970 DNE851975:DNE917506 DNE917511:DNE983042 DNE983047:DNE1048576 DXA65543:DXA131074 DXA131079:DXA196610 DXA196615:DXA262146 DXA262151:DXA327682 DXA327687:DXA393218 DXA393223:DXA458754 DXA458759:DXA524290 DXA524295:DXA589826 DXA589831:DXA655362 DXA655367:DXA720898 DXA720903:DXA786434 DXA786439:DXA851970 DXA851975:DXA917506 DXA917511:DXA983042 DXA983047:DXA1048576 EGW65543:EGW131074 EGW131079:EGW196610 EGW196615:EGW262146 EGW262151:EGW327682 EGW327687:EGW393218 EGW393223:EGW458754 EGW458759:EGW524290 EGW524295:EGW589826 EGW589831:EGW655362 EGW655367:EGW720898 EGW720903:EGW786434 EGW786439:EGW851970 EGW851975:EGW917506 EGW917511:EGW983042 EGW983047:EGW1048576 EQS65543:EQS131074 EQS131079:EQS196610 EQS196615:EQS262146 EQS262151:EQS327682 EQS327687:EQS393218 EQS393223:EQS458754 EQS458759:EQS524290 EQS524295:EQS589826 EQS589831:EQS655362 EQS655367:EQS720898 EQS720903:EQS786434 EQS786439:EQS851970 EQS851975:EQS917506 EQS917511:EQS983042 EQS983047:EQS1048576 FAO65543:FAO131074 FAO131079:FAO196610 FAO196615:FAO262146 FAO262151:FAO327682 FAO327687:FAO393218 FAO393223:FAO458754 FAO458759:FAO524290 FAO524295:FAO589826 FAO589831:FAO655362 FAO655367:FAO720898 FAO720903:FAO786434 FAO786439:FAO851970 FAO851975:FAO917506 FAO917511:FAO983042 FAO983047:FAO1048576 FKK65543:FKK131074 FKK131079:FKK196610 FKK196615:FKK262146 FKK262151:FKK327682 FKK327687:FKK393218 FKK393223:FKK458754 FKK458759:FKK524290 FKK524295:FKK589826 FKK589831:FKK655362 FKK655367:FKK720898 FKK720903:FKK786434 FKK786439:FKK851970 FKK851975:FKK917506 FKK917511:FKK983042 FKK983047:FKK1048576 FUG65543:FUG131074 FUG131079:FUG196610 FUG196615:FUG262146 FUG262151:FUG327682 FUG327687:FUG393218 FUG393223:FUG458754 FUG458759:FUG524290 FUG524295:FUG589826 FUG589831:FUG655362 FUG655367:FUG720898 FUG720903:FUG786434 FUG786439:FUG851970 FUG851975:FUG917506 FUG917511:FUG983042 FUG983047:FUG1048576 GEC65543:GEC131074 GEC131079:GEC196610 GEC196615:GEC262146 GEC262151:GEC327682 GEC327687:GEC393218 GEC393223:GEC458754 GEC458759:GEC524290 GEC524295:GEC589826 GEC589831:GEC655362 GEC655367:GEC720898 GEC720903:GEC786434 GEC786439:GEC851970 GEC851975:GEC917506 GEC917511:GEC983042 GEC983047:GEC1048576 GNY65543:GNY131074 GNY131079:GNY196610 GNY196615:GNY262146 GNY262151:GNY327682 GNY327687:GNY393218 GNY393223:GNY458754 GNY458759:GNY524290 GNY524295:GNY589826 GNY589831:GNY655362 GNY655367:GNY720898 GNY720903:GNY786434 GNY786439:GNY851970 GNY851975:GNY917506 GNY917511:GNY983042 GNY983047:GNY1048576 GXU65543:GXU131074 GXU131079:GXU196610 GXU196615:GXU262146 GXU262151:GXU327682 GXU327687:GXU393218 GXU393223:GXU458754 GXU458759:GXU524290 GXU524295:GXU589826 GXU589831:GXU655362 GXU655367:GXU720898 GXU720903:GXU786434 GXU786439:GXU851970 GXU851975:GXU917506 GXU917511:GXU983042 GXU983047:GXU1048576 HHQ65543:HHQ131074 HHQ131079:HHQ196610 HHQ196615:HHQ262146 HHQ262151:HHQ327682 HHQ327687:HHQ393218 HHQ393223:HHQ458754 HHQ458759:HHQ524290 HHQ524295:HHQ589826 HHQ589831:HHQ655362 HHQ655367:HHQ720898 HHQ720903:HHQ786434 HHQ786439:HHQ851970 HHQ851975:HHQ917506 HHQ917511:HHQ983042 HHQ983047:HHQ1048576 HRM65543:HRM131074 HRM131079:HRM196610 HRM196615:HRM262146 HRM262151:HRM327682 HRM327687:HRM393218 HRM393223:HRM458754 HRM458759:HRM524290 HRM524295:HRM589826 HRM589831:HRM655362 HRM655367:HRM720898 HRM720903:HRM786434 HRM786439:HRM851970 HRM851975:HRM917506 HRM917511:HRM983042 HRM983047:HRM1048576 IBI65543:IBI131074 IBI131079:IBI196610 IBI196615:IBI262146 IBI262151:IBI327682 IBI327687:IBI393218 IBI393223:IBI458754 IBI458759:IBI524290 IBI524295:IBI589826 IBI589831:IBI655362 IBI655367:IBI720898 IBI720903:IBI786434 IBI786439:IBI851970 IBI851975:IBI917506 IBI917511:IBI983042 IBI983047:IBI1048576 ILE65543:ILE131074 ILE131079:ILE196610 ILE196615:ILE262146 ILE262151:ILE327682 ILE327687:ILE393218 ILE393223:ILE458754 ILE458759:ILE524290 ILE524295:ILE589826 ILE589831:ILE655362 ILE655367:ILE720898 ILE720903:ILE786434 ILE786439:ILE851970 ILE851975:ILE917506 ILE917511:ILE983042 ILE983047:ILE1048576 IVA65543:IVA131074 IVA131079:IVA196610 IVA196615:IVA262146 IVA262151:IVA327682 IVA327687:IVA393218 IVA393223:IVA458754 IVA458759:IVA524290 IVA524295:IVA589826 IVA589831:IVA655362 IVA655367:IVA720898 IVA720903:IVA786434 IVA786439:IVA851970 IVA851975:IVA917506 IVA917511:IVA983042 IVA983047:IVA1048576 JEW65543:JEW131074 JEW131079:JEW196610 JEW196615:JEW262146 JEW262151:JEW327682 JEW327687:JEW393218 JEW393223:JEW458754 JEW458759:JEW524290 JEW524295:JEW589826 JEW589831:JEW655362 JEW655367:JEW720898 JEW720903:JEW786434 JEW786439:JEW851970 JEW851975:JEW917506 JEW917511:JEW983042 JEW983047:JEW1048576 JOS65543:JOS131074 JOS131079:JOS196610 JOS196615:JOS262146 JOS262151:JOS327682 JOS327687:JOS393218 JOS393223:JOS458754 JOS458759:JOS524290 JOS524295:JOS589826 JOS589831:JOS655362 JOS655367:JOS720898 JOS720903:JOS786434 JOS786439:JOS851970 JOS851975:JOS917506 JOS917511:JOS983042 JOS983047:JOS1048576 JYO65543:JYO131074 JYO131079:JYO196610 JYO196615:JYO262146 JYO262151:JYO327682 JYO327687:JYO393218 JYO393223:JYO458754 JYO458759:JYO524290 JYO524295:JYO589826 JYO589831:JYO655362 JYO655367:JYO720898 JYO720903:JYO786434 JYO786439:JYO851970 JYO851975:JYO917506 JYO917511:JYO983042 JYO983047:JYO1048576 KIK65543:KIK131074 KIK131079:KIK196610 KIK196615:KIK262146 KIK262151:KIK327682 KIK327687:KIK393218 KIK393223:KIK458754 KIK458759:KIK524290 KIK524295:KIK589826 KIK589831:KIK655362 KIK655367:KIK720898 KIK720903:KIK786434 KIK786439:KIK851970 KIK851975:KIK917506 KIK917511:KIK983042 KIK983047:KIK1048576 KSG65543:KSG131074 KSG131079:KSG196610 KSG196615:KSG262146 KSG262151:KSG327682 KSG327687:KSG393218 KSG393223:KSG458754 KSG458759:KSG524290 KSG524295:KSG589826 KSG589831:KSG655362 KSG655367:KSG720898 KSG720903:KSG786434 KSG786439:KSG851970 KSG851975:KSG917506 KSG917511:KSG983042 KSG983047:KSG1048576 LCC65543:LCC131074 LCC131079:LCC196610 LCC196615:LCC262146 LCC262151:LCC327682 LCC327687:LCC393218 LCC393223:LCC458754 LCC458759:LCC524290 LCC524295:LCC589826 LCC589831:LCC655362 LCC655367:LCC720898 LCC720903:LCC786434 LCC786439:LCC851970 LCC851975:LCC917506 LCC917511:LCC983042 LCC983047:LCC1048576 LLY65543:LLY131074 LLY131079:LLY196610 LLY196615:LLY262146 LLY262151:LLY327682 LLY327687:LLY393218 LLY393223:LLY458754 LLY458759:LLY524290 LLY524295:LLY589826 LLY589831:LLY655362 LLY655367:LLY720898 LLY720903:LLY786434 LLY786439:LLY851970 LLY851975:LLY917506 LLY917511:LLY983042 LLY983047:LLY1048576 LVU65543:LVU131074 LVU131079:LVU196610 LVU196615:LVU262146 LVU262151:LVU327682 LVU327687:LVU393218 LVU393223:LVU458754 LVU458759:LVU524290 LVU524295:LVU589826 LVU589831:LVU655362 LVU655367:LVU720898 LVU720903:LVU786434 LVU786439:LVU851970 LVU851975:LVU917506 LVU917511:LVU983042 LVU983047:LVU1048576 MFQ65543:MFQ131074 MFQ131079:MFQ196610 MFQ196615:MFQ262146 MFQ262151:MFQ327682 MFQ327687:MFQ393218 MFQ393223:MFQ458754 MFQ458759:MFQ524290 MFQ524295:MFQ589826 MFQ589831:MFQ655362 MFQ655367:MFQ720898 MFQ720903:MFQ786434 MFQ786439:MFQ851970 MFQ851975:MFQ917506 MFQ917511:MFQ983042 MFQ983047:MFQ1048576 MPM65543:MPM131074 MPM131079:MPM196610 MPM196615:MPM262146 MPM262151:MPM327682 MPM327687:MPM393218 MPM393223:MPM458754 MPM458759:MPM524290 MPM524295:MPM589826 MPM589831:MPM655362 MPM655367:MPM720898 MPM720903:MPM786434 MPM786439:MPM851970 MPM851975:MPM917506 MPM917511:MPM983042 MPM983047:MPM1048576 MZI65543:MZI131074 MZI131079:MZI196610 MZI196615:MZI262146 MZI262151:MZI327682 MZI327687:MZI393218 MZI393223:MZI458754 MZI458759:MZI524290 MZI524295:MZI589826 MZI589831:MZI655362 MZI655367:MZI720898 MZI720903:MZI786434 MZI786439:MZI851970 MZI851975:MZI917506 MZI917511:MZI983042 MZI983047:MZI1048576 NJE65543:NJE131074 NJE131079:NJE196610 NJE196615:NJE262146 NJE262151:NJE327682 NJE327687:NJE393218 NJE393223:NJE458754 NJE458759:NJE524290 NJE524295:NJE589826 NJE589831:NJE655362 NJE655367:NJE720898 NJE720903:NJE786434 NJE786439:NJE851970 NJE851975:NJE917506 NJE917511:NJE983042 NJE983047:NJE1048576 NTA65543:NTA131074 NTA131079:NTA196610 NTA196615:NTA262146 NTA262151:NTA327682 NTA327687:NTA393218 NTA393223:NTA458754 NTA458759:NTA524290 NTA524295:NTA589826 NTA589831:NTA655362 NTA655367:NTA720898 NTA720903:NTA786434 NTA786439:NTA851970 NTA851975:NTA917506 NTA917511:NTA983042 NTA983047:NTA1048576 OCW65543:OCW131074 OCW131079:OCW196610 OCW196615:OCW262146 OCW262151:OCW327682 OCW327687:OCW393218 OCW393223:OCW458754 OCW458759:OCW524290 OCW524295:OCW589826 OCW589831:OCW655362 OCW655367:OCW720898 OCW720903:OCW786434 OCW786439:OCW851970 OCW851975:OCW917506 OCW917511:OCW983042 OCW983047:OCW1048576 OMS65543:OMS131074 OMS131079:OMS196610 OMS196615:OMS262146 OMS262151:OMS327682 OMS327687:OMS393218 OMS393223:OMS458754 OMS458759:OMS524290 OMS524295:OMS589826 OMS589831:OMS655362 OMS655367:OMS720898 OMS720903:OMS786434 OMS786439:OMS851970 OMS851975:OMS917506 OMS917511:OMS983042 OMS983047:OMS1048576 OWO65543:OWO131074 OWO131079:OWO196610 OWO196615:OWO262146 OWO262151:OWO327682 OWO327687:OWO393218 OWO393223:OWO458754 OWO458759:OWO524290 OWO524295:OWO589826 OWO589831:OWO655362 OWO655367:OWO720898 OWO720903:OWO786434 OWO786439:OWO851970 OWO851975:OWO917506 OWO917511:OWO983042 OWO983047:OWO1048576 PGK65543:PGK131074 PGK131079:PGK196610 PGK196615:PGK262146 PGK262151:PGK327682 PGK327687:PGK393218 PGK393223:PGK458754 PGK458759:PGK524290 PGK524295:PGK589826 PGK589831:PGK655362 PGK655367:PGK720898 PGK720903:PGK786434 PGK786439:PGK851970 PGK851975:PGK917506 PGK917511:PGK983042 PGK983047:PGK1048576 PQG65543:PQG131074 PQG131079:PQG196610 PQG196615:PQG262146 PQG262151:PQG327682 PQG327687:PQG393218 PQG393223:PQG458754 PQG458759:PQG524290 PQG524295:PQG589826 PQG589831:PQG655362 PQG655367:PQG720898 PQG720903:PQG786434 PQG786439:PQG851970 PQG851975:PQG917506 PQG917511:PQG983042 PQG983047:PQG1048576 QAC65543:QAC131074 QAC131079:QAC196610 QAC196615:QAC262146 QAC262151:QAC327682 QAC327687:QAC393218 QAC393223:QAC458754 QAC458759:QAC524290 QAC524295:QAC589826 QAC589831:QAC655362 QAC655367:QAC720898 QAC720903:QAC786434 QAC786439:QAC851970 QAC851975:QAC917506 QAC917511:QAC983042 QAC983047:QAC1048576 QJY65543:QJY131074 QJY131079:QJY196610 QJY196615:QJY262146 QJY262151:QJY327682 QJY327687:QJY393218 QJY393223:QJY458754 QJY458759:QJY524290 QJY524295:QJY589826 QJY589831:QJY655362 QJY655367:QJY720898 QJY720903:QJY786434 QJY786439:QJY851970 QJY851975:QJY917506 QJY917511:QJY983042 QJY983047:QJY1048576 QTU65543:QTU131074 QTU131079:QTU196610 QTU196615:QTU262146 QTU262151:QTU327682 QTU327687:QTU393218 QTU393223:QTU458754 QTU458759:QTU524290 QTU524295:QTU589826 QTU589831:QTU655362 QTU655367:QTU720898 QTU720903:QTU786434 QTU786439:QTU851970 QTU851975:QTU917506 QTU917511:QTU983042 QTU983047:QTU1048576 RDQ65543:RDQ131074 RDQ131079:RDQ196610 RDQ196615:RDQ262146 RDQ262151:RDQ327682 RDQ327687:RDQ393218 RDQ393223:RDQ458754 RDQ458759:RDQ524290 RDQ524295:RDQ589826 RDQ589831:RDQ655362 RDQ655367:RDQ720898 RDQ720903:RDQ786434 RDQ786439:RDQ851970 RDQ851975:RDQ917506 RDQ917511:RDQ983042 RDQ983047:RDQ1048576 RNM65543:RNM131074 RNM131079:RNM196610 RNM196615:RNM262146 RNM262151:RNM327682 RNM327687:RNM393218 RNM393223:RNM458754 RNM458759:RNM524290 RNM524295:RNM589826 RNM589831:RNM655362 RNM655367:RNM720898 RNM720903:RNM786434 RNM786439:RNM851970 RNM851975:RNM917506 RNM917511:RNM983042 RNM983047:RNM1048576 RXI65543:RXI131074 RXI131079:RXI196610 RXI196615:RXI262146 RXI262151:RXI327682 RXI327687:RXI393218 RXI393223:RXI458754 RXI458759:RXI524290 RXI524295:RXI589826 RXI589831:RXI655362 RXI655367:RXI720898 RXI720903:RXI786434 RXI786439:RXI851970 RXI851975:RXI917506 RXI917511:RXI983042 RXI983047:RXI1048576 SHE65543:SHE131074 SHE131079:SHE196610 SHE196615:SHE262146 SHE262151:SHE327682 SHE327687:SHE393218 SHE393223:SHE458754 SHE458759:SHE524290 SHE524295:SHE589826 SHE589831:SHE655362 SHE655367:SHE720898 SHE720903:SHE786434 SHE786439:SHE851970 SHE851975:SHE917506 SHE917511:SHE983042 SHE983047:SHE1048576 SRA65543:SRA131074 SRA131079:SRA196610 SRA196615:SRA262146 SRA262151:SRA327682 SRA327687:SRA393218 SRA393223:SRA458754 SRA458759:SRA524290 SRA524295:SRA589826 SRA589831:SRA655362 SRA655367:SRA720898 SRA720903:SRA786434 SRA786439:SRA851970 SRA851975:SRA917506 SRA917511:SRA983042 SRA983047:SRA1048576 TAW65543:TAW131074 TAW131079:TAW196610 TAW196615:TAW262146 TAW262151:TAW327682 TAW327687:TAW393218 TAW393223:TAW458754 TAW458759:TAW524290 TAW524295:TAW589826 TAW589831:TAW655362 TAW655367:TAW720898 TAW720903:TAW786434 TAW786439:TAW851970 TAW851975:TAW917506 TAW917511:TAW983042 TAW983047:TAW1048576 TKS65543:TKS131074 TKS131079:TKS196610 TKS196615:TKS262146 TKS262151:TKS327682 TKS327687:TKS393218 TKS393223:TKS458754 TKS458759:TKS524290 TKS524295:TKS589826 TKS589831:TKS655362 TKS655367:TKS720898 TKS720903:TKS786434 TKS786439:TKS851970 TKS851975:TKS917506 TKS917511:TKS983042 TKS983047:TKS1048576 TUO65543:TUO131074 TUO131079:TUO196610 TUO196615:TUO262146 TUO262151:TUO327682 TUO327687:TUO393218 TUO393223:TUO458754 TUO458759:TUO524290 TUO524295:TUO589826 TUO589831:TUO655362 TUO655367:TUO720898 TUO720903:TUO786434 TUO786439:TUO851970 TUO851975:TUO917506 TUO917511:TUO983042 TUO983047:TUO1048576 UEK65543:UEK131074 UEK131079:UEK196610 UEK196615:UEK262146 UEK262151:UEK327682 UEK327687:UEK393218 UEK393223:UEK458754 UEK458759:UEK524290 UEK524295:UEK589826 UEK589831:UEK655362 UEK655367:UEK720898 UEK720903:UEK786434 UEK786439:UEK851970 UEK851975:UEK917506 UEK917511:UEK983042 UEK983047:UEK1048576 UOG65543:UOG131074 UOG131079:UOG196610 UOG196615:UOG262146 UOG262151:UOG327682 UOG327687:UOG393218 UOG393223:UOG458754 UOG458759:UOG524290 UOG524295:UOG589826 UOG589831:UOG655362 UOG655367:UOG720898 UOG720903:UOG786434 UOG786439:UOG851970 UOG851975:UOG917506 UOG917511:UOG983042 UOG983047:UOG1048576 UYC65543:UYC131074 UYC131079:UYC196610 UYC196615:UYC262146 UYC262151:UYC327682 UYC327687:UYC393218 UYC393223:UYC458754 UYC458759:UYC524290 UYC524295:UYC589826 UYC589831:UYC655362 UYC655367:UYC720898 UYC720903:UYC786434 UYC786439:UYC851970 UYC851975:UYC917506 UYC917511:UYC983042 UYC983047:UYC1048576 VHY65543:VHY131074 VHY131079:VHY196610 VHY196615:VHY262146 VHY262151:VHY327682 VHY327687:VHY393218 VHY393223:VHY458754 VHY458759:VHY524290 VHY524295:VHY589826 VHY589831:VHY655362 VHY655367:VHY720898 VHY720903:VHY786434 VHY786439:VHY851970 VHY851975:VHY917506 VHY917511:VHY983042 VHY983047:VHY1048576 VRU65543:VRU131074 VRU131079:VRU196610 VRU196615:VRU262146 VRU262151:VRU327682 VRU327687:VRU393218 VRU393223:VRU458754 VRU458759:VRU524290 VRU524295:VRU589826 VRU589831:VRU655362 VRU655367:VRU720898 VRU720903:VRU786434 VRU786439:VRU851970 VRU851975:VRU917506 VRU917511:VRU983042 VRU983047:VRU1048576 WBQ65543:WBQ131074 WBQ131079:WBQ196610 WBQ196615:WBQ262146 WBQ262151:WBQ327682 WBQ327687:WBQ393218 WBQ393223:WBQ458754 WBQ458759:WBQ524290 WBQ524295:WBQ589826 WBQ589831:WBQ655362 WBQ655367:WBQ720898 WBQ720903:WBQ786434 WBQ786439:WBQ851970 WBQ851975:WBQ917506 WBQ917511:WBQ983042 WBQ983047:WBQ1048576 WLM65543:WLM131074 WLM131079:WLM196610 WLM196615:WLM262146 WLM262151:WLM327682 WLM327687:WLM393218 WLM393223:WLM458754 WLM458759:WLM524290 WLM524295:WLM589826 WLM589831:WLM655362 WLM655367:WLM720898 WLM720903:WLM786434 WLM786439:WLM851970 WLM851975:WLM917506 WLM917511:WLM983042 WLM983047:WLM1048576 WVI65543:WVI131074 WVI131079:WVI196610 WVI196615:WVI262146 WVI262151:WVI327682 WVI327687:WVI393218 WVI393223:WVI458754 WVI458759:WVI524290 WVI524295:WVI589826 WVI589831:WVI655362 WVI655367:WVI720898 WVI720903:WVI786434 WVI786439:WVI851970 WVI851975:WVI917506 WVI917511:WVI983042 WVI983047:WVI1048576 C65543:N131074 ACQ65543:ADB131074 BGE65543:BGP131074 CJS65543:CKD131074 DNG65543:DNR131074 EQU65543:ERF131074 FUI65543:FUT131074 GXW65543:GYH131074 IBK65543:IBV131074 JEY65543:JFJ131074 KIM65543:KIX131074 LMA65543:LML131074 MPO65543:MPZ131074 NTC65543:NTN131074 OWQ65543:OXB131074 QAE65543:QAP131074 RDS65543:RED131074 SHG65543:SHR131074 TKU65543:TLF131074 UOI65543:UOT131074 VRW65543:VSH131074 WVK65543:WVV131074 IY65543:JJ131074 AMM65543:AMX131074 BQA65543:BQL131074 CTO65543:CTZ131074 DXC65543:DXN131074 FAQ65543:FBB131074 GEE65543:GEP131074 HHS65543:HID131074 ILG65543:ILR131074 JOU65543:JPF131074 KSI65543:KST131074 LVW65543:LWH131074 MZK65543:MZV131074 OCY65543:ODJ131074 PGM65543:PGX131074 QKA65543:QKL131074 RNO65543:RNZ131074 SRC65543:SRN131074 TUQ65543:TVB131074 UYE65543:UYP131074 WBS65543:WCD131074 SU65543:TF131074 AWI65543:AWT131074 BZW65543:CAH131074 DDK65543:DDV131074 EGY65543:EHJ131074 FKM65543:FKX131074 GOA65543:GOL131074 HRO65543:HRZ131074 IVC65543:IVN131074 JYQ65543:JZB131074 LCE65543:LCP131074 MFS65543:MGD131074 NJG65543:NJR131074 OMU65543:ONF131074 PQI65543:PQT131074 QTW65543:QUH131074 RXK65543:RXV131074 TAY65543:TBJ131074 UEM65543:UEX131074 VIA65543:VIL131074 WLO65543:WLZ131074 C131079:N196610 ACQ131079:ADB196610 BGE131079:BGP196610 CJS131079:CKD196610 DNG131079:DNR196610 EQU131079:ERF196610 FUI131079:FUT196610 GXW131079:GYH196610 IBK131079:IBV196610 JEY131079:JFJ196610 KIM131079:KIX196610 LMA131079:LML196610 MPO131079:MPZ196610 NTC131079:NTN196610 OWQ131079:OXB196610 QAE131079:QAP196610 RDS131079:RED196610 SHG131079:SHR196610 TKU131079:TLF196610 UOI131079:UOT196610 VRW131079:VSH196610 WVK131079:WVV196610 IY131079:JJ196610 AMM131079:AMX196610 BQA131079:BQL196610 CTO131079:CTZ196610 DXC131079:DXN196610 FAQ131079:FBB196610 GEE131079:GEP196610 HHS131079:HID196610 ILG131079:ILR196610 JOU131079:JPF196610 KSI131079:KST196610 LVW131079:LWH196610 MZK131079:MZV196610 OCY131079:ODJ196610 PGM131079:PGX196610 QKA131079:QKL196610 RNO131079:RNZ196610 SRC131079:SRN196610 TUQ131079:TVB196610 UYE131079:UYP196610 WBS131079:WCD196610 SU131079:TF196610 AWI131079:AWT196610 BZW131079:CAH196610 DDK131079:DDV196610 EGY131079:EHJ196610 FKM131079:FKX196610 GOA131079:GOL196610 HRO131079:HRZ196610 IVC131079:IVN196610 JYQ131079:JZB196610 LCE131079:LCP196610 MFS131079:MGD196610 NJG131079:NJR196610 OMU131079:ONF196610 PQI131079:PQT196610 QTW131079:QUH196610 RXK131079:RXV196610 TAY131079:TBJ196610 UEM131079:UEX196610 VIA131079:VIL196610 WLO131079:WLZ196610 C196615:N262146 ACQ196615:ADB262146 BGE196615:BGP262146 CJS196615:CKD262146 DNG196615:DNR262146 EQU196615:ERF262146 FUI196615:FUT262146 GXW196615:GYH262146 IBK196615:IBV262146 JEY196615:JFJ262146 KIM196615:KIX262146 LMA196615:LML262146 MPO196615:MPZ262146 NTC196615:NTN262146 OWQ196615:OXB262146 QAE196615:QAP262146 RDS196615:RED262146 SHG196615:SHR262146 TKU196615:TLF262146 UOI196615:UOT262146 VRW196615:VSH262146 WVK196615:WVV262146 IY196615:JJ262146 AMM196615:AMX262146 BQA196615:BQL262146 CTO196615:CTZ262146 DXC196615:DXN262146 FAQ196615:FBB262146 GEE196615:GEP262146 HHS196615:HID262146 ILG196615:ILR262146 JOU196615:JPF262146 KSI196615:KST262146 LVW196615:LWH262146 MZK196615:MZV262146 OCY196615:ODJ262146 PGM196615:PGX262146 QKA196615:QKL262146 RNO196615:RNZ262146 SRC196615:SRN262146 TUQ196615:TVB262146 UYE196615:UYP262146 WBS196615:WCD262146 SU196615:TF262146 AWI196615:AWT262146 BZW196615:CAH262146 DDK196615:DDV262146 EGY196615:EHJ262146 FKM196615:FKX262146 GOA196615:GOL262146 HRO196615:HRZ262146 IVC196615:IVN262146 JYQ196615:JZB262146 LCE196615:LCP262146 MFS196615:MGD262146 NJG196615:NJR262146 OMU196615:ONF262146 PQI196615:PQT262146 QTW196615:QUH262146 RXK196615:RXV262146 TAY196615:TBJ262146 UEM196615:UEX262146 VIA196615:VIL262146 WLO196615:WLZ262146 C262151:N327682 ACQ262151:ADB327682 BGE262151:BGP327682 CJS262151:CKD327682 DNG262151:DNR327682 EQU262151:ERF327682 FUI262151:FUT327682 GXW262151:GYH327682 IBK262151:IBV327682 JEY262151:JFJ327682 KIM262151:KIX327682 LMA262151:LML327682 MPO262151:MPZ327682 NTC262151:NTN327682 OWQ262151:OXB327682 QAE262151:QAP327682 RDS262151:RED327682 SHG262151:SHR327682 TKU262151:TLF327682 UOI262151:UOT327682 VRW262151:VSH327682 WVK262151:WVV327682 IY262151:JJ327682 AMM262151:AMX327682 BQA262151:BQL327682 CTO262151:CTZ327682 DXC262151:DXN327682 FAQ262151:FBB327682 GEE262151:GEP327682 HHS262151:HID327682 ILG262151:ILR327682 JOU262151:JPF327682 KSI262151:KST327682 LVW262151:LWH327682 MZK262151:MZV327682 OCY262151:ODJ327682 PGM262151:PGX327682 QKA262151:QKL327682 RNO262151:RNZ327682 SRC262151:SRN327682 TUQ262151:TVB327682 UYE262151:UYP327682 WBS262151:WCD327682 SU262151:TF327682 AWI262151:AWT327682 BZW262151:CAH327682 DDK262151:DDV327682 EGY262151:EHJ327682 FKM262151:FKX327682 GOA262151:GOL327682 HRO262151:HRZ327682 IVC262151:IVN327682 JYQ262151:JZB327682 LCE262151:LCP327682 MFS262151:MGD327682 NJG262151:NJR327682 OMU262151:ONF327682 PQI262151:PQT327682 QTW262151:QUH327682 RXK262151:RXV327682 TAY262151:TBJ327682 UEM262151:UEX327682 VIA262151:VIL327682 WLO262151:WLZ327682 C327687:N393218 ACQ327687:ADB393218 BGE327687:BGP393218 CJS327687:CKD393218 DNG327687:DNR393218 EQU327687:ERF393218 FUI327687:FUT393218 GXW327687:GYH393218 IBK327687:IBV393218 JEY327687:JFJ393218 KIM327687:KIX393218 LMA327687:LML393218 MPO327687:MPZ393218 NTC327687:NTN393218 OWQ327687:OXB393218 QAE327687:QAP393218 RDS327687:RED393218 SHG327687:SHR393218 TKU327687:TLF393218 UOI327687:UOT393218 VRW327687:VSH393218 WVK327687:WVV393218 IY327687:JJ393218 AMM327687:AMX393218 BQA327687:BQL393218 CTO327687:CTZ393218 DXC327687:DXN393218 FAQ327687:FBB393218 GEE327687:GEP393218 HHS327687:HID393218 ILG327687:ILR393218 JOU327687:JPF393218 KSI327687:KST393218 LVW327687:LWH393218 MZK327687:MZV393218 OCY327687:ODJ393218 PGM327687:PGX393218 QKA327687:QKL393218 RNO327687:RNZ393218 SRC327687:SRN393218 TUQ327687:TVB393218 UYE327687:UYP393218 WBS327687:WCD393218 SU327687:TF393218 AWI327687:AWT393218 BZW327687:CAH393218 DDK327687:DDV393218 EGY327687:EHJ393218 FKM327687:FKX393218 GOA327687:GOL393218 HRO327687:HRZ393218 IVC327687:IVN393218 JYQ327687:JZB393218 LCE327687:LCP393218 MFS327687:MGD393218 NJG327687:NJR393218 OMU327687:ONF393218 PQI327687:PQT393218 QTW327687:QUH393218 RXK327687:RXV393218 TAY327687:TBJ393218 UEM327687:UEX393218 VIA327687:VIL393218 WLO327687:WLZ393218 C393223:N458754 ACQ393223:ADB458754 BGE393223:BGP458754 CJS393223:CKD458754 DNG393223:DNR458754 EQU393223:ERF458754 FUI393223:FUT458754 GXW393223:GYH458754 IBK393223:IBV458754 JEY393223:JFJ458754 KIM393223:KIX458754 LMA393223:LML458754 MPO393223:MPZ458754 NTC393223:NTN458754 OWQ393223:OXB458754 QAE393223:QAP458754 RDS393223:RED458754 SHG393223:SHR458754 TKU393223:TLF458754 UOI393223:UOT458754 VRW393223:VSH458754 WVK393223:WVV458754 IY393223:JJ458754 AMM393223:AMX458754 BQA393223:BQL458754 CTO393223:CTZ458754 DXC393223:DXN458754 FAQ393223:FBB458754 GEE393223:GEP458754 HHS393223:HID458754 ILG393223:ILR458754 JOU393223:JPF458754 KSI393223:KST458754 LVW393223:LWH458754 MZK393223:MZV458754 OCY393223:ODJ458754 PGM393223:PGX458754 QKA393223:QKL458754 RNO393223:RNZ458754 SRC393223:SRN458754 TUQ393223:TVB458754 UYE393223:UYP458754 WBS393223:WCD458754 SU393223:TF458754 AWI393223:AWT458754 BZW393223:CAH458754 DDK393223:DDV458754 EGY393223:EHJ458754 FKM393223:FKX458754 GOA393223:GOL458754 HRO393223:HRZ458754 IVC393223:IVN458754 JYQ393223:JZB458754 LCE393223:LCP458754 MFS393223:MGD458754 NJG393223:NJR458754 OMU393223:ONF458754 PQI393223:PQT458754 QTW393223:QUH458754 RXK393223:RXV458754 TAY393223:TBJ458754 UEM393223:UEX458754 VIA393223:VIL458754 WLO393223:WLZ458754 C458759:N524290 ACQ458759:ADB524290 BGE458759:BGP524290 CJS458759:CKD524290 DNG458759:DNR524290 EQU458759:ERF524290 FUI458759:FUT524290 GXW458759:GYH524290 IBK458759:IBV524290 JEY458759:JFJ524290 KIM458759:KIX524290 LMA458759:LML524290 MPO458759:MPZ524290 NTC458759:NTN524290 OWQ458759:OXB524290 QAE458759:QAP524290 RDS458759:RED524290 SHG458759:SHR524290 TKU458759:TLF524290 UOI458759:UOT524290 VRW458759:VSH524290 WVK458759:WVV524290 IY458759:JJ524290 AMM458759:AMX524290 BQA458759:BQL524290 CTO458759:CTZ524290 DXC458759:DXN524290 FAQ458759:FBB524290 GEE458759:GEP524290 HHS458759:HID524290 ILG458759:ILR524290 JOU458759:JPF524290 KSI458759:KST524290 LVW458759:LWH524290 MZK458759:MZV524290 OCY458759:ODJ524290 PGM458759:PGX524290 QKA458759:QKL524290 RNO458759:RNZ524290 SRC458759:SRN524290 TUQ458759:TVB524290 UYE458759:UYP524290 WBS458759:WCD524290 SU458759:TF524290 AWI458759:AWT524290 BZW458759:CAH524290 DDK458759:DDV524290 EGY458759:EHJ524290 FKM458759:FKX524290 GOA458759:GOL524290 HRO458759:HRZ524290 IVC458759:IVN524290 JYQ458759:JZB524290 LCE458759:LCP524290 MFS458759:MGD524290 NJG458759:NJR524290 OMU458759:ONF524290 PQI458759:PQT524290 QTW458759:QUH524290 RXK458759:RXV524290 TAY458759:TBJ524290 UEM458759:UEX524290 VIA458759:VIL524290 WLO458759:WLZ524290 C524295:N589826 ACQ524295:ADB589826 BGE524295:BGP589826 CJS524295:CKD589826 DNG524295:DNR589826 EQU524295:ERF589826 FUI524295:FUT589826 GXW524295:GYH589826 IBK524295:IBV589826 JEY524295:JFJ589826 KIM524295:KIX589826 LMA524295:LML589826 MPO524295:MPZ589826 NTC524295:NTN589826 OWQ524295:OXB589826 QAE524295:QAP589826 RDS524295:RED589826 SHG524295:SHR589826 TKU524295:TLF589826 UOI524295:UOT589826 VRW524295:VSH589826 WVK524295:WVV589826 IY524295:JJ589826 AMM524295:AMX589826 BQA524295:BQL589826 CTO524295:CTZ589826 DXC524295:DXN589826 FAQ524295:FBB589826 GEE524295:GEP589826 HHS524295:HID589826 ILG524295:ILR589826 JOU524295:JPF589826 KSI524295:KST589826 LVW524295:LWH589826 MZK524295:MZV589826 OCY524295:ODJ589826 PGM524295:PGX589826 QKA524295:QKL589826 RNO524295:RNZ589826 SRC524295:SRN589826 TUQ524295:TVB589826 UYE524295:UYP589826 WBS524295:WCD589826 SU524295:TF589826 AWI524295:AWT589826 BZW524295:CAH589826 DDK524295:DDV589826 EGY524295:EHJ589826 FKM524295:FKX589826 GOA524295:GOL589826 HRO524295:HRZ589826 IVC524295:IVN589826 JYQ524295:JZB589826 LCE524295:LCP589826 MFS524295:MGD589826 NJG524295:NJR589826 OMU524295:ONF589826 PQI524295:PQT589826 QTW524295:QUH589826 RXK524295:RXV589826 TAY524295:TBJ589826 UEM524295:UEX589826 VIA524295:VIL589826 WLO524295:WLZ589826 C589831:N655362 ACQ589831:ADB655362 BGE589831:BGP655362 CJS589831:CKD655362 DNG589831:DNR655362 EQU589831:ERF655362 FUI589831:FUT655362 GXW589831:GYH655362 IBK589831:IBV655362 JEY589831:JFJ655362 KIM589831:KIX655362 LMA589831:LML655362 MPO589831:MPZ655362 NTC589831:NTN655362 OWQ589831:OXB655362 QAE589831:QAP655362 RDS589831:RED655362 SHG589831:SHR655362 TKU589831:TLF655362 UOI589831:UOT655362 VRW589831:VSH655362 WVK589831:WVV655362 IY589831:JJ655362 AMM589831:AMX655362 BQA589831:BQL655362 CTO589831:CTZ655362 DXC589831:DXN655362 FAQ589831:FBB655362 GEE589831:GEP655362 HHS589831:HID655362 ILG589831:ILR655362 JOU589831:JPF655362 KSI589831:KST655362 LVW589831:LWH655362 MZK589831:MZV655362 OCY589831:ODJ655362 PGM589831:PGX655362 QKA589831:QKL655362 RNO589831:RNZ655362 SRC589831:SRN655362 TUQ589831:TVB655362 UYE589831:UYP655362 WBS589831:WCD655362 SU589831:TF655362 AWI589831:AWT655362 BZW589831:CAH655362 DDK589831:DDV655362 EGY589831:EHJ655362 FKM589831:FKX655362 GOA589831:GOL655362 HRO589831:HRZ655362 IVC589831:IVN655362 JYQ589831:JZB655362 LCE589831:LCP655362 MFS589831:MGD655362 NJG589831:NJR655362 OMU589831:ONF655362 PQI589831:PQT655362 QTW589831:QUH655362 RXK589831:RXV655362 TAY589831:TBJ655362 UEM589831:UEX655362 VIA589831:VIL655362 WLO589831:WLZ655362 C655367:N720898 ACQ655367:ADB720898 BGE655367:BGP720898 CJS655367:CKD720898 DNG655367:DNR720898 EQU655367:ERF720898 FUI655367:FUT720898 GXW655367:GYH720898 IBK655367:IBV720898 JEY655367:JFJ720898 KIM655367:KIX720898 LMA655367:LML720898 MPO655367:MPZ720898 NTC655367:NTN720898 OWQ655367:OXB720898 QAE655367:QAP720898 RDS655367:RED720898 SHG655367:SHR720898 TKU655367:TLF720898 UOI655367:UOT720898 VRW655367:VSH720898 WVK655367:WVV720898 IY655367:JJ720898 AMM655367:AMX720898 BQA655367:BQL720898 CTO655367:CTZ720898 DXC655367:DXN720898 FAQ655367:FBB720898 GEE655367:GEP720898 HHS655367:HID720898 ILG655367:ILR720898 JOU655367:JPF720898 KSI655367:KST720898 LVW655367:LWH720898 MZK655367:MZV720898 OCY655367:ODJ720898 PGM655367:PGX720898 QKA655367:QKL720898 RNO655367:RNZ720898 SRC655367:SRN720898 TUQ655367:TVB720898 UYE655367:UYP720898 WBS655367:WCD720898 SU655367:TF720898 AWI655367:AWT720898 BZW655367:CAH720898 DDK655367:DDV720898 EGY655367:EHJ720898 FKM655367:FKX720898 GOA655367:GOL720898 HRO655367:HRZ720898 IVC655367:IVN720898 JYQ655367:JZB720898 LCE655367:LCP720898 MFS655367:MGD720898 NJG655367:NJR720898 OMU655367:ONF720898 PQI655367:PQT720898 QTW655367:QUH720898 RXK655367:RXV720898 TAY655367:TBJ720898 UEM655367:UEX720898 VIA655367:VIL720898 WLO655367:WLZ720898 C720903:N786434 ACQ720903:ADB786434 BGE720903:BGP786434 CJS720903:CKD786434 DNG720903:DNR786434 EQU720903:ERF786434 FUI720903:FUT786434 GXW720903:GYH786434 IBK720903:IBV786434 JEY720903:JFJ786434 KIM720903:KIX786434 LMA720903:LML786434 MPO720903:MPZ786434 NTC720903:NTN786434 OWQ720903:OXB786434 QAE720903:QAP786434 RDS720903:RED786434 SHG720903:SHR786434 TKU720903:TLF786434 UOI720903:UOT786434 VRW720903:VSH786434 WVK720903:WVV786434 IY720903:JJ786434 AMM720903:AMX786434 BQA720903:BQL786434 CTO720903:CTZ786434 DXC720903:DXN786434 FAQ720903:FBB786434 GEE720903:GEP786434 HHS720903:HID786434 ILG720903:ILR786434 JOU720903:JPF786434 KSI720903:KST786434 LVW720903:LWH786434 MZK720903:MZV786434 OCY720903:ODJ786434 PGM720903:PGX786434 QKA720903:QKL786434 RNO720903:RNZ786434 SRC720903:SRN786434 TUQ720903:TVB786434 UYE720903:UYP786434 WBS720903:WCD786434 SU720903:TF786434 AWI720903:AWT786434 BZW720903:CAH786434 DDK720903:DDV786434 EGY720903:EHJ786434 FKM720903:FKX786434 GOA720903:GOL786434 HRO720903:HRZ786434 IVC720903:IVN786434 JYQ720903:JZB786434 LCE720903:LCP786434 MFS720903:MGD786434 NJG720903:NJR786434 OMU720903:ONF786434 PQI720903:PQT786434 QTW720903:QUH786434 RXK720903:RXV786434 TAY720903:TBJ786434 UEM720903:UEX786434 VIA720903:VIL786434 WLO720903:WLZ786434 C786439:N851970 ACQ786439:ADB851970 BGE786439:BGP851970 CJS786439:CKD851970 DNG786439:DNR851970 EQU786439:ERF851970 FUI786439:FUT851970 GXW786439:GYH851970 IBK786439:IBV851970 JEY786439:JFJ851970 KIM786439:KIX851970 LMA786439:LML851970 MPO786439:MPZ851970 NTC786439:NTN851970 OWQ786439:OXB851970 QAE786439:QAP851970 RDS786439:RED851970 SHG786439:SHR851970 TKU786439:TLF851970 UOI786439:UOT851970 VRW786439:VSH851970 WVK786439:WVV851970 IY786439:JJ851970 AMM786439:AMX851970 BQA786439:BQL851970 CTO786439:CTZ851970 DXC786439:DXN851970 FAQ786439:FBB851970 GEE786439:GEP851970 HHS786439:HID851970 ILG786439:ILR851970 JOU786439:JPF851970 KSI786439:KST851970 LVW786439:LWH851970 MZK786439:MZV851970 OCY786439:ODJ851970 PGM786439:PGX851970 QKA786439:QKL851970 RNO786439:RNZ851970 SRC786439:SRN851970 TUQ786439:TVB851970 UYE786439:UYP851970 WBS786439:WCD851970 SU786439:TF851970 AWI786439:AWT851970 BZW786439:CAH851970 DDK786439:DDV851970 EGY786439:EHJ851970 FKM786439:FKX851970 GOA786439:GOL851970 HRO786439:HRZ851970 IVC786439:IVN851970 JYQ786439:JZB851970 LCE786439:LCP851970 MFS786439:MGD851970 NJG786439:NJR851970 OMU786439:ONF851970 PQI786439:PQT851970 QTW786439:QUH851970 RXK786439:RXV851970 TAY786439:TBJ851970 UEM786439:UEX851970 VIA786439:VIL851970 WLO786439:WLZ851970 C851975:N917506 ACQ851975:ADB917506 BGE851975:BGP917506 CJS851975:CKD917506 DNG851975:DNR917506 EQU851975:ERF917506 FUI851975:FUT917506 GXW851975:GYH917506 IBK851975:IBV917506 JEY851975:JFJ917506 KIM851975:KIX917506 LMA851975:LML917506 MPO851975:MPZ917506 NTC851975:NTN917506 OWQ851975:OXB917506 QAE851975:QAP917506 RDS851975:RED917506 SHG851975:SHR917506 TKU851975:TLF917506 UOI851975:UOT917506 VRW851975:VSH917506 WVK851975:WVV917506 IY851975:JJ917506 AMM851975:AMX917506 BQA851975:BQL917506 CTO851975:CTZ917506 DXC851975:DXN917506 FAQ851975:FBB917506 GEE851975:GEP917506 HHS851975:HID917506 ILG851975:ILR917506 JOU851975:JPF917506 KSI851975:KST917506 LVW851975:LWH917506 MZK851975:MZV917506 OCY851975:ODJ917506 PGM851975:PGX917506 QKA851975:QKL917506 RNO851975:RNZ917506 SRC851975:SRN917506 TUQ851975:TVB917506 UYE851975:UYP917506 WBS851975:WCD917506 SU851975:TF917506 AWI851975:AWT917506 BZW851975:CAH917506 DDK851975:DDV917506 EGY851975:EHJ917506 FKM851975:FKX917506 GOA851975:GOL917506 HRO851975:HRZ917506 IVC851975:IVN917506 JYQ851975:JZB917506 LCE851975:LCP917506 MFS851975:MGD917506 NJG851975:NJR917506 OMU851975:ONF917506 PQI851975:PQT917506 QTW851975:QUH917506 RXK851975:RXV917506 TAY851975:TBJ917506 UEM851975:UEX917506 VIA851975:VIL917506 WLO851975:WLZ917506 C917511:N983042 ACQ917511:ADB983042 BGE917511:BGP983042 CJS917511:CKD983042 DNG917511:DNR983042 EQU917511:ERF983042 FUI917511:FUT983042 GXW917511:GYH983042 IBK917511:IBV983042 JEY917511:JFJ983042 KIM917511:KIX983042 LMA917511:LML983042 MPO917511:MPZ983042 NTC917511:NTN983042 OWQ917511:OXB983042 QAE917511:QAP983042 RDS917511:RED983042 SHG917511:SHR983042 TKU917511:TLF983042 UOI917511:UOT983042 VRW917511:VSH983042 WVK917511:WVV983042 IY917511:JJ983042 AMM917511:AMX983042 BQA917511:BQL983042 CTO917511:CTZ983042 DXC917511:DXN983042 FAQ917511:FBB983042 GEE917511:GEP983042 HHS917511:HID983042 ILG917511:ILR983042 JOU917511:JPF983042 KSI917511:KST983042 LVW917511:LWH983042 MZK917511:MZV983042 OCY917511:ODJ983042 PGM917511:PGX983042 QKA917511:QKL983042 RNO917511:RNZ983042 SRC917511:SRN983042 TUQ917511:TVB983042 UYE917511:UYP983042 WBS917511:WCD983042 SU917511:TF983042 AWI917511:AWT983042 BZW917511:CAH983042 DDK917511:DDV983042 EGY917511:EHJ983042 FKM917511:FKX983042 GOA917511:GOL983042 HRO917511:HRZ983042 IVC917511:IVN983042 JYQ917511:JZB983042 LCE917511:LCP983042 MFS917511:MGD983042 NJG917511:NJR983042 OMU917511:ONF983042 PQI917511:PQT983042 QTW917511:QUH983042 RXK917511:RXV983042 TAY917511:TBJ983042 UEM917511:UEX983042 VIA917511:VIL983042 WLO917511:WLZ983042 C983047:N1048576 ACQ983047:ADB1048576 BGE983047:BGP1048576 CJS983047:CKD1048576 DNG983047:DNR1048576 EQU983047:ERF1048576 FUI983047:FUT1048576 GXW983047:GYH1048576 IBK983047:IBV1048576 JEY983047:JFJ1048576 KIM983047:KIX1048576 LMA983047:LML1048576 MPO983047:MPZ1048576 NTC983047:NTN1048576 OWQ983047:OXB1048576 QAE983047:QAP1048576 RDS983047:RED1048576 SHG983047:SHR1048576 TKU983047:TLF1048576 UOI983047:UOT1048576 VRW983047:VSH1048576 WVK983047:WVV1048576 IY983047:JJ1048576 AMM983047:AMX1048576 BQA983047:BQL1048576 CTO983047:CTZ1048576 DXC983047:DXN1048576 FAQ983047:FBB1048576 GEE983047:GEP1048576 HHS983047:HID1048576 ILG983047:ILR1048576 JOU983047:JPF1048576 KSI983047:KST1048576 LVW983047:LWH1048576 MZK983047:MZV1048576 OCY983047:ODJ1048576 PGM983047:PGX1048576 QKA983047:QKL1048576 RNO983047:RNZ1048576 SRC983047:SRN1048576 TUQ983047:TVB1048576 UYE983047:UYP1048576 WBS983047:WCD1048576 SU983047:TF1048576 AWI983047:AWT1048576 BZW983047:CAH1048576 DDK983047:DDV1048576 EGY983047:EHJ1048576 FKM983047:FKX1048576 GOA983047:GOL1048576 HRO983047:HRZ1048576 IVC983047:IVN1048576 JYQ983047:JZB1048576 LCE983047:LCP1048576 MFS983047:MGD1048576 NJG983047:NJR1048576 OMU983047:ONF1048576 PQI983047:PQT1048576 QTW983047:QUH1048576 RXK983047:RXV1048576 TAY983047:TBJ1048576 UEM983047:UEX1048576 VIA983047:VIL1048576 WLO983047:WLZ1048576 A5:A65538 VIA5:VIL65538 UEM5:UEX65538 TAY5:TBJ65538 RXK5:RXV65538 QTW5:QUH65538 PQI5:PQT65538 OMU5:ONF65538 NJG5:NJR65538 MFS5:MGD65538 LCE5:LCP65538 JYQ5:JZB65538 IVC5:IVN65538 HRO5:HRZ65538 GOA5:GOL65538 FKM5:FKX65538 EGY5:EHJ65538 DDK5:DDV65538 BZW5:CAH65538 AWI5:AWT65538 SU5:TF65538 WBS5:WCD65538 UYE5:UYP65538 TUQ5:TVB65538 SRC5:SRN65538 RNO5:RNZ65538 QKA5:QKL65538 PGM5:PGX65538 OCY5:ODJ65538 MZK5:MZV65538 LVW5:LWH65538 KSI5:KST65538 JOU5:JPF65538 ILG5:ILR65538 HHS5:HID65538 GEE5:GEP65538 FAQ5:FBB65538 DXC5:DXN65538 CTO5:CTZ65538 BQA5:BQL65538 AMM5:AMX65538 IY5:JJ65538 WVK5:WVV65538 VRW5:VSH65538 UOI5:UOT65538 TKU5:TLF65538 SHG5:SHR65538 RDS5:RED65538 QAE5:QAP65538 OWQ5:OXB65538 NTC5:NTN65538 MPO5:MPZ65538 LMA5:LML65538 KIM5:KIX65538 JEY5:JFJ65538 IBK5:IBV65538 GXW5:GYH65538 FUI5:FUT65538 EQU5:ERF65538 DNG5:DNR65538 CJS5:CKD65538 BGE5:BGP65538 ACQ5:ADB65538 WLO5:WLZ65538 WVI5:WVI65538 WLM5:WLM65538 WBQ5:WBQ65538 VRU5:VRU65538 VHY5:VHY65538 UYC5:UYC65538 UOG5:UOG65538 UEK5:UEK65538 TUO5:TUO65538 TKS5:TKS65538 TAW5:TAW65538 SRA5:SRA65538 SHE5:SHE65538 RXI5:RXI65538 RNM5:RNM65538 RDQ5:RDQ65538 QTU5:QTU65538 QJY5:QJY65538 QAC5:QAC65538 PQG5:PQG65538 PGK5:PGK65538 OWO5:OWO65538 OMS5:OMS65538 OCW5:OCW65538 NTA5:NTA65538 NJE5:NJE65538 MZI5:MZI65538 MPM5:MPM65538 MFQ5:MFQ65538 LVU5:LVU65538 LLY5:LLY65538 LCC5:LCC65538 KSG5:KSG65538 KIK5:KIK65538 JYO5:JYO65538 JOS5:JOS65538 JEW5:JEW65538 IVA5:IVA65538 ILE5:ILE65538 IBI5:IBI65538 HRM5:HRM65538 HHQ5:HHQ65538 GXU5:GXU65538 GNY5:GNY65538 GEC5:GEC65538 FUG5:FUG65538 FKK5:FKK65538 FAO5:FAO65538 EQS5:EQS65538 EGW5:EGW65538 DXA5:DXA65538 DNE5:DNE65538 DDI5:DDI65538 CTM5:CTM65538 CJQ5:CJQ65538 BZU5:BZU65538 BPY5:BPY65538 BGC5:BGC65538 AWG5:AWG65538 AMK5:AMK65538 ACO5:ACO65538 SS5:SS65538 IW5:IW65538 C5:N65538" xr:uid="{00000000-0002-0000-0500-000011000000}"/>
    <dataValidation type="list" allowBlank="1" showErrorMessage="1" sqref="WVJ983047:WVJ1048576 B65543:B131074 B131079:B196610 B196615:B262146 B262151:B327682 B327687:B393218 B393223:B458754 B458759:B524290 B524295:B589826 B589831:B655362 B655367:B720898 B720903:B786434 B786439:B851970 B851975:B917506 B917511:B983042 B983047:B1048576 IX65543:IX131074 IX131079:IX196610 IX196615:IX262146 IX262151:IX327682 IX327687:IX393218 IX393223:IX458754 IX458759:IX524290 IX524295:IX589826 IX589831:IX655362 IX655367:IX720898 IX720903:IX786434 IX786439:IX851970 IX851975:IX917506 IX917511:IX983042 IX983047:IX1048576 ST65543:ST131074 ST131079:ST196610 ST196615:ST262146 ST262151:ST327682 ST327687:ST393218 ST393223:ST458754 ST458759:ST524290 ST524295:ST589826 ST589831:ST655362 ST655367:ST720898 ST720903:ST786434 ST786439:ST851970 ST851975:ST917506 ST917511:ST983042 ST983047:ST1048576 ACP65543:ACP131074 ACP131079:ACP196610 ACP196615:ACP262146 ACP262151:ACP327682 ACP327687:ACP393218 ACP393223:ACP458754 ACP458759:ACP524290 ACP524295:ACP589826 ACP589831:ACP655362 ACP655367:ACP720898 ACP720903:ACP786434 ACP786439:ACP851970 ACP851975:ACP917506 ACP917511:ACP983042 ACP983047:ACP1048576 AML65543:AML131074 AML131079:AML196610 AML196615:AML262146 AML262151:AML327682 AML327687:AML393218 AML393223:AML458754 AML458759:AML524290 AML524295:AML589826 AML589831:AML655362 AML655367:AML720898 AML720903:AML786434 AML786439:AML851970 AML851975:AML917506 AML917511:AML983042 AML983047:AML1048576 AWH65543:AWH131074 AWH131079:AWH196610 AWH196615:AWH262146 AWH262151:AWH327682 AWH327687:AWH393218 AWH393223:AWH458754 AWH458759:AWH524290 AWH524295:AWH589826 AWH589831:AWH655362 AWH655367:AWH720898 AWH720903:AWH786434 AWH786439:AWH851970 AWH851975:AWH917506 AWH917511:AWH983042 AWH983047:AWH1048576 BGD65543:BGD131074 BGD131079:BGD196610 BGD196615:BGD262146 BGD262151:BGD327682 BGD327687:BGD393218 BGD393223:BGD458754 BGD458759:BGD524290 BGD524295:BGD589826 BGD589831:BGD655362 BGD655367:BGD720898 BGD720903:BGD786434 BGD786439:BGD851970 BGD851975:BGD917506 BGD917511:BGD983042 BGD983047:BGD1048576 BPZ65543:BPZ131074 BPZ131079:BPZ196610 BPZ196615:BPZ262146 BPZ262151:BPZ327682 BPZ327687:BPZ393218 BPZ393223:BPZ458754 BPZ458759:BPZ524290 BPZ524295:BPZ589826 BPZ589831:BPZ655362 BPZ655367:BPZ720898 BPZ720903:BPZ786434 BPZ786439:BPZ851970 BPZ851975:BPZ917506 BPZ917511:BPZ983042 BPZ983047:BPZ1048576 BZV65543:BZV131074 BZV131079:BZV196610 BZV196615:BZV262146 BZV262151:BZV327682 BZV327687:BZV393218 BZV393223:BZV458754 BZV458759:BZV524290 BZV524295:BZV589826 BZV589831:BZV655362 BZV655367:BZV720898 BZV720903:BZV786434 BZV786439:BZV851970 BZV851975:BZV917506 BZV917511:BZV983042 BZV983047:BZV1048576 CJR65543:CJR131074 CJR131079:CJR196610 CJR196615:CJR262146 CJR262151:CJR327682 CJR327687:CJR393218 CJR393223:CJR458754 CJR458759:CJR524290 CJR524295:CJR589826 CJR589831:CJR655362 CJR655367:CJR720898 CJR720903:CJR786434 CJR786439:CJR851970 CJR851975:CJR917506 CJR917511:CJR983042 CJR983047:CJR1048576 CTN65543:CTN131074 CTN131079:CTN196610 CTN196615:CTN262146 CTN262151:CTN327682 CTN327687:CTN393218 CTN393223:CTN458754 CTN458759:CTN524290 CTN524295:CTN589826 CTN589831:CTN655362 CTN655367:CTN720898 CTN720903:CTN786434 CTN786439:CTN851970 CTN851975:CTN917506 CTN917511:CTN983042 CTN983047:CTN1048576 DDJ65543:DDJ131074 DDJ131079:DDJ196610 DDJ196615:DDJ262146 DDJ262151:DDJ327682 DDJ327687:DDJ393218 DDJ393223:DDJ458754 DDJ458759:DDJ524290 DDJ524295:DDJ589826 DDJ589831:DDJ655362 DDJ655367:DDJ720898 DDJ720903:DDJ786434 DDJ786439:DDJ851970 DDJ851975:DDJ917506 DDJ917511:DDJ983042 DDJ983047:DDJ1048576 DNF65543:DNF131074 DNF131079:DNF196610 DNF196615:DNF262146 DNF262151:DNF327682 DNF327687:DNF393218 DNF393223:DNF458754 DNF458759:DNF524290 DNF524295:DNF589826 DNF589831:DNF655362 DNF655367:DNF720898 DNF720903:DNF786434 DNF786439:DNF851970 DNF851975:DNF917506 DNF917511:DNF983042 DNF983047:DNF1048576 DXB65543:DXB131074 DXB131079:DXB196610 DXB196615:DXB262146 DXB262151:DXB327682 DXB327687:DXB393218 DXB393223:DXB458754 DXB458759:DXB524290 DXB524295:DXB589826 DXB589831:DXB655362 DXB655367:DXB720898 DXB720903:DXB786434 DXB786439:DXB851970 DXB851975:DXB917506 DXB917511:DXB983042 DXB983047:DXB1048576 EGX65543:EGX131074 EGX131079:EGX196610 EGX196615:EGX262146 EGX262151:EGX327682 EGX327687:EGX393218 EGX393223:EGX458754 EGX458759:EGX524290 EGX524295:EGX589826 EGX589831:EGX655362 EGX655367:EGX720898 EGX720903:EGX786434 EGX786439:EGX851970 EGX851975:EGX917506 EGX917511:EGX983042 EGX983047:EGX1048576 EQT65543:EQT131074 EQT131079:EQT196610 EQT196615:EQT262146 EQT262151:EQT327682 EQT327687:EQT393218 EQT393223:EQT458754 EQT458759:EQT524290 EQT524295:EQT589826 EQT589831:EQT655362 EQT655367:EQT720898 EQT720903:EQT786434 EQT786439:EQT851970 EQT851975:EQT917506 EQT917511:EQT983042 EQT983047:EQT1048576 FAP65543:FAP131074 FAP131079:FAP196610 FAP196615:FAP262146 FAP262151:FAP327682 FAP327687:FAP393218 FAP393223:FAP458754 FAP458759:FAP524290 FAP524295:FAP589826 FAP589831:FAP655362 FAP655367:FAP720898 FAP720903:FAP786434 FAP786439:FAP851970 FAP851975:FAP917506 FAP917511:FAP983042 FAP983047:FAP1048576 FKL65543:FKL131074 FKL131079:FKL196610 FKL196615:FKL262146 FKL262151:FKL327682 FKL327687:FKL393218 FKL393223:FKL458754 FKL458759:FKL524290 FKL524295:FKL589826 FKL589831:FKL655362 FKL655367:FKL720898 FKL720903:FKL786434 FKL786439:FKL851970 FKL851975:FKL917506 FKL917511:FKL983042 FKL983047:FKL1048576 FUH65543:FUH131074 FUH131079:FUH196610 FUH196615:FUH262146 FUH262151:FUH327682 FUH327687:FUH393218 FUH393223:FUH458754 FUH458759:FUH524290 FUH524295:FUH589826 FUH589831:FUH655362 FUH655367:FUH720898 FUH720903:FUH786434 FUH786439:FUH851970 FUH851975:FUH917506 FUH917511:FUH983042 FUH983047:FUH1048576 GED65543:GED131074 GED131079:GED196610 GED196615:GED262146 GED262151:GED327682 GED327687:GED393218 GED393223:GED458754 GED458759:GED524290 GED524295:GED589826 GED589831:GED655362 GED655367:GED720898 GED720903:GED786434 GED786439:GED851970 GED851975:GED917506 GED917511:GED983042 GED983047:GED1048576 GNZ65543:GNZ131074 GNZ131079:GNZ196610 GNZ196615:GNZ262146 GNZ262151:GNZ327682 GNZ327687:GNZ393218 GNZ393223:GNZ458754 GNZ458759:GNZ524290 GNZ524295:GNZ589826 GNZ589831:GNZ655362 GNZ655367:GNZ720898 GNZ720903:GNZ786434 GNZ786439:GNZ851970 GNZ851975:GNZ917506 GNZ917511:GNZ983042 GNZ983047:GNZ1048576 GXV65543:GXV131074 GXV131079:GXV196610 GXV196615:GXV262146 GXV262151:GXV327682 GXV327687:GXV393218 GXV393223:GXV458754 GXV458759:GXV524290 GXV524295:GXV589826 GXV589831:GXV655362 GXV655367:GXV720898 GXV720903:GXV786434 GXV786439:GXV851970 GXV851975:GXV917506 GXV917511:GXV983042 GXV983047:GXV1048576 HHR65543:HHR131074 HHR131079:HHR196610 HHR196615:HHR262146 HHR262151:HHR327682 HHR327687:HHR393218 HHR393223:HHR458754 HHR458759:HHR524290 HHR524295:HHR589826 HHR589831:HHR655362 HHR655367:HHR720898 HHR720903:HHR786434 HHR786439:HHR851970 HHR851975:HHR917506 HHR917511:HHR983042 HHR983047:HHR1048576 HRN65543:HRN131074 HRN131079:HRN196610 HRN196615:HRN262146 HRN262151:HRN327682 HRN327687:HRN393218 HRN393223:HRN458754 HRN458759:HRN524290 HRN524295:HRN589826 HRN589831:HRN655362 HRN655367:HRN720898 HRN720903:HRN786434 HRN786439:HRN851970 HRN851975:HRN917506 HRN917511:HRN983042 HRN983047:HRN1048576 IBJ65543:IBJ131074 IBJ131079:IBJ196610 IBJ196615:IBJ262146 IBJ262151:IBJ327682 IBJ327687:IBJ393218 IBJ393223:IBJ458754 IBJ458759:IBJ524290 IBJ524295:IBJ589826 IBJ589831:IBJ655362 IBJ655367:IBJ720898 IBJ720903:IBJ786434 IBJ786439:IBJ851970 IBJ851975:IBJ917506 IBJ917511:IBJ983042 IBJ983047:IBJ1048576 ILF65543:ILF131074 ILF131079:ILF196610 ILF196615:ILF262146 ILF262151:ILF327682 ILF327687:ILF393218 ILF393223:ILF458754 ILF458759:ILF524290 ILF524295:ILF589826 ILF589831:ILF655362 ILF655367:ILF720898 ILF720903:ILF786434 ILF786439:ILF851970 ILF851975:ILF917506 ILF917511:ILF983042 ILF983047:ILF1048576 IVB65543:IVB131074 IVB131079:IVB196610 IVB196615:IVB262146 IVB262151:IVB327682 IVB327687:IVB393218 IVB393223:IVB458754 IVB458759:IVB524290 IVB524295:IVB589826 IVB589831:IVB655362 IVB655367:IVB720898 IVB720903:IVB786434 IVB786439:IVB851970 IVB851975:IVB917506 IVB917511:IVB983042 IVB983047:IVB1048576 JEX65543:JEX131074 JEX131079:JEX196610 JEX196615:JEX262146 JEX262151:JEX327682 JEX327687:JEX393218 JEX393223:JEX458754 JEX458759:JEX524290 JEX524295:JEX589826 JEX589831:JEX655362 JEX655367:JEX720898 JEX720903:JEX786434 JEX786439:JEX851970 JEX851975:JEX917506 JEX917511:JEX983042 JEX983047:JEX1048576 JOT65543:JOT131074 JOT131079:JOT196610 JOT196615:JOT262146 JOT262151:JOT327682 JOT327687:JOT393218 JOT393223:JOT458754 JOT458759:JOT524290 JOT524295:JOT589826 JOT589831:JOT655362 JOT655367:JOT720898 JOT720903:JOT786434 JOT786439:JOT851970 JOT851975:JOT917506 JOT917511:JOT983042 JOT983047:JOT1048576 JYP65543:JYP131074 JYP131079:JYP196610 JYP196615:JYP262146 JYP262151:JYP327682 JYP327687:JYP393218 JYP393223:JYP458754 JYP458759:JYP524290 JYP524295:JYP589826 JYP589831:JYP655362 JYP655367:JYP720898 JYP720903:JYP786434 JYP786439:JYP851970 JYP851975:JYP917506 JYP917511:JYP983042 JYP983047:JYP1048576 KIL65543:KIL131074 KIL131079:KIL196610 KIL196615:KIL262146 KIL262151:KIL327682 KIL327687:KIL393218 KIL393223:KIL458754 KIL458759:KIL524290 KIL524295:KIL589826 KIL589831:KIL655362 KIL655367:KIL720898 KIL720903:KIL786434 KIL786439:KIL851970 KIL851975:KIL917506 KIL917511:KIL983042 KIL983047:KIL1048576 KSH65543:KSH131074 KSH131079:KSH196610 KSH196615:KSH262146 KSH262151:KSH327682 KSH327687:KSH393218 KSH393223:KSH458754 KSH458759:KSH524290 KSH524295:KSH589826 KSH589831:KSH655362 KSH655367:KSH720898 KSH720903:KSH786434 KSH786439:KSH851970 KSH851975:KSH917506 KSH917511:KSH983042 KSH983047:KSH1048576 LCD65543:LCD131074 LCD131079:LCD196610 LCD196615:LCD262146 LCD262151:LCD327682 LCD327687:LCD393218 LCD393223:LCD458754 LCD458759:LCD524290 LCD524295:LCD589826 LCD589831:LCD655362 LCD655367:LCD720898 LCD720903:LCD786434 LCD786439:LCD851970 LCD851975:LCD917506 LCD917511:LCD983042 LCD983047:LCD1048576 LLZ65543:LLZ131074 LLZ131079:LLZ196610 LLZ196615:LLZ262146 LLZ262151:LLZ327682 LLZ327687:LLZ393218 LLZ393223:LLZ458754 LLZ458759:LLZ524290 LLZ524295:LLZ589826 LLZ589831:LLZ655362 LLZ655367:LLZ720898 LLZ720903:LLZ786434 LLZ786439:LLZ851970 LLZ851975:LLZ917506 LLZ917511:LLZ983042 LLZ983047:LLZ1048576 LVV65543:LVV131074 LVV131079:LVV196610 LVV196615:LVV262146 LVV262151:LVV327682 LVV327687:LVV393218 LVV393223:LVV458754 LVV458759:LVV524290 LVV524295:LVV589826 LVV589831:LVV655362 LVV655367:LVV720898 LVV720903:LVV786434 LVV786439:LVV851970 LVV851975:LVV917506 LVV917511:LVV983042 LVV983047:LVV1048576 MFR65543:MFR131074 MFR131079:MFR196610 MFR196615:MFR262146 MFR262151:MFR327682 MFR327687:MFR393218 MFR393223:MFR458754 MFR458759:MFR524290 MFR524295:MFR589826 MFR589831:MFR655362 MFR655367:MFR720898 MFR720903:MFR786434 MFR786439:MFR851970 MFR851975:MFR917506 MFR917511:MFR983042 MFR983047:MFR1048576 MPN65543:MPN131074 MPN131079:MPN196610 MPN196615:MPN262146 MPN262151:MPN327682 MPN327687:MPN393218 MPN393223:MPN458754 MPN458759:MPN524290 MPN524295:MPN589826 MPN589831:MPN655362 MPN655367:MPN720898 MPN720903:MPN786434 MPN786439:MPN851970 MPN851975:MPN917506 MPN917511:MPN983042 MPN983047:MPN1048576 MZJ65543:MZJ131074 MZJ131079:MZJ196610 MZJ196615:MZJ262146 MZJ262151:MZJ327682 MZJ327687:MZJ393218 MZJ393223:MZJ458754 MZJ458759:MZJ524290 MZJ524295:MZJ589826 MZJ589831:MZJ655362 MZJ655367:MZJ720898 MZJ720903:MZJ786434 MZJ786439:MZJ851970 MZJ851975:MZJ917506 MZJ917511:MZJ983042 MZJ983047:MZJ1048576 NJF65543:NJF131074 NJF131079:NJF196610 NJF196615:NJF262146 NJF262151:NJF327682 NJF327687:NJF393218 NJF393223:NJF458754 NJF458759:NJF524290 NJF524295:NJF589826 NJF589831:NJF655362 NJF655367:NJF720898 NJF720903:NJF786434 NJF786439:NJF851970 NJF851975:NJF917506 NJF917511:NJF983042 NJF983047:NJF1048576 NTB65543:NTB131074 NTB131079:NTB196610 NTB196615:NTB262146 NTB262151:NTB327682 NTB327687:NTB393218 NTB393223:NTB458754 NTB458759:NTB524290 NTB524295:NTB589826 NTB589831:NTB655362 NTB655367:NTB720898 NTB720903:NTB786434 NTB786439:NTB851970 NTB851975:NTB917506 NTB917511:NTB983042 NTB983047:NTB1048576 OCX65543:OCX131074 OCX131079:OCX196610 OCX196615:OCX262146 OCX262151:OCX327682 OCX327687:OCX393218 OCX393223:OCX458754 OCX458759:OCX524290 OCX524295:OCX589826 OCX589831:OCX655362 OCX655367:OCX720898 OCX720903:OCX786434 OCX786439:OCX851970 OCX851975:OCX917506 OCX917511:OCX983042 OCX983047:OCX1048576 OMT65543:OMT131074 OMT131079:OMT196610 OMT196615:OMT262146 OMT262151:OMT327682 OMT327687:OMT393218 OMT393223:OMT458754 OMT458759:OMT524290 OMT524295:OMT589826 OMT589831:OMT655362 OMT655367:OMT720898 OMT720903:OMT786434 OMT786439:OMT851970 OMT851975:OMT917506 OMT917511:OMT983042 OMT983047:OMT1048576 OWP65543:OWP131074 OWP131079:OWP196610 OWP196615:OWP262146 OWP262151:OWP327682 OWP327687:OWP393218 OWP393223:OWP458754 OWP458759:OWP524290 OWP524295:OWP589826 OWP589831:OWP655362 OWP655367:OWP720898 OWP720903:OWP786434 OWP786439:OWP851970 OWP851975:OWP917506 OWP917511:OWP983042 OWP983047:OWP1048576 PGL65543:PGL131074 PGL131079:PGL196610 PGL196615:PGL262146 PGL262151:PGL327682 PGL327687:PGL393218 PGL393223:PGL458754 PGL458759:PGL524290 PGL524295:PGL589826 PGL589831:PGL655362 PGL655367:PGL720898 PGL720903:PGL786434 PGL786439:PGL851970 PGL851975:PGL917506 PGL917511:PGL983042 PGL983047:PGL1048576 PQH65543:PQH131074 PQH131079:PQH196610 PQH196615:PQH262146 PQH262151:PQH327682 PQH327687:PQH393218 PQH393223:PQH458754 PQH458759:PQH524290 PQH524295:PQH589826 PQH589831:PQH655362 PQH655367:PQH720898 PQH720903:PQH786434 PQH786439:PQH851970 PQH851975:PQH917506 PQH917511:PQH983042 PQH983047:PQH1048576 QAD65543:QAD131074 QAD131079:QAD196610 QAD196615:QAD262146 QAD262151:QAD327682 QAD327687:QAD393218 QAD393223:QAD458754 QAD458759:QAD524290 QAD524295:QAD589826 QAD589831:QAD655362 QAD655367:QAD720898 QAD720903:QAD786434 QAD786439:QAD851970 QAD851975:QAD917506 QAD917511:QAD983042 QAD983047:QAD1048576 QJZ65543:QJZ131074 QJZ131079:QJZ196610 QJZ196615:QJZ262146 QJZ262151:QJZ327682 QJZ327687:QJZ393218 QJZ393223:QJZ458754 QJZ458759:QJZ524290 QJZ524295:QJZ589826 QJZ589831:QJZ655362 QJZ655367:QJZ720898 QJZ720903:QJZ786434 QJZ786439:QJZ851970 QJZ851975:QJZ917506 QJZ917511:QJZ983042 QJZ983047:QJZ1048576 QTV65543:QTV131074 QTV131079:QTV196610 QTV196615:QTV262146 QTV262151:QTV327682 QTV327687:QTV393218 QTV393223:QTV458754 QTV458759:QTV524290 QTV524295:QTV589826 QTV589831:QTV655362 QTV655367:QTV720898 QTV720903:QTV786434 QTV786439:QTV851970 QTV851975:QTV917506 QTV917511:QTV983042 QTV983047:QTV1048576 RDR65543:RDR131074 RDR131079:RDR196610 RDR196615:RDR262146 RDR262151:RDR327682 RDR327687:RDR393218 RDR393223:RDR458754 RDR458759:RDR524290 RDR524295:RDR589826 RDR589831:RDR655362 RDR655367:RDR720898 RDR720903:RDR786434 RDR786439:RDR851970 RDR851975:RDR917506 RDR917511:RDR983042 RDR983047:RDR1048576 RNN65543:RNN131074 RNN131079:RNN196610 RNN196615:RNN262146 RNN262151:RNN327682 RNN327687:RNN393218 RNN393223:RNN458754 RNN458759:RNN524290 RNN524295:RNN589826 RNN589831:RNN655362 RNN655367:RNN720898 RNN720903:RNN786434 RNN786439:RNN851970 RNN851975:RNN917506 RNN917511:RNN983042 RNN983047:RNN1048576 RXJ65543:RXJ131074 RXJ131079:RXJ196610 RXJ196615:RXJ262146 RXJ262151:RXJ327682 RXJ327687:RXJ393218 RXJ393223:RXJ458754 RXJ458759:RXJ524290 RXJ524295:RXJ589826 RXJ589831:RXJ655362 RXJ655367:RXJ720898 RXJ720903:RXJ786434 RXJ786439:RXJ851970 RXJ851975:RXJ917506 RXJ917511:RXJ983042 RXJ983047:RXJ1048576 SHF65543:SHF131074 SHF131079:SHF196610 SHF196615:SHF262146 SHF262151:SHF327682 SHF327687:SHF393218 SHF393223:SHF458754 SHF458759:SHF524290 SHF524295:SHF589826 SHF589831:SHF655362 SHF655367:SHF720898 SHF720903:SHF786434 SHF786439:SHF851970 SHF851975:SHF917506 SHF917511:SHF983042 SHF983047:SHF1048576 SRB65543:SRB131074 SRB131079:SRB196610 SRB196615:SRB262146 SRB262151:SRB327682 SRB327687:SRB393218 SRB393223:SRB458754 SRB458759:SRB524290 SRB524295:SRB589826 SRB589831:SRB655362 SRB655367:SRB720898 SRB720903:SRB786434 SRB786439:SRB851970 SRB851975:SRB917506 SRB917511:SRB983042 SRB983047:SRB1048576 TAX65543:TAX131074 TAX131079:TAX196610 TAX196615:TAX262146 TAX262151:TAX327682 TAX327687:TAX393218 TAX393223:TAX458754 TAX458759:TAX524290 TAX524295:TAX589826 TAX589831:TAX655362 TAX655367:TAX720898 TAX720903:TAX786434 TAX786439:TAX851970 TAX851975:TAX917506 TAX917511:TAX983042 TAX983047:TAX1048576 TKT65543:TKT131074 TKT131079:TKT196610 TKT196615:TKT262146 TKT262151:TKT327682 TKT327687:TKT393218 TKT393223:TKT458754 TKT458759:TKT524290 TKT524295:TKT589826 TKT589831:TKT655362 TKT655367:TKT720898 TKT720903:TKT786434 TKT786439:TKT851970 TKT851975:TKT917506 TKT917511:TKT983042 TKT983047:TKT1048576 TUP65543:TUP131074 TUP131079:TUP196610 TUP196615:TUP262146 TUP262151:TUP327682 TUP327687:TUP393218 TUP393223:TUP458754 TUP458759:TUP524290 TUP524295:TUP589826 TUP589831:TUP655362 TUP655367:TUP720898 TUP720903:TUP786434 TUP786439:TUP851970 TUP851975:TUP917506 TUP917511:TUP983042 TUP983047:TUP1048576 UEL65543:UEL131074 UEL131079:UEL196610 UEL196615:UEL262146 UEL262151:UEL327682 UEL327687:UEL393218 UEL393223:UEL458754 UEL458759:UEL524290 UEL524295:UEL589826 UEL589831:UEL655362 UEL655367:UEL720898 UEL720903:UEL786434 UEL786439:UEL851970 UEL851975:UEL917506 UEL917511:UEL983042 UEL983047:UEL1048576 UOH65543:UOH131074 UOH131079:UOH196610 UOH196615:UOH262146 UOH262151:UOH327682 UOH327687:UOH393218 UOH393223:UOH458754 UOH458759:UOH524290 UOH524295:UOH589826 UOH589831:UOH655362 UOH655367:UOH720898 UOH720903:UOH786434 UOH786439:UOH851970 UOH851975:UOH917506 UOH917511:UOH983042 UOH983047:UOH1048576 UYD65543:UYD131074 UYD131079:UYD196610 UYD196615:UYD262146 UYD262151:UYD327682 UYD327687:UYD393218 UYD393223:UYD458754 UYD458759:UYD524290 UYD524295:UYD589826 UYD589831:UYD655362 UYD655367:UYD720898 UYD720903:UYD786434 UYD786439:UYD851970 UYD851975:UYD917506 UYD917511:UYD983042 UYD983047:UYD1048576 VHZ65543:VHZ131074 VHZ131079:VHZ196610 VHZ196615:VHZ262146 VHZ262151:VHZ327682 VHZ327687:VHZ393218 VHZ393223:VHZ458754 VHZ458759:VHZ524290 VHZ524295:VHZ589826 VHZ589831:VHZ655362 VHZ655367:VHZ720898 VHZ720903:VHZ786434 VHZ786439:VHZ851970 VHZ851975:VHZ917506 VHZ917511:VHZ983042 VHZ983047:VHZ1048576 VRV65543:VRV131074 VRV131079:VRV196610 VRV196615:VRV262146 VRV262151:VRV327682 VRV327687:VRV393218 VRV393223:VRV458754 VRV458759:VRV524290 VRV524295:VRV589826 VRV589831:VRV655362 VRV655367:VRV720898 VRV720903:VRV786434 VRV786439:VRV851970 VRV851975:VRV917506 VRV917511:VRV983042 VRV983047:VRV1048576 WBR65543:WBR131074 WBR131079:WBR196610 WBR196615:WBR262146 WBR262151:WBR327682 WBR327687:WBR393218 WBR393223:WBR458754 WBR458759:WBR524290 WBR524295:WBR589826 WBR589831:WBR655362 WBR655367:WBR720898 WBR720903:WBR786434 WBR786439:WBR851970 WBR851975:WBR917506 WBR917511:WBR983042 WBR983047:WBR1048576 WLN65543:WLN131074 WLN131079:WLN196610 WLN196615:WLN262146 WLN262151:WLN327682 WLN327687:WLN393218 WLN393223:WLN458754 WLN458759:WLN524290 WLN524295:WLN589826 WLN589831:WLN655362 WLN655367:WLN720898 WLN720903:WLN786434 WLN786439:WLN851970 WLN851975:WLN917506 WLN917511:WLN983042 WLN983047:WLN1048576 WVJ65543:WVJ131074 WVJ131079:WVJ196610 WVJ196615:WVJ262146 WVJ262151:WVJ327682 WVJ327687:WVJ393218 WVJ393223:WVJ458754 WVJ458759:WVJ524290 WVJ524295:WVJ589826 WVJ589831:WVJ655362 WVJ655367:WVJ720898 WVJ720903:WVJ786434 WVJ786439:WVJ851970 WVJ851975:WVJ917506 WVJ917511:WVJ983042 IX5:IX65538 WVJ5:WVJ65538 WLN5:WLN65538 WBR5:WBR65538 VRV5:VRV65538 VHZ5:VHZ65538 UYD5:UYD65538 UOH5:UOH65538 UEL5:UEL65538 TUP5:TUP65538 TKT5:TKT65538 TAX5:TAX65538 SRB5:SRB65538 SHF5:SHF65538 RXJ5:RXJ65538 RNN5:RNN65538 RDR5:RDR65538 QTV5:QTV65538 QJZ5:QJZ65538 QAD5:QAD65538 PQH5:PQH65538 PGL5:PGL65538 OWP5:OWP65538 OMT5:OMT65538 OCX5:OCX65538 NTB5:NTB65538 NJF5:NJF65538 MZJ5:MZJ65538 MPN5:MPN65538 MFR5:MFR65538 LVV5:LVV65538 LLZ5:LLZ65538 LCD5:LCD65538 KSH5:KSH65538 KIL5:KIL65538 JYP5:JYP65538 JOT5:JOT65538 JEX5:JEX65538 IVB5:IVB65538 ILF5:ILF65538 IBJ5:IBJ65538 HRN5:HRN65538 HHR5:HHR65538 GXV5:GXV65538 GNZ5:GNZ65538 GED5:GED65538 FUH5:FUH65538 FKL5:FKL65538 FAP5:FAP65538 EQT5:EQT65538 EGX5:EGX65538 DXB5:DXB65538 DNF5:DNF65538 DDJ5:DDJ65538 CTN5:CTN65538 CJR5:CJR65538 BZV5:BZV65538 BPZ5:BPZ65538 BGD5:BGD65538 AWH5:AWH65538 AML5:AML65538 ACP5:ACP65538 ST5:ST65538 B5:B65538" xr:uid="{00000000-0002-0000-0500-000012000000}">
      <formula1>LstSection</formula1>
    </dataValidation>
    <dataValidation type="list" allowBlank="1" showErrorMessage="1" sqref="P65543:P131074 P131079:P196610 P196615:P262146 P262151:P327682 P327687:P393218 P393223:P458754 P458759:P524290 P524295:P589826 P589831:P655362 P655367:P720898 P720903:P786434 P786439:P851970 P851975:P917506 P917511:P983042 P983047:P1048576 JL65543:JL131074 JL131079:JL196610 JL196615:JL262146 JL262151:JL327682 JL327687:JL393218 JL393223:JL458754 JL458759:JL524290 JL524295:JL589826 JL589831:JL655362 JL655367:JL720898 JL720903:JL786434 JL786439:JL851970 JL851975:JL917506 JL917511:JL983042 JL983047:JL1048576 TH65543:TH131074 TH131079:TH196610 TH196615:TH262146 TH262151:TH327682 TH327687:TH393218 TH393223:TH458754 TH458759:TH524290 TH524295:TH589826 TH589831:TH655362 TH655367:TH720898 TH720903:TH786434 TH786439:TH851970 TH851975:TH917506 TH917511:TH983042 TH983047:TH1048576 ADD65543:ADD131074 ADD131079:ADD196610 ADD196615:ADD262146 ADD262151:ADD327682 ADD327687:ADD393218 ADD393223:ADD458754 ADD458759:ADD524290 ADD524295:ADD589826 ADD589831:ADD655362 ADD655367:ADD720898 ADD720903:ADD786434 ADD786439:ADD851970 ADD851975:ADD917506 ADD917511:ADD983042 ADD983047:ADD1048576 AMZ65543:AMZ131074 AMZ131079:AMZ196610 AMZ196615:AMZ262146 AMZ262151:AMZ327682 AMZ327687:AMZ393218 AMZ393223:AMZ458754 AMZ458759:AMZ524290 AMZ524295:AMZ589826 AMZ589831:AMZ655362 AMZ655367:AMZ720898 AMZ720903:AMZ786434 AMZ786439:AMZ851970 AMZ851975:AMZ917506 AMZ917511:AMZ983042 AMZ983047:AMZ1048576 AWV65543:AWV131074 AWV131079:AWV196610 AWV196615:AWV262146 AWV262151:AWV327682 AWV327687:AWV393218 AWV393223:AWV458754 AWV458759:AWV524290 AWV524295:AWV589826 AWV589831:AWV655362 AWV655367:AWV720898 AWV720903:AWV786434 AWV786439:AWV851970 AWV851975:AWV917506 AWV917511:AWV983042 AWV983047:AWV1048576 BGR65543:BGR131074 BGR131079:BGR196610 BGR196615:BGR262146 BGR262151:BGR327682 BGR327687:BGR393218 BGR393223:BGR458754 BGR458759:BGR524290 BGR524295:BGR589826 BGR589831:BGR655362 BGR655367:BGR720898 BGR720903:BGR786434 BGR786439:BGR851970 BGR851975:BGR917506 BGR917511:BGR983042 BGR983047:BGR1048576 BQN65543:BQN131074 BQN131079:BQN196610 BQN196615:BQN262146 BQN262151:BQN327682 BQN327687:BQN393218 BQN393223:BQN458754 BQN458759:BQN524290 BQN524295:BQN589826 BQN589831:BQN655362 BQN655367:BQN720898 BQN720903:BQN786434 BQN786439:BQN851970 BQN851975:BQN917506 BQN917511:BQN983042 BQN983047:BQN1048576 CAJ65543:CAJ131074 CAJ131079:CAJ196610 CAJ196615:CAJ262146 CAJ262151:CAJ327682 CAJ327687:CAJ393218 CAJ393223:CAJ458754 CAJ458759:CAJ524290 CAJ524295:CAJ589826 CAJ589831:CAJ655362 CAJ655367:CAJ720898 CAJ720903:CAJ786434 CAJ786439:CAJ851970 CAJ851975:CAJ917506 CAJ917511:CAJ983042 CAJ983047:CAJ1048576 CKF65543:CKF131074 CKF131079:CKF196610 CKF196615:CKF262146 CKF262151:CKF327682 CKF327687:CKF393218 CKF393223:CKF458754 CKF458759:CKF524290 CKF524295:CKF589826 CKF589831:CKF655362 CKF655367:CKF720898 CKF720903:CKF786434 CKF786439:CKF851970 CKF851975:CKF917506 CKF917511:CKF983042 CKF983047:CKF1048576 CUB65543:CUB131074 CUB131079:CUB196610 CUB196615:CUB262146 CUB262151:CUB327682 CUB327687:CUB393218 CUB393223:CUB458754 CUB458759:CUB524290 CUB524295:CUB589826 CUB589831:CUB655362 CUB655367:CUB720898 CUB720903:CUB786434 CUB786439:CUB851970 CUB851975:CUB917506 CUB917511:CUB983042 CUB983047:CUB1048576 DDX65543:DDX131074 DDX131079:DDX196610 DDX196615:DDX262146 DDX262151:DDX327682 DDX327687:DDX393218 DDX393223:DDX458754 DDX458759:DDX524290 DDX524295:DDX589826 DDX589831:DDX655362 DDX655367:DDX720898 DDX720903:DDX786434 DDX786439:DDX851970 DDX851975:DDX917506 DDX917511:DDX983042 DDX983047:DDX1048576 DNT65543:DNT131074 DNT131079:DNT196610 DNT196615:DNT262146 DNT262151:DNT327682 DNT327687:DNT393218 DNT393223:DNT458754 DNT458759:DNT524290 DNT524295:DNT589826 DNT589831:DNT655362 DNT655367:DNT720898 DNT720903:DNT786434 DNT786439:DNT851970 DNT851975:DNT917506 DNT917511:DNT983042 DNT983047:DNT1048576 DXP65543:DXP131074 DXP131079:DXP196610 DXP196615:DXP262146 DXP262151:DXP327682 DXP327687:DXP393218 DXP393223:DXP458754 DXP458759:DXP524290 DXP524295:DXP589826 DXP589831:DXP655362 DXP655367:DXP720898 DXP720903:DXP786434 DXP786439:DXP851970 DXP851975:DXP917506 DXP917511:DXP983042 DXP983047:DXP1048576 EHL65543:EHL131074 EHL131079:EHL196610 EHL196615:EHL262146 EHL262151:EHL327682 EHL327687:EHL393218 EHL393223:EHL458754 EHL458759:EHL524290 EHL524295:EHL589826 EHL589831:EHL655362 EHL655367:EHL720898 EHL720903:EHL786434 EHL786439:EHL851970 EHL851975:EHL917506 EHL917511:EHL983042 EHL983047:EHL1048576 ERH65543:ERH131074 ERH131079:ERH196610 ERH196615:ERH262146 ERH262151:ERH327682 ERH327687:ERH393218 ERH393223:ERH458754 ERH458759:ERH524290 ERH524295:ERH589826 ERH589831:ERH655362 ERH655367:ERH720898 ERH720903:ERH786434 ERH786439:ERH851970 ERH851975:ERH917506 ERH917511:ERH983042 ERH983047:ERH1048576 FBD65543:FBD131074 FBD131079:FBD196610 FBD196615:FBD262146 FBD262151:FBD327682 FBD327687:FBD393218 FBD393223:FBD458754 FBD458759:FBD524290 FBD524295:FBD589826 FBD589831:FBD655362 FBD655367:FBD720898 FBD720903:FBD786434 FBD786439:FBD851970 FBD851975:FBD917506 FBD917511:FBD983042 FBD983047:FBD1048576 FKZ65543:FKZ131074 FKZ131079:FKZ196610 FKZ196615:FKZ262146 FKZ262151:FKZ327682 FKZ327687:FKZ393218 FKZ393223:FKZ458754 FKZ458759:FKZ524290 FKZ524295:FKZ589826 FKZ589831:FKZ655362 FKZ655367:FKZ720898 FKZ720903:FKZ786434 FKZ786439:FKZ851970 FKZ851975:FKZ917506 FKZ917511:FKZ983042 FKZ983047:FKZ1048576 FUV65543:FUV131074 FUV131079:FUV196610 FUV196615:FUV262146 FUV262151:FUV327682 FUV327687:FUV393218 FUV393223:FUV458754 FUV458759:FUV524290 FUV524295:FUV589826 FUV589831:FUV655362 FUV655367:FUV720898 FUV720903:FUV786434 FUV786439:FUV851970 FUV851975:FUV917506 FUV917511:FUV983042 FUV983047:FUV1048576 GER65543:GER131074 GER131079:GER196610 GER196615:GER262146 GER262151:GER327682 GER327687:GER393218 GER393223:GER458754 GER458759:GER524290 GER524295:GER589826 GER589831:GER655362 GER655367:GER720898 GER720903:GER786434 GER786439:GER851970 GER851975:GER917506 GER917511:GER983042 GER983047:GER1048576 GON65543:GON131074 GON131079:GON196610 GON196615:GON262146 GON262151:GON327682 GON327687:GON393218 GON393223:GON458754 GON458759:GON524290 GON524295:GON589826 GON589831:GON655362 GON655367:GON720898 GON720903:GON786434 GON786439:GON851970 GON851975:GON917506 GON917511:GON983042 GON983047:GON1048576 GYJ65543:GYJ131074 GYJ131079:GYJ196610 GYJ196615:GYJ262146 GYJ262151:GYJ327682 GYJ327687:GYJ393218 GYJ393223:GYJ458754 GYJ458759:GYJ524290 GYJ524295:GYJ589826 GYJ589831:GYJ655362 GYJ655367:GYJ720898 GYJ720903:GYJ786434 GYJ786439:GYJ851970 GYJ851975:GYJ917506 GYJ917511:GYJ983042 GYJ983047:GYJ1048576 HIF65543:HIF131074 HIF131079:HIF196610 HIF196615:HIF262146 HIF262151:HIF327682 HIF327687:HIF393218 HIF393223:HIF458754 HIF458759:HIF524290 HIF524295:HIF589826 HIF589831:HIF655362 HIF655367:HIF720898 HIF720903:HIF786434 HIF786439:HIF851970 HIF851975:HIF917506 HIF917511:HIF983042 HIF983047:HIF1048576 HSB65543:HSB131074 HSB131079:HSB196610 HSB196615:HSB262146 HSB262151:HSB327682 HSB327687:HSB393218 HSB393223:HSB458754 HSB458759:HSB524290 HSB524295:HSB589826 HSB589831:HSB655362 HSB655367:HSB720898 HSB720903:HSB786434 HSB786439:HSB851970 HSB851975:HSB917506 HSB917511:HSB983042 HSB983047:HSB1048576 IBX65543:IBX131074 IBX131079:IBX196610 IBX196615:IBX262146 IBX262151:IBX327682 IBX327687:IBX393218 IBX393223:IBX458754 IBX458759:IBX524290 IBX524295:IBX589826 IBX589831:IBX655362 IBX655367:IBX720898 IBX720903:IBX786434 IBX786439:IBX851970 IBX851975:IBX917506 IBX917511:IBX983042 IBX983047:IBX1048576 ILT65543:ILT131074 ILT131079:ILT196610 ILT196615:ILT262146 ILT262151:ILT327682 ILT327687:ILT393218 ILT393223:ILT458754 ILT458759:ILT524290 ILT524295:ILT589826 ILT589831:ILT655362 ILT655367:ILT720898 ILT720903:ILT786434 ILT786439:ILT851970 ILT851975:ILT917506 ILT917511:ILT983042 ILT983047:ILT1048576 IVP65543:IVP131074 IVP131079:IVP196610 IVP196615:IVP262146 IVP262151:IVP327682 IVP327687:IVP393218 IVP393223:IVP458754 IVP458759:IVP524290 IVP524295:IVP589826 IVP589831:IVP655362 IVP655367:IVP720898 IVP720903:IVP786434 IVP786439:IVP851970 IVP851975:IVP917506 IVP917511:IVP983042 IVP983047:IVP1048576 JFL65543:JFL131074 JFL131079:JFL196610 JFL196615:JFL262146 JFL262151:JFL327682 JFL327687:JFL393218 JFL393223:JFL458754 JFL458759:JFL524290 JFL524295:JFL589826 JFL589831:JFL655362 JFL655367:JFL720898 JFL720903:JFL786434 JFL786439:JFL851970 JFL851975:JFL917506 JFL917511:JFL983042 JFL983047:JFL1048576 JPH65543:JPH131074 JPH131079:JPH196610 JPH196615:JPH262146 JPH262151:JPH327682 JPH327687:JPH393218 JPH393223:JPH458754 JPH458759:JPH524290 JPH524295:JPH589826 JPH589831:JPH655362 JPH655367:JPH720898 JPH720903:JPH786434 JPH786439:JPH851970 JPH851975:JPH917506 JPH917511:JPH983042 JPH983047:JPH1048576 JZD65543:JZD131074 JZD131079:JZD196610 JZD196615:JZD262146 JZD262151:JZD327682 JZD327687:JZD393218 JZD393223:JZD458754 JZD458759:JZD524290 JZD524295:JZD589826 JZD589831:JZD655362 JZD655367:JZD720898 JZD720903:JZD786434 JZD786439:JZD851970 JZD851975:JZD917506 JZD917511:JZD983042 JZD983047:JZD1048576 KIZ65543:KIZ131074 KIZ131079:KIZ196610 KIZ196615:KIZ262146 KIZ262151:KIZ327682 KIZ327687:KIZ393218 KIZ393223:KIZ458754 KIZ458759:KIZ524290 KIZ524295:KIZ589826 KIZ589831:KIZ655362 KIZ655367:KIZ720898 KIZ720903:KIZ786434 KIZ786439:KIZ851970 KIZ851975:KIZ917506 KIZ917511:KIZ983042 KIZ983047:KIZ1048576 KSV65543:KSV131074 KSV131079:KSV196610 KSV196615:KSV262146 KSV262151:KSV327682 KSV327687:KSV393218 KSV393223:KSV458754 KSV458759:KSV524290 KSV524295:KSV589826 KSV589831:KSV655362 KSV655367:KSV720898 KSV720903:KSV786434 KSV786439:KSV851970 KSV851975:KSV917506 KSV917511:KSV983042 KSV983047:KSV1048576 LCR65543:LCR131074 LCR131079:LCR196610 LCR196615:LCR262146 LCR262151:LCR327682 LCR327687:LCR393218 LCR393223:LCR458754 LCR458759:LCR524290 LCR524295:LCR589826 LCR589831:LCR655362 LCR655367:LCR720898 LCR720903:LCR786434 LCR786439:LCR851970 LCR851975:LCR917506 LCR917511:LCR983042 LCR983047:LCR1048576 LMN65543:LMN131074 LMN131079:LMN196610 LMN196615:LMN262146 LMN262151:LMN327682 LMN327687:LMN393218 LMN393223:LMN458754 LMN458759:LMN524290 LMN524295:LMN589826 LMN589831:LMN655362 LMN655367:LMN720898 LMN720903:LMN786434 LMN786439:LMN851970 LMN851975:LMN917506 LMN917511:LMN983042 LMN983047:LMN1048576 LWJ65543:LWJ131074 LWJ131079:LWJ196610 LWJ196615:LWJ262146 LWJ262151:LWJ327682 LWJ327687:LWJ393218 LWJ393223:LWJ458754 LWJ458759:LWJ524290 LWJ524295:LWJ589826 LWJ589831:LWJ655362 LWJ655367:LWJ720898 LWJ720903:LWJ786434 LWJ786439:LWJ851970 LWJ851975:LWJ917506 LWJ917511:LWJ983042 LWJ983047:LWJ1048576 MGF65543:MGF131074 MGF131079:MGF196610 MGF196615:MGF262146 MGF262151:MGF327682 MGF327687:MGF393218 MGF393223:MGF458754 MGF458759:MGF524290 MGF524295:MGF589826 MGF589831:MGF655362 MGF655367:MGF720898 MGF720903:MGF786434 MGF786439:MGF851970 MGF851975:MGF917506 MGF917511:MGF983042 MGF983047:MGF1048576 MQB65543:MQB131074 MQB131079:MQB196610 MQB196615:MQB262146 MQB262151:MQB327682 MQB327687:MQB393218 MQB393223:MQB458754 MQB458759:MQB524290 MQB524295:MQB589826 MQB589831:MQB655362 MQB655367:MQB720898 MQB720903:MQB786434 MQB786439:MQB851970 MQB851975:MQB917506 MQB917511:MQB983042 MQB983047:MQB1048576 MZX65543:MZX131074 MZX131079:MZX196610 MZX196615:MZX262146 MZX262151:MZX327682 MZX327687:MZX393218 MZX393223:MZX458754 MZX458759:MZX524290 MZX524295:MZX589826 MZX589831:MZX655362 MZX655367:MZX720898 MZX720903:MZX786434 MZX786439:MZX851970 MZX851975:MZX917506 MZX917511:MZX983042 MZX983047:MZX1048576 NJT65543:NJT131074 NJT131079:NJT196610 NJT196615:NJT262146 NJT262151:NJT327682 NJT327687:NJT393218 NJT393223:NJT458754 NJT458759:NJT524290 NJT524295:NJT589826 NJT589831:NJT655362 NJT655367:NJT720898 NJT720903:NJT786434 NJT786439:NJT851970 NJT851975:NJT917506 NJT917511:NJT983042 NJT983047:NJT1048576 NTP65543:NTP131074 NTP131079:NTP196610 NTP196615:NTP262146 NTP262151:NTP327682 NTP327687:NTP393218 NTP393223:NTP458754 NTP458759:NTP524290 NTP524295:NTP589826 NTP589831:NTP655362 NTP655367:NTP720898 NTP720903:NTP786434 NTP786439:NTP851970 NTP851975:NTP917506 NTP917511:NTP983042 NTP983047:NTP1048576 ODL65543:ODL131074 ODL131079:ODL196610 ODL196615:ODL262146 ODL262151:ODL327682 ODL327687:ODL393218 ODL393223:ODL458754 ODL458759:ODL524290 ODL524295:ODL589826 ODL589831:ODL655362 ODL655367:ODL720898 ODL720903:ODL786434 ODL786439:ODL851970 ODL851975:ODL917506 ODL917511:ODL983042 ODL983047:ODL1048576 ONH65543:ONH131074 ONH131079:ONH196610 ONH196615:ONH262146 ONH262151:ONH327682 ONH327687:ONH393218 ONH393223:ONH458754 ONH458759:ONH524290 ONH524295:ONH589826 ONH589831:ONH655362 ONH655367:ONH720898 ONH720903:ONH786434 ONH786439:ONH851970 ONH851975:ONH917506 ONH917511:ONH983042 ONH983047:ONH1048576 OXD65543:OXD131074 OXD131079:OXD196610 OXD196615:OXD262146 OXD262151:OXD327682 OXD327687:OXD393218 OXD393223:OXD458754 OXD458759:OXD524290 OXD524295:OXD589826 OXD589831:OXD655362 OXD655367:OXD720898 OXD720903:OXD786434 OXD786439:OXD851970 OXD851975:OXD917506 OXD917511:OXD983042 OXD983047:OXD1048576 PGZ65543:PGZ131074 PGZ131079:PGZ196610 PGZ196615:PGZ262146 PGZ262151:PGZ327682 PGZ327687:PGZ393218 PGZ393223:PGZ458754 PGZ458759:PGZ524290 PGZ524295:PGZ589826 PGZ589831:PGZ655362 PGZ655367:PGZ720898 PGZ720903:PGZ786434 PGZ786439:PGZ851970 PGZ851975:PGZ917506 PGZ917511:PGZ983042 PGZ983047:PGZ1048576 PQV65543:PQV131074 PQV131079:PQV196610 PQV196615:PQV262146 PQV262151:PQV327682 PQV327687:PQV393218 PQV393223:PQV458754 PQV458759:PQV524290 PQV524295:PQV589826 PQV589831:PQV655362 PQV655367:PQV720898 PQV720903:PQV786434 PQV786439:PQV851970 PQV851975:PQV917506 PQV917511:PQV983042 PQV983047:PQV1048576 QAR65543:QAR131074 QAR131079:QAR196610 QAR196615:QAR262146 QAR262151:QAR327682 QAR327687:QAR393218 QAR393223:QAR458754 QAR458759:QAR524290 QAR524295:QAR589826 QAR589831:QAR655362 QAR655367:QAR720898 QAR720903:QAR786434 QAR786439:QAR851970 QAR851975:QAR917506 QAR917511:QAR983042 QAR983047:QAR1048576 QKN65543:QKN131074 QKN131079:QKN196610 QKN196615:QKN262146 QKN262151:QKN327682 QKN327687:QKN393218 QKN393223:QKN458754 QKN458759:QKN524290 QKN524295:QKN589826 QKN589831:QKN655362 QKN655367:QKN720898 QKN720903:QKN786434 QKN786439:QKN851970 QKN851975:QKN917506 QKN917511:QKN983042 QKN983047:QKN1048576 QUJ65543:QUJ131074 QUJ131079:QUJ196610 QUJ196615:QUJ262146 QUJ262151:QUJ327682 QUJ327687:QUJ393218 QUJ393223:QUJ458754 QUJ458759:QUJ524290 QUJ524295:QUJ589826 QUJ589831:QUJ655362 QUJ655367:QUJ720898 QUJ720903:QUJ786434 QUJ786439:QUJ851970 QUJ851975:QUJ917506 QUJ917511:QUJ983042 QUJ983047:QUJ1048576 REF65543:REF131074 REF131079:REF196610 REF196615:REF262146 REF262151:REF327682 REF327687:REF393218 REF393223:REF458754 REF458759:REF524290 REF524295:REF589826 REF589831:REF655362 REF655367:REF720898 REF720903:REF786434 REF786439:REF851970 REF851975:REF917506 REF917511:REF983042 REF983047:REF1048576 ROB65543:ROB131074 ROB131079:ROB196610 ROB196615:ROB262146 ROB262151:ROB327682 ROB327687:ROB393218 ROB393223:ROB458754 ROB458759:ROB524290 ROB524295:ROB589826 ROB589831:ROB655362 ROB655367:ROB720898 ROB720903:ROB786434 ROB786439:ROB851970 ROB851975:ROB917506 ROB917511:ROB983042 ROB983047:ROB1048576 RXX65543:RXX131074 RXX131079:RXX196610 RXX196615:RXX262146 RXX262151:RXX327682 RXX327687:RXX393218 RXX393223:RXX458754 RXX458759:RXX524290 RXX524295:RXX589826 RXX589831:RXX655362 RXX655367:RXX720898 RXX720903:RXX786434 RXX786439:RXX851970 RXX851975:RXX917506 RXX917511:RXX983042 RXX983047:RXX1048576 SHT65543:SHT131074 SHT131079:SHT196610 SHT196615:SHT262146 SHT262151:SHT327682 SHT327687:SHT393218 SHT393223:SHT458754 SHT458759:SHT524290 SHT524295:SHT589826 SHT589831:SHT655362 SHT655367:SHT720898 SHT720903:SHT786434 SHT786439:SHT851970 SHT851975:SHT917506 SHT917511:SHT983042 SHT983047:SHT1048576 SRP65543:SRP131074 SRP131079:SRP196610 SRP196615:SRP262146 SRP262151:SRP327682 SRP327687:SRP393218 SRP393223:SRP458754 SRP458759:SRP524290 SRP524295:SRP589826 SRP589831:SRP655362 SRP655367:SRP720898 SRP720903:SRP786434 SRP786439:SRP851970 SRP851975:SRP917506 SRP917511:SRP983042 SRP983047:SRP1048576 TBL65543:TBL131074 TBL131079:TBL196610 TBL196615:TBL262146 TBL262151:TBL327682 TBL327687:TBL393218 TBL393223:TBL458754 TBL458759:TBL524290 TBL524295:TBL589826 TBL589831:TBL655362 TBL655367:TBL720898 TBL720903:TBL786434 TBL786439:TBL851970 TBL851975:TBL917506 TBL917511:TBL983042 TBL983047:TBL1048576 TLH65543:TLH131074 TLH131079:TLH196610 TLH196615:TLH262146 TLH262151:TLH327682 TLH327687:TLH393218 TLH393223:TLH458754 TLH458759:TLH524290 TLH524295:TLH589826 TLH589831:TLH655362 TLH655367:TLH720898 TLH720903:TLH786434 TLH786439:TLH851970 TLH851975:TLH917506 TLH917511:TLH983042 TLH983047:TLH1048576 TVD65543:TVD131074 TVD131079:TVD196610 TVD196615:TVD262146 TVD262151:TVD327682 TVD327687:TVD393218 TVD393223:TVD458754 TVD458759:TVD524290 TVD524295:TVD589826 TVD589831:TVD655362 TVD655367:TVD720898 TVD720903:TVD786434 TVD786439:TVD851970 TVD851975:TVD917506 TVD917511:TVD983042 TVD983047:TVD1048576 UEZ65543:UEZ131074 UEZ131079:UEZ196610 UEZ196615:UEZ262146 UEZ262151:UEZ327682 UEZ327687:UEZ393218 UEZ393223:UEZ458754 UEZ458759:UEZ524290 UEZ524295:UEZ589826 UEZ589831:UEZ655362 UEZ655367:UEZ720898 UEZ720903:UEZ786434 UEZ786439:UEZ851970 UEZ851975:UEZ917506 UEZ917511:UEZ983042 UEZ983047:UEZ1048576 UOV65543:UOV131074 UOV131079:UOV196610 UOV196615:UOV262146 UOV262151:UOV327682 UOV327687:UOV393218 UOV393223:UOV458754 UOV458759:UOV524290 UOV524295:UOV589826 UOV589831:UOV655362 UOV655367:UOV720898 UOV720903:UOV786434 UOV786439:UOV851970 UOV851975:UOV917506 UOV917511:UOV983042 UOV983047:UOV1048576 UYR65543:UYR131074 UYR131079:UYR196610 UYR196615:UYR262146 UYR262151:UYR327682 UYR327687:UYR393218 UYR393223:UYR458754 UYR458759:UYR524290 UYR524295:UYR589826 UYR589831:UYR655362 UYR655367:UYR720898 UYR720903:UYR786434 UYR786439:UYR851970 UYR851975:UYR917506 UYR917511:UYR983042 UYR983047:UYR1048576 VIN65543:VIN131074 VIN131079:VIN196610 VIN196615:VIN262146 VIN262151:VIN327682 VIN327687:VIN393218 VIN393223:VIN458754 VIN458759:VIN524290 VIN524295:VIN589826 VIN589831:VIN655362 VIN655367:VIN720898 VIN720903:VIN786434 VIN786439:VIN851970 VIN851975:VIN917506 VIN917511:VIN983042 VIN983047:VIN1048576 VSJ65543:VSJ131074 VSJ131079:VSJ196610 VSJ196615:VSJ262146 VSJ262151:VSJ327682 VSJ327687:VSJ393218 VSJ393223:VSJ458754 VSJ458759:VSJ524290 VSJ524295:VSJ589826 VSJ589831:VSJ655362 VSJ655367:VSJ720898 VSJ720903:VSJ786434 VSJ786439:VSJ851970 VSJ851975:VSJ917506 VSJ917511:VSJ983042 VSJ983047:VSJ1048576 WCF65543:WCF131074 WCF131079:WCF196610 WCF196615:WCF262146 WCF262151:WCF327682 WCF327687:WCF393218 WCF393223:WCF458754 WCF458759:WCF524290 WCF524295:WCF589826 WCF589831:WCF655362 WCF655367:WCF720898 WCF720903:WCF786434 WCF786439:WCF851970 WCF851975:WCF917506 WCF917511:WCF983042 WCF983047:WCF1048576 WMB65543:WMB131074 WMB131079:WMB196610 WMB196615:WMB262146 WMB262151:WMB327682 WMB327687:WMB393218 WMB393223:WMB458754 WMB458759:WMB524290 WMB524295:WMB589826 WMB589831:WMB655362 WMB655367:WMB720898 WMB720903:WMB786434 WMB786439:WMB851970 WMB851975:WMB917506 WMB917511:WMB983042 WMB983047:WMB1048576 WVX65543:WVX131074 WVX131079:WVX196610 WVX196615:WVX262146 WVX262151:WVX327682 WVX327687:WVX393218 WVX393223:WVX458754 WVX458759:WVX524290 WVX524295:WVX589826 WVX589831:WVX655362 WVX655367:WVX720898 WVX720903:WVX786434 WVX786439:WVX851970 WVX851975:WVX917506 WVX917511:WVX983042 WVX983047:WVX1048576 WVX5:WVX65538 WMB5:WMB65538 WCF5:WCF65538 VSJ5:VSJ65538 VIN5:VIN65538 UYR5:UYR65538 UOV5:UOV65538 UEZ5:UEZ65538 TVD5:TVD65538 TLH5:TLH65538 TBL5:TBL65538 SRP5:SRP65538 SHT5:SHT65538 RXX5:RXX65538 ROB5:ROB65538 REF5:REF65538 QUJ5:QUJ65538 QKN5:QKN65538 QAR5:QAR65538 PQV5:PQV65538 PGZ5:PGZ65538 OXD5:OXD65538 ONH5:ONH65538 ODL5:ODL65538 NTP5:NTP65538 NJT5:NJT65538 MZX5:MZX65538 MQB5:MQB65538 MGF5:MGF65538 LWJ5:LWJ65538 LMN5:LMN65538 LCR5:LCR65538 KSV5:KSV65538 KIZ5:KIZ65538 JZD5:JZD65538 JPH5:JPH65538 JFL5:JFL65538 IVP5:IVP65538 ILT5:ILT65538 IBX5:IBX65538 HSB5:HSB65538 HIF5:HIF65538 GYJ5:GYJ65538 GON5:GON65538 GER5:GER65538 FUV5:FUV65538 FKZ5:FKZ65538 FBD5:FBD65538 ERH5:ERH65538 EHL5:EHL65538 DXP5:DXP65538 DNT5:DNT65538 DDX5:DDX65538 CUB5:CUB65538 CKF5:CKF65538 CAJ5:CAJ65538 BQN5:BQN65538 BGR5:BGR65538 AWV5:AWV65538 AMZ5:AMZ65538 ADD5:ADD65538 TH5:TH65538 JL5:JL65538 P5:P65538" xr:uid="{00000000-0002-0000-0500-000013000000}">
      <formula1>"200,400"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9"/>
  <sheetViews>
    <sheetView topLeftCell="A7" workbookViewId="0">
      <selection activeCell="F12" sqref="F12"/>
    </sheetView>
  </sheetViews>
  <sheetFormatPr defaultColWidth="9.140625" defaultRowHeight="15" zeroHeight="1"/>
  <cols>
    <col min="1" max="1" width="39.140625" style="1" customWidth="1"/>
    <col min="2" max="2" width="55.42578125" customWidth="1"/>
    <col min="257" max="257" width="39.140625" customWidth="1"/>
    <col min="258" max="258" width="55.42578125" customWidth="1"/>
    <col min="513" max="513" width="39.140625" customWidth="1"/>
    <col min="514" max="514" width="55.42578125" customWidth="1"/>
    <col min="769" max="769" width="39.140625" customWidth="1"/>
    <col min="770" max="770" width="55.42578125" customWidth="1"/>
    <col min="1025" max="1025" width="39.140625" customWidth="1"/>
    <col min="1026" max="1026" width="55.42578125" customWidth="1"/>
    <col min="1281" max="1281" width="39.140625" customWidth="1"/>
    <col min="1282" max="1282" width="55.42578125" customWidth="1"/>
    <col min="1537" max="1537" width="39.140625" customWidth="1"/>
    <col min="1538" max="1538" width="55.42578125" customWidth="1"/>
    <col min="1793" max="1793" width="39.140625" customWidth="1"/>
    <col min="1794" max="1794" width="55.42578125" customWidth="1"/>
    <col min="2049" max="2049" width="39.140625" customWidth="1"/>
    <col min="2050" max="2050" width="55.42578125" customWidth="1"/>
    <col min="2305" max="2305" width="39.140625" customWidth="1"/>
    <col min="2306" max="2306" width="55.42578125" customWidth="1"/>
    <col min="2561" max="2561" width="39.140625" customWidth="1"/>
    <col min="2562" max="2562" width="55.42578125" customWidth="1"/>
    <col min="2817" max="2817" width="39.140625" customWidth="1"/>
    <col min="2818" max="2818" width="55.42578125" customWidth="1"/>
    <col min="3073" max="3073" width="39.140625" customWidth="1"/>
    <col min="3074" max="3074" width="55.42578125" customWidth="1"/>
    <col min="3329" max="3329" width="39.140625" customWidth="1"/>
    <col min="3330" max="3330" width="55.42578125" customWidth="1"/>
    <col min="3585" max="3585" width="39.140625" customWidth="1"/>
    <col min="3586" max="3586" width="55.42578125" customWidth="1"/>
    <col min="3841" max="3841" width="39.140625" customWidth="1"/>
    <col min="3842" max="3842" width="55.42578125" customWidth="1"/>
    <col min="4097" max="4097" width="39.140625" customWidth="1"/>
    <col min="4098" max="4098" width="55.42578125" customWidth="1"/>
    <col min="4353" max="4353" width="39.140625" customWidth="1"/>
    <col min="4354" max="4354" width="55.42578125" customWidth="1"/>
    <col min="4609" max="4609" width="39.140625" customWidth="1"/>
    <col min="4610" max="4610" width="55.42578125" customWidth="1"/>
    <col min="4865" max="4865" width="39.140625" customWidth="1"/>
    <col min="4866" max="4866" width="55.42578125" customWidth="1"/>
    <col min="5121" max="5121" width="39.140625" customWidth="1"/>
    <col min="5122" max="5122" width="55.42578125" customWidth="1"/>
    <col min="5377" max="5377" width="39.140625" customWidth="1"/>
    <col min="5378" max="5378" width="55.42578125" customWidth="1"/>
    <col min="5633" max="5633" width="39.140625" customWidth="1"/>
    <col min="5634" max="5634" width="55.42578125" customWidth="1"/>
    <col min="5889" max="5889" width="39.140625" customWidth="1"/>
    <col min="5890" max="5890" width="55.42578125" customWidth="1"/>
    <col min="6145" max="6145" width="39.140625" customWidth="1"/>
    <col min="6146" max="6146" width="55.42578125" customWidth="1"/>
    <col min="6401" max="6401" width="39.140625" customWidth="1"/>
    <col min="6402" max="6402" width="55.42578125" customWidth="1"/>
    <col min="6657" max="6657" width="39.140625" customWidth="1"/>
    <col min="6658" max="6658" width="55.42578125" customWidth="1"/>
    <col min="6913" max="6913" width="39.140625" customWidth="1"/>
    <col min="6914" max="6914" width="55.42578125" customWidth="1"/>
    <col min="7169" max="7169" width="39.140625" customWidth="1"/>
    <col min="7170" max="7170" width="55.42578125" customWidth="1"/>
    <col min="7425" max="7425" width="39.140625" customWidth="1"/>
    <col min="7426" max="7426" width="55.42578125" customWidth="1"/>
    <col min="7681" max="7681" width="39.140625" customWidth="1"/>
    <col min="7682" max="7682" width="55.42578125" customWidth="1"/>
    <col min="7937" max="7937" width="39.140625" customWidth="1"/>
    <col min="7938" max="7938" width="55.42578125" customWidth="1"/>
    <col min="8193" max="8193" width="39.140625" customWidth="1"/>
    <col min="8194" max="8194" width="55.42578125" customWidth="1"/>
    <col min="8449" max="8449" width="39.140625" customWidth="1"/>
    <col min="8450" max="8450" width="55.42578125" customWidth="1"/>
    <col min="8705" max="8705" width="39.140625" customWidth="1"/>
    <col min="8706" max="8706" width="55.42578125" customWidth="1"/>
    <col min="8961" max="8961" width="39.140625" customWidth="1"/>
    <col min="8962" max="8962" width="55.42578125" customWidth="1"/>
    <col min="9217" max="9217" width="39.140625" customWidth="1"/>
    <col min="9218" max="9218" width="55.42578125" customWidth="1"/>
    <col min="9473" max="9473" width="39.140625" customWidth="1"/>
    <col min="9474" max="9474" width="55.42578125" customWidth="1"/>
    <col min="9729" max="9729" width="39.140625" customWidth="1"/>
    <col min="9730" max="9730" width="55.42578125" customWidth="1"/>
    <col min="9985" max="9985" width="39.140625" customWidth="1"/>
    <col min="9986" max="9986" width="55.42578125" customWidth="1"/>
    <col min="10241" max="10241" width="39.140625" customWidth="1"/>
    <col min="10242" max="10242" width="55.42578125" customWidth="1"/>
    <col min="10497" max="10497" width="39.140625" customWidth="1"/>
    <col min="10498" max="10498" width="55.42578125" customWidth="1"/>
    <col min="10753" max="10753" width="39.140625" customWidth="1"/>
    <col min="10754" max="10754" width="55.42578125" customWidth="1"/>
    <col min="11009" max="11009" width="39.140625" customWidth="1"/>
    <col min="11010" max="11010" width="55.42578125" customWidth="1"/>
    <col min="11265" max="11265" width="39.140625" customWidth="1"/>
    <col min="11266" max="11266" width="55.42578125" customWidth="1"/>
    <col min="11521" max="11521" width="39.140625" customWidth="1"/>
    <col min="11522" max="11522" width="55.42578125" customWidth="1"/>
    <col min="11777" max="11777" width="39.140625" customWidth="1"/>
    <col min="11778" max="11778" width="55.42578125" customWidth="1"/>
    <col min="12033" max="12033" width="39.140625" customWidth="1"/>
    <col min="12034" max="12034" width="55.42578125" customWidth="1"/>
    <col min="12289" max="12289" width="39.140625" customWidth="1"/>
    <col min="12290" max="12290" width="55.42578125" customWidth="1"/>
    <col min="12545" max="12545" width="39.140625" customWidth="1"/>
    <col min="12546" max="12546" width="55.42578125" customWidth="1"/>
    <col min="12801" max="12801" width="39.140625" customWidth="1"/>
    <col min="12802" max="12802" width="55.42578125" customWidth="1"/>
    <col min="13057" max="13057" width="39.140625" customWidth="1"/>
    <col min="13058" max="13058" width="55.42578125" customWidth="1"/>
    <col min="13313" max="13313" width="39.140625" customWidth="1"/>
    <col min="13314" max="13314" width="55.42578125" customWidth="1"/>
    <col min="13569" max="13569" width="39.140625" customWidth="1"/>
    <col min="13570" max="13570" width="55.42578125" customWidth="1"/>
    <col min="13825" max="13825" width="39.140625" customWidth="1"/>
    <col min="13826" max="13826" width="55.42578125" customWidth="1"/>
    <col min="14081" max="14081" width="39.140625" customWidth="1"/>
    <col min="14082" max="14082" width="55.42578125" customWidth="1"/>
    <col min="14337" max="14337" width="39.140625" customWidth="1"/>
    <col min="14338" max="14338" width="55.42578125" customWidth="1"/>
    <col min="14593" max="14593" width="39.140625" customWidth="1"/>
    <col min="14594" max="14594" width="55.42578125" customWidth="1"/>
    <col min="14849" max="14849" width="39.140625" customWidth="1"/>
    <col min="14850" max="14850" width="55.42578125" customWidth="1"/>
    <col min="15105" max="15105" width="39.140625" customWidth="1"/>
    <col min="15106" max="15106" width="55.42578125" customWidth="1"/>
    <col min="15361" max="15361" width="39.140625" customWidth="1"/>
    <col min="15362" max="15362" width="55.42578125" customWidth="1"/>
    <col min="15617" max="15617" width="39.140625" customWidth="1"/>
    <col min="15618" max="15618" width="55.42578125" customWidth="1"/>
    <col min="15873" max="15873" width="39.140625" customWidth="1"/>
    <col min="15874" max="15874" width="55.42578125" customWidth="1"/>
    <col min="16129" max="16129" width="39.140625" customWidth="1"/>
    <col min="16130" max="16130" width="55.42578125" customWidth="1"/>
  </cols>
  <sheetData>
    <row r="1" spans="1:2" ht="15" customHeight="1">
      <c r="A1" s="2" t="s">
        <v>143</v>
      </c>
      <c r="B1" s="3" t="s">
        <v>144</v>
      </c>
    </row>
    <row r="2" spans="1:2" ht="15" customHeight="1">
      <c r="A2" s="4" t="s">
        <v>145</v>
      </c>
      <c r="B2" s="5" t="s">
        <v>146</v>
      </c>
    </row>
    <row r="3" spans="1:2" ht="15" customHeight="1">
      <c r="A3" s="4" t="s">
        <v>147</v>
      </c>
      <c r="B3" s="5" t="s">
        <v>148</v>
      </c>
    </row>
    <row r="4" spans="1:2" ht="15" customHeight="1">
      <c r="A4" s="4" t="s">
        <v>149</v>
      </c>
      <c r="B4" s="5" t="s">
        <v>150</v>
      </c>
    </row>
    <row r="5" spans="1:2" ht="15" customHeight="1">
      <c r="A5" s="4" t="s">
        <v>151</v>
      </c>
      <c r="B5" s="5" t="s">
        <v>152</v>
      </c>
    </row>
    <row r="6" spans="1:2" ht="15" customHeight="1">
      <c r="A6" s="4" t="s">
        <v>153</v>
      </c>
      <c r="B6" s="5" t="s">
        <v>154</v>
      </c>
    </row>
    <row r="7" spans="1:2" ht="15" customHeight="1">
      <c r="A7" s="4" t="s">
        <v>155</v>
      </c>
      <c r="B7" s="5" t="s">
        <v>156</v>
      </c>
    </row>
    <row r="8" spans="1:2" ht="15" customHeight="1">
      <c r="A8" s="4" t="s">
        <v>157</v>
      </c>
      <c r="B8" s="5"/>
    </row>
    <row r="9" spans="1:2" ht="15" customHeight="1">
      <c r="A9" s="4" t="s">
        <v>158</v>
      </c>
      <c r="B9" s="5" t="s">
        <v>150</v>
      </c>
    </row>
    <row r="10" spans="1:2" ht="15" customHeight="1">
      <c r="A10" s="4" t="s">
        <v>159</v>
      </c>
      <c r="B10" s="6">
        <v>500003</v>
      </c>
    </row>
    <row r="11" spans="1:2" ht="15" customHeight="1">
      <c r="A11" s="4" t="s">
        <v>160</v>
      </c>
      <c r="B11" s="6" t="s">
        <v>161</v>
      </c>
    </row>
    <row r="12" spans="1:2" ht="15" customHeight="1">
      <c r="A12" s="4" t="s">
        <v>162</v>
      </c>
      <c r="B12" s="6">
        <v>6633551</v>
      </c>
    </row>
    <row r="13" spans="1:2" ht="15" customHeight="1">
      <c r="A13" s="4" t="s">
        <v>163</v>
      </c>
      <c r="B13" s="7" t="s">
        <v>164</v>
      </c>
    </row>
    <row r="14" spans="1:2" ht="15" customHeight="1">
      <c r="A14" s="4" t="s">
        <v>165</v>
      </c>
      <c r="B14" s="8" t="s">
        <v>166</v>
      </c>
    </row>
    <row r="15" spans="1:2" ht="15" customHeight="1">
      <c r="A15" s="4" t="s">
        <v>151</v>
      </c>
      <c r="B15" s="5" t="s">
        <v>167</v>
      </c>
    </row>
    <row r="16" spans="1:2" ht="15" customHeight="1">
      <c r="A16" s="4" t="s">
        <v>153</v>
      </c>
      <c r="B16" s="5" t="s">
        <v>156</v>
      </c>
    </row>
    <row r="17" spans="1:2" ht="15" customHeight="1">
      <c r="A17" s="4" t="s">
        <v>155</v>
      </c>
      <c r="B17" s="5"/>
    </row>
    <row r="18" spans="1:2" ht="15" customHeight="1">
      <c r="A18" s="4" t="s">
        <v>157</v>
      </c>
      <c r="B18" s="5" t="s">
        <v>150</v>
      </c>
    </row>
    <row r="19" spans="1:2" ht="15" customHeight="1">
      <c r="A19" s="4" t="s">
        <v>158</v>
      </c>
      <c r="B19" s="5" t="s">
        <v>168</v>
      </c>
    </row>
    <row r="20" spans="1:2" ht="15" customHeight="1">
      <c r="A20" s="4" t="s">
        <v>159</v>
      </c>
      <c r="B20" s="6">
        <v>500003</v>
      </c>
    </row>
    <row r="21" spans="1:2" ht="15" customHeight="1">
      <c r="A21" s="4" t="s">
        <v>160</v>
      </c>
      <c r="B21" s="9" t="s">
        <v>161</v>
      </c>
    </row>
    <row r="22" spans="1:2" ht="15" customHeight="1">
      <c r="A22" s="4" t="s">
        <v>162</v>
      </c>
      <c r="B22" s="6">
        <v>6633551</v>
      </c>
    </row>
    <row r="23" spans="1:2" ht="15" customHeight="1">
      <c r="A23" s="4" t="s">
        <v>163</v>
      </c>
      <c r="B23" s="7" t="s">
        <v>164</v>
      </c>
    </row>
    <row r="24" spans="1:2" ht="15" customHeight="1">
      <c r="A24" s="4" t="s">
        <v>169</v>
      </c>
      <c r="B24" s="8"/>
    </row>
    <row r="25" spans="1:2" ht="15" customHeight="1">
      <c r="A25" s="10" t="s">
        <v>170</v>
      </c>
      <c r="B25" s="11"/>
    </row>
    <row r="26" spans="1:2" ht="15" customHeight="1">
      <c r="A26" s="12" t="s">
        <v>171</v>
      </c>
      <c r="B26" s="13"/>
    </row>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sheetData>
  <dataValidations count="25">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600-000000000000}"/>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600-000001000000}"/>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600-000002000000}">
      <formula1>LstState</formula1>
    </dataValidation>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600-000003000000}"/>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600-000004000000}"/>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600-000005000000}"/>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00000000-0002-0000-0600-000006000000}"/>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0000000-0002-0000-0600-000007000000}"/>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600-000008000000}"/>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00000000-0002-0000-0600-000009000000}">
      <formula1>"No,Yes"</formula1>
    </dataValidation>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00000000-0002-0000-0600-00000A000000}">
      <formula1>"C - Central Government,O - Other than Central Government"</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600-00000B000000}"/>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00000000-0002-0000-0600-00000C000000}"/>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600-00000D000000}">
      <formula1>LstState</formula1>
    </dataValidation>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600-00000E000000}"/>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600-00000F000000}"/>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600-000010000000}"/>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00000000-0002-0000-0600-000011000000}">
      <formula1>TypeOfDed</formula1>
    </dataValidation>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00000000-0002-0000-0600-000012000000}"/>
    <dataValidation allowBlank="1" showErrorMessage="1" promptTitle="Original Statement Receipt No." prompt="If Revised Return, Enter Receipt No. of Original Return._x000a__x000a_- SAG Infotech" sqref="B34:B35 B37:B39 B65570:B65571 B65573:B65575 B131106:B131107 B131109:B131111 B196642:B196643 B196645:B196647 B262178:B262179 B262181:B262183 B327714:B327715 B327717:B327719 B393250:B393251 B393253:B393255 B458786:B458787 B458789:B458791 B524322:B524323 B524325:B524327 B589858:B589859 B589861:B589863 B655394:B655395 B655397:B655399 B720930:B720931 B720933:B720935 B786466:B786467 B786469:B786471 B852002:B852003 B852005:B852007 B917538:B917539 B917541:B917543 B983074:B983075 B983077:B983079 IX34:IX35 IX37:IX39 IX65570:IX65571 IX65573:IX65575 IX131106:IX131107 IX131109:IX131111 IX196642:IX196643 IX196645:IX196647 IX262178:IX262179 IX262181:IX262183 IX327714:IX327715 IX327717:IX327719 IX393250:IX393251 IX393253:IX393255 IX458786:IX458787 IX458789:IX458791 IX524322:IX524323 IX524325:IX524327 IX589858:IX589859 IX589861:IX589863 IX655394:IX655395 IX655397:IX655399 IX720930:IX720931 IX720933:IX720935 IX786466:IX786467 IX786469:IX786471 IX852002:IX852003 IX852005:IX852007 IX917538:IX917539 IX917541:IX917543 IX983074:IX983075 IX983077:IX983079 ST34:ST35 ST37:ST39 ST65570:ST65571 ST65573:ST65575 ST131106:ST131107 ST131109:ST131111 ST196642:ST196643 ST196645:ST196647 ST262178:ST262179 ST262181:ST262183 ST327714:ST327715 ST327717:ST327719 ST393250:ST393251 ST393253:ST393255 ST458786:ST458787 ST458789:ST458791 ST524322:ST524323 ST524325:ST524327 ST589858:ST589859 ST589861:ST589863 ST655394:ST655395 ST655397:ST655399 ST720930:ST720931 ST720933:ST720935 ST786466:ST786467 ST786469:ST786471 ST852002:ST852003 ST852005:ST852007 ST917538:ST917539 ST917541:ST917543 ST983074:ST983075 ST983077:ST983079 ACP34:ACP35 ACP37:ACP39 ACP65570:ACP65571 ACP65573:ACP65575 ACP131106:ACP131107 ACP131109:ACP131111 ACP196642:ACP196643 ACP196645:ACP196647 ACP262178:ACP262179 ACP262181:ACP262183 ACP327714:ACP327715 ACP327717:ACP327719 ACP393250:ACP393251 ACP393253:ACP393255 ACP458786:ACP458787 ACP458789:ACP458791 ACP524322:ACP524323 ACP524325:ACP524327 ACP589858:ACP589859 ACP589861:ACP589863 ACP655394:ACP655395 ACP655397:ACP655399 ACP720930:ACP720931 ACP720933:ACP720935 ACP786466:ACP786467 ACP786469:ACP786471 ACP852002:ACP852003 ACP852005:ACP852007 ACP917538:ACP917539 ACP917541:ACP917543 ACP983074:ACP983075 ACP983077:ACP983079 AML34:AML35 AML37:AML39 AML65570:AML65571 AML65573:AML65575 AML131106:AML131107 AML131109:AML131111 AML196642:AML196643 AML196645:AML196647 AML262178:AML262179 AML262181:AML262183 AML327714:AML327715 AML327717:AML327719 AML393250:AML393251 AML393253:AML393255 AML458786:AML458787 AML458789:AML458791 AML524322:AML524323 AML524325:AML524327 AML589858:AML589859 AML589861:AML589863 AML655394:AML655395 AML655397:AML655399 AML720930:AML720931 AML720933:AML720935 AML786466:AML786467 AML786469:AML786471 AML852002:AML852003 AML852005:AML852007 AML917538:AML917539 AML917541:AML917543 AML983074:AML983075 AML983077:AML983079 AWH34:AWH35 AWH37:AWH39 AWH65570:AWH65571 AWH65573:AWH65575 AWH131106:AWH131107 AWH131109:AWH131111 AWH196642:AWH196643 AWH196645:AWH196647 AWH262178:AWH262179 AWH262181:AWH262183 AWH327714:AWH327715 AWH327717:AWH327719 AWH393250:AWH393251 AWH393253:AWH393255 AWH458786:AWH458787 AWH458789:AWH458791 AWH524322:AWH524323 AWH524325:AWH524327 AWH589858:AWH589859 AWH589861:AWH589863 AWH655394:AWH655395 AWH655397:AWH655399 AWH720930:AWH720931 AWH720933:AWH720935 AWH786466:AWH786467 AWH786469:AWH786471 AWH852002:AWH852003 AWH852005:AWH852007 AWH917538:AWH917539 AWH917541:AWH917543 AWH983074:AWH983075 AWH983077:AWH983079 BGD34:BGD35 BGD37:BGD39 BGD65570:BGD65571 BGD65573:BGD65575 BGD131106:BGD131107 BGD131109:BGD131111 BGD196642:BGD196643 BGD196645:BGD196647 BGD262178:BGD262179 BGD262181:BGD262183 BGD327714:BGD327715 BGD327717:BGD327719 BGD393250:BGD393251 BGD393253:BGD393255 BGD458786:BGD458787 BGD458789:BGD458791 BGD524322:BGD524323 BGD524325:BGD524327 BGD589858:BGD589859 BGD589861:BGD589863 BGD655394:BGD655395 BGD655397:BGD655399 BGD720930:BGD720931 BGD720933:BGD720935 BGD786466:BGD786467 BGD786469:BGD786471 BGD852002:BGD852003 BGD852005:BGD852007 BGD917538:BGD917539 BGD917541:BGD917543 BGD983074:BGD983075 BGD983077:BGD983079 BPZ34:BPZ35 BPZ37:BPZ39 BPZ65570:BPZ65571 BPZ65573:BPZ65575 BPZ131106:BPZ131107 BPZ131109:BPZ131111 BPZ196642:BPZ196643 BPZ196645:BPZ196647 BPZ262178:BPZ262179 BPZ262181:BPZ262183 BPZ327714:BPZ327715 BPZ327717:BPZ327719 BPZ393250:BPZ393251 BPZ393253:BPZ393255 BPZ458786:BPZ458787 BPZ458789:BPZ458791 BPZ524322:BPZ524323 BPZ524325:BPZ524327 BPZ589858:BPZ589859 BPZ589861:BPZ589863 BPZ655394:BPZ655395 BPZ655397:BPZ655399 BPZ720930:BPZ720931 BPZ720933:BPZ720935 BPZ786466:BPZ786467 BPZ786469:BPZ786471 BPZ852002:BPZ852003 BPZ852005:BPZ852007 BPZ917538:BPZ917539 BPZ917541:BPZ917543 BPZ983074:BPZ983075 BPZ983077:BPZ983079 BZV34:BZV35 BZV37:BZV39 BZV65570:BZV65571 BZV65573:BZV65575 BZV131106:BZV131107 BZV131109:BZV131111 BZV196642:BZV196643 BZV196645:BZV196647 BZV262178:BZV262179 BZV262181:BZV262183 BZV327714:BZV327715 BZV327717:BZV327719 BZV393250:BZV393251 BZV393253:BZV393255 BZV458786:BZV458787 BZV458789:BZV458791 BZV524322:BZV524323 BZV524325:BZV524327 BZV589858:BZV589859 BZV589861:BZV589863 BZV655394:BZV655395 BZV655397:BZV655399 BZV720930:BZV720931 BZV720933:BZV720935 BZV786466:BZV786467 BZV786469:BZV786471 BZV852002:BZV852003 BZV852005:BZV852007 BZV917538:BZV917539 BZV917541:BZV917543 BZV983074:BZV983075 BZV983077:BZV983079 CJR34:CJR35 CJR37:CJR39 CJR65570:CJR65571 CJR65573:CJR65575 CJR131106:CJR131107 CJR131109:CJR131111 CJR196642:CJR196643 CJR196645:CJR196647 CJR262178:CJR262179 CJR262181:CJR262183 CJR327714:CJR327715 CJR327717:CJR327719 CJR393250:CJR393251 CJR393253:CJR393255 CJR458786:CJR458787 CJR458789:CJR458791 CJR524322:CJR524323 CJR524325:CJR524327 CJR589858:CJR589859 CJR589861:CJR589863 CJR655394:CJR655395 CJR655397:CJR655399 CJR720930:CJR720931 CJR720933:CJR720935 CJR786466:CJR786467 CJR786469:CJR786471 CJR852002:CJR852003 CJR852005:CJR852007 CJR917538:CJR917539 CJR917541:CJR917543 CJR983074:CJR983075 CJR983077:CJR983079 CTN34:CTN35 CTN37:CTN39 CTN65570:CTN65571 CTN65573:CTN65575 CTN131106:CTN131107 CTN131109:CTN131111 CTN196642:CTN196643 CTN196645:CTN196647 CTN262178:CTN262179 CTN262181:CTN262183 CTN327714:CTN327715 CTN327717:CTN327719 CTN393250:CTN393251 CTN393253:CTN393255 CTN458786:CTN458787 CTN458789:CTN458791 CTN524322:CTN524323 CTN524325:CTN524327 CTN589858:CTN589859 CTN589861:CTN589863 CTN655394:CTN655395 CTN655397:CTN655399 CTN720930:CTN720931 CTN720933:CTN720935 CTN786466:CTN786467 CTN786469:CTN786471 CTN852002:CTN852003 CTN852005:CTN852007 CTN917538:CTN917539 CTN917541:CTN917543 CTN983074:CTN983075 CTN983077:CTN983079 DDJ34:DDJ35 DDJ37:DDJ39 DDJ65570:DDJ65571 DDJ65573:DDJ65575 DDJ131106:DDJ131107 DDJ131109:DDJ131111 DDJ196642:DDJ196643 DDJ196645:DDJ196647 DDJ262178:DDJ262179 DDJ262181:DDJ262183 DDJ327714:DDJ327715 DDJ327717:DDJ327719 DDJ393250:DDJ393251 DDJ393253:DDJ393255 DDJ458786:DDJ458787 DDJ458789:DDJ458791 DDJ524322:DDJ524323 DDJ524325:DDJ524327 DDJ589858:DDJ589859 DDJ589861:DDJ589863 DDJ655394:DDJ655395 DDJ655397:DDJ655399 DDJ720930:DDJ720931 DDJ720933:DDJ720935 DDJ786466:DDJ786467 DDJ786469:DDJ786471 DDJ852002:DDJ852003 DDJ852005:DDJ852007 DDJ917538:DDJ917539 DDJ917541:DDJ917543 DDJ983074:DDJ983075 DDJ983077:DDJ983079 DNF34:DNF35 DNF37:DNF39 DNF65570:DNF65571 DNF65573:DNF65575 DNF131106:DNF131107 DNF131109:DNF131111 DNF196642:DNF196643 DNF196645:DNF196647 DNF262178:DNF262179 DNF262181:DNF262183 DNF327714:DNF327715 DNF327717:DNF327719 DNF393250:DNF393251 DNF393253:DNF393255 DNF458786:DNF458787 DNF458789:DNF458791 DNF524322:DNF524323 DNF524325:DNF524327 DNF589858:DNF589859 DNF589861:DNF589863 DNF655394:DNF655395 DNF655397:DNF655399 DNF720930:DNF720931 DNF720933:DNF720935 DNF786466:DNF786467 DNF786469:DNF786471 DNF852002:DNF852003 DNF852005:DNF852007 DNF917538:DNF917539 DNF917541:DNF917543 DNF983074:DNF983075 DNF983077:DNF983079 DXB34:DXB35 DXB37:DXB39 DXB65570:DXB65571 DXB65573:DXB65575 DXB131106:DXB131107 DXB131109:DXB131111 DXB196642:DXB196643 DXB196645:DXB196647 DXB262178:DXB262179 DXB262181:DXB262183 DXB327714:DXB327715 DXB327717:DXB327719 DXB393250:DXB393251 DXB393253:DXB393255 DXB458786:DXB458787 DXB458789:DXB458791 DXB524322:DXB524323 DXB524325:DXB524327 DXB589858:DXB589859 DXB589861:DXB589863 DXB655394:DXB655395 DXB655397:DXB655399 DXB720930:DXB720931 DXB720933:DXB720935 DXB786466:DXB786467 DXB786469:DXB786471 DXB852002:DXB852003 DXB852005:DXB852007 DXB917538:DXB917539 DXB917541:DXB917543 DXB983074:DXB983075 DXB983077:DXB983079 EGX34:EGX35 EGX37:EGX39 EGX65570:EGX65571 EGX65573:EGX65575 EGX131106:EGX131107 EGX131109:EGX131111 EGX196642:EGX196643 EGX196645:EGX196647 EGX262178:EGX262179 EGX262181:EGX262183 EGX327714:EGX327715 EGX327717:EGX327719 EGX393250:EGX393251 EGX393253:EGX393255 EGX458786:EGX458787 EGX458789:EGX458791 EGX524322:EGX524323 EGX524325:EGX524327 EGX589858:EGX589859 EGX589861:EGX589863 EGX655394:EGX655395 EGX655397:EGX655399 EGX720930:EGX720931 EGX720933:EGX720935 EGX786466:EGX786467 EGX786469:EGX786471 EGX852002:EGX852003 EGX852005:EGX852007 EGX917538:EGX917539 EGX917541:EGX917543 EGX983074:EGX983075 EGX983077:EGX983079 EQT34:EQT35 EQT37:EQT39 EQT65570:EQT65571 EQT65573:EQT65575 EQT131106:EQT131107 EQT131109:EQT131111 EQT196642:EQT196643 EQT196645:EQT196647 EQT262178:EQT262179 EQT262181:EQT262183 EQT327714:EQT327715 EQT327717:EQT327719 EQT393250:EQT393251 EQT393253:EQT393255 EQT458786:EQT458787 EQT458789:EQT458791 EQT524322:EQT524323 EQT524325:EQT524327 EQT589858:EQT589859 EQT589861:EQT589863 EQT655394:EQT655395 EQT655397:EQT655399 EQT720930:EQT720931 EQT720933:EQT720935 EQT786466:EQT786467 EQT786469:EQT786471 EQT852002:EQT852003 EQT852005:EQT852007 EQT917538:EQT917539 EQT917541:EQT917543 EQT983074:EQT983075 EQT983077:EQT983079 FAP34:FAP35 FAP37:FAP39 FAP65570:FAP65571 FAP65573:FAP65575 FAP131106:FAP131107 FAP131109:FAP131111 FAP196642:FAP196643 FAP196645:FAP196647 FAP262178:FAP262179 FAP262181:FAP262183 FAP327714:FAP327715 FAP327717:FAP327719 FAP393250:FAP393251 FAP393253:FAP393255 FAP458786:FAP458787 FAP458789:FAP458791 FAP524322:FAP524323 FAP524325:FAP524327 FAP589858:FAP589859 FAP589861:FAP589863 FAP655394:FAP655395 FAP655397:FAP655399 FAP720930:FAP720931 FAP720933:FAP720935 FAP786466:FAP786467 FAP786469:FAP786471 FAP852002:FAP852003 FAP852005:FAP852007 FAP917538:FAP917539 FAP917541:FAP917543 FAP983074:FAP983075 FAP983077:FAP983079 FKL34:FKL35 FKL37:FKL39 FKL65570:FKL65571 FKL65573:FKL65575 FKL131106:FKL131107 FKL131109:FKL131111 FKL196642:FKL196643 FKL196645:FKL196647 FKL262178:FKL262179 FKL262181:FKL262183 FKL327714:FKL327715 FKL327717:FKL327719 FKL393250:FKL393251 FKL393253:FKL393255 FKL458786:FKL458787 FKL458789:FKL458791 FKL524322:FKL524323 FKL524325:FKL524327 FKL589858:FKL589859 FKL589861:FKL589863 FKL655394:FKL655395 FKL655397:FKL655399 FKL720930:FKL720931 FKL720933:FKL720935 FKL786466:FKL786467 FKL786469:FKL786471 FKL852002:FKL852003 FKL852005:FKL852007 FKL917538:FKL917539 FKL917541:FKL917543 FKL983074:FKL983075 FKL983077:FKL983079 FUH34:FUH35 FUH37:FUH39 FUH65570:FUH65571 FUH65573:FUH65575 FUH131106:FUH131107 FUH131109:FUH131111 FUH196642:FUH196643 FUH196645:FUH196647 FUH262178:FUH262179 FUH262181:FUH262183 FUH327714:FUH327715 FUH327717:FUH327719 FUH393250:FUH393251 FUH393253:FUH393255 FUH458786:FUH458787 FUH458789:FUH458791 FUH524322:FUH524323 FUH524325:FUH524327 FUH589858:FUH589859 FUH589861:FUH589863 FUH655394:FUH655395 FUH655397:FUH655399 FUH720930:FUH720931 FUH720933:FUH720935 FUH786466:FUH786467 FUH786469:FUH786471 FUH852002:FUH852003 FUH852005:FUH852007 FUH917538:FUH917539 FUH917541:FUH917543 FUH983074:FUH983075 FUH983077:FUH983079 GED34:GED35 GED37:GED39 GED65570:GED65571 GED65573:GED65575 GED131106:GED131107 GED131109:GED131111 GED196642:GED196643 GED196645:GED196647 GED262178:GED262179 GED262181:GED262183 GED327714:GED327715 GED327717:GED327719 GED393250:GED393251 GED393253:GED393255 GED458786:GED458787 GED458789:GED458791 GED524322:GED524323 GED524325:GED524327 GED589858:GED589859 GED589861:GED589863 GED655394:GED655395 GED655397:GED655399 GED720930:GED720931 GED720933:GED720935 GED786466:GED786467 GED786469:GED786471 GED852002:GED852003 GED852005:GED852007 GED917538:GED917539 GED917541:GED917543 GED983074:GED983075 GED983077:GED983079 GNZ34:GNZ35 GNZ37:GNZ39 GNZ65570:GNZ65571 GNZ65573:GNZ65575 GNZ131106:GNZ131107 GNZ131109:GNZ131111 GNZ196642:GNZ196643 GNZ196645:GNZ196647 GNZ262178:GNZ262179 GNZ262181:GNZ262183 GNZ327714:GNZ327715 GNZ327717:GNZ327719 GNZ393250:GNZ393251 GNZ393253:GNZ393255 GNZ458786:GNZ458787 GNZ458789:GNZ458791 GNZ524322:GNZ524323 GNZ524325:GNZ524327 GNZ589858:GNZ589859 GNZ589861:GNZ589863 GNZ655394:GNZ655395 GNZ655397:GNZ655399 GNZ720930:GNZ720931 GNZ720933:GNZ720935 GNZ786466:GNZ786467 GNZ786469:GNZ786471 GNZ852002:GNZ852003 GNZ852005:GNZ852007 GNZ917538:GNZ917539 GNZ917541:GNZ917543 GNZ983074:GNZ983075 GNZ983077:GNZ983079 GXV34:GXV35 GXV37:GXV39 GXV65570:GXV65571 GXV65573:GXV65575 GXV131106:GXV131107 GXV131109:GXV131111 GXV196642:GXV196643 GXV196645:GXV196647 GXV262178:GXV262179 GXV262181:GXV262183 GXV327714:GXV327715 GXV327717:GXV327719 GXV393250:GXV393251 GXV393253:GXV393255 GXV458786:GXV458787 GXV458789:GXV458791 GXV524322:GXV524323 GXV524325:GXV524327 GXV589858:GXV589859 GXV589861:GXV589863 GXV655394:GXV655395 GXV655397:GXV655399 GXV720930:GXV720931 GXV720933:GXV720935 GXV786466:GXV786467 GXV786469:GXV786471 GXV852002:GXV852003 GXV852005:GXV852007 GXV917538:GXV917539 GXV917541:GXV917543 GXV983074:GXV983075 GXV983077:GXV983079 HHR34:HHR35 HHR37:HHR39 HHR65570:HHR65571 HHR65573:HHR65575 HHR131106:HHR131107 HHR131109:HHR131111 HHR196642:HHR196643 HHR196645:HHR196647 HHR262178:HHR262179 HHR262181:HHR262183 HHR327714:HHR327715 HHR327717:HHR327719 HHR393250:HHR393251 HHR393253:HHR393255 HHR458786:HHR458787 HHR458789:HHR458791 HHR524322:HHR524323 HHR524325:HHR524327 HHR589858:HHR589859 HHR589861:HHR589863 HHR655394:HHR655395 HHR655397:HHR655399 HHR720930:HHR720931 HHR720933:HHR720935 HHR786466:HHR786467 HHR786469:HHR786471 HHR852002:HHR852003 HHR852005:HHR852007 HHR917538:HHR917539 HHR917541:HHR917543 HHR983074:HHR983075 HHR983077:HHR983079 HRN34:HRN35 HRN37:HRN39 HRN65570:HRN65571 HRN65573:HRN65575 HRN131106:HRN131107 HRN131109:HRN131111 HRN196642:HRN196643 HRN196645:HRN196647 HRN262178:HRN262179 HRN262181:HRN262183 HRN327714:HRN327715 HRN327717:HRN327719 HRN393250:HRN393251 HRN393253:HRN393255 HRN458786:HRN458787 HRN458789:HRN458791 HRN524322:HRN524323 HRN524325:HRN524327 HRN589858:HRN589859 HRN589861:HRN589863 HRN655394:HRN655395 HRN655397:HRN655399 HRN720930:HRN720931 HRN720933:HRN720935 HRN786466:HRN786467 HRN786469:HRN786471 HRN852002:HRN852003 HRN852005:HRN852007 HRN917538:HRN917539 HRN917541:HRN917543 HRN983074:HRN983075 HRN983077:HRN983079 IBJ34:IBJ35 IBJ37:IBJ39 IBJ65570:IBJ65571 IBJ65573:IBJ65575 IBJ131106:IBJ131107 IBJ131109:IBJ131111 IBJ196642:IBJ196643 IBJ196645:IBJ196647 IBJ262178:IBJ262179 IBJ262181:IBJ262183 IBJ327714:IBJ327715 IBJ327717:IBJ327719 IBJ393250:IBJ393251 IBJ393253:IBJ393255 IBJ458786:IBJ458787 IBJ458789:IBJ458791 IBJ524322:IBJ524323 IBJ524325:IBJ524327 IBJ589858:IBJ589859 IBJ589861:IBJ589863 IBJ655394:IBJ655395 IBJ655397:IBJ655399 IBJ720930:IBJ720931 IBJ720933:IBJ720935 IBJ786466:IBJ786467 IBJ786469:IBJ786471 IBJ852002:IBJ852003 IBJ852005:IBJ852007 IBJ917538:IBJ917539 IBJ917541:IBJ917543 IBJ983074:IBJ983075 IBJ983077:IBJ983079 ILF34:ILF35 ILF37:ILF39 ILF65570:ILF65571 ILF65573:ILF65575 ILF131106:ILF131107 ILF131109:ILF131111 ILF196642:ILF196643 ILF196645:ILF196647 ILF262178:ILF262179 ILF262181:ILF262183 ILF327714:ILF327715 ILF327717:ILF327719 ILF393250:ILF393251 ILF393253:ILF393255 ILF458786:ILF458787 ILF458789:ILF458791 ILF524322:ILF524323 ILF524325:ILF524327 ILF589858:ILF589859 ILF589861:ILF589863 ILF655394:ILF655395 ILF655397:ILF655399 ILF720930:ILF720931 ILF720933:ILF720935 ILF786466:ILF786467 ILF786469:ILF786471 ILF852002:ILF852003 ILF852005:ILF852007 ILF917538:ILF917539 ILF917541:ILF917543 ILF983074:ILF983075 ILF983077:ILF983079 IVB34:IVB35 IVB37:IVB39 IVB65570:IVB65571 IVB65573:IVB65575 IVB131106:IVB131107 IVB131109:IVB131111 IVB196642:IVB196643 IVB196645:IVB196647 IVB262178:IVB262179 IVB262181:IVB262183 IVB327714:IVB327715 IVB327717:IVB327719 IVB393250:IVB393251 IVB393253:IVB393255 IVB458786:IVB458787 IVB458789:IVB458791 IVB524322:IVB524323 IVB524325:IVB524327 IVB589858:IVB589859 IVB589861:IVB589863 IVB655394:IVB655395 IVB655397:IVB655399 IVB720930:IVB720931 IVB720933:IVB720935 IVB786466:IVB786467 IVB786469:IVB786471 IVB852002:IVB852003 IVB852005:IVB852007 IVB917538:IVB917539 IVB917541:IVB917543 IVB983074:IVB983075 IVB983077:IVB983079 JEX34:JEX35 JEX37:JEX39 JEX65570:JEX65571 JEX65573:JEX65575 JEX131106:JEX131107 JEX131109:JEX131111 JEX196642:JEX196643 JEX196645:JEX196647 JEX262178:JEX262179 JEX262181:JEX262183 JEX327714:JEX327715 JEX327717:JEX327719 JEX393250:JEX393251 JEX393253:JEX393255 JEX458786:JEX458787 JEX458789:JEX458791 JEX524322:JEX524323 JEX524325:JEX524327 JEX589858:JEX589859 JEX589861:JEX589863 JEX655394:JEX655395 JEX655397:JEX655399 JEX720930:JEX720931 JEX720933:JEX720935 JEX786466:JEX786467 JEX786469:JEX786471 JEX852002:JEX852003 JEX852005:JEX852007 JEX917538:JEX917539 JEX917541:JEX917543 JEX983074:JEX983075 JEX983077:JEX983079 JOT34:JOT35 JOT37:JOT39 JOT65570:JOT65571 JOT65573:JOT65575 JOT131106:JOT131107 JOT131109:JOT131111 JOT196642:JOT196643 JOT196645:JOT196647 JOT262178:JOT262179 JOT262181:JOT262183 JOT327714:JOT327715 JOT327717:JOT327719 JOT393250:JOT393251 JOT393253:JOT393255 JOT458786:JOT458787 JOT458789:JOT458791 JOT524322:JOT524323 JOT524325:JOT524327 JOT589858:JOT589859 JOT589861:JOT589863 JOT655394:JOT655395 JOT655397:JOT655399 JOT720930:JOT720931 JOT720933:JOT720935 JOT786466:JOT786467 JOT786469:JOT786471 JOT852002:JOT852003 JOT852005:JOT852007 JOT917538:JOT917539 JOT917541:JOT917543 JOT983074:JOT983075 JOT983077:JOT983079 JYP34:JYP35 JYP37:JYP39 JYP65570:JYP65571 JYP65573:JYP65575 JYP131106:JYP131107 JYP131109:JYP131111 JYP196642:JYP196643 JYP196645:JYP196647 JYP262178:JYP262179 JYP262181:JYP262183 JYP327714:JYP327715 JYP327717:JYP327719 JYP393250:JYP393251 JYP393253:JYP393255 JYP458786:JYP458787 JYP458789:JYP458791 JYP524322:JYP524323 JYP524325:JYP524327 JYP589858:JYP589859 JYP589861:JYP589863 JYP655394:JYP655395 JYP655397:JYP655399 JYP720930:JYP720931 JYP720933:JYP720935 JYP786466:JYP786467 JYP786469:JYP786471 JYP852002:JYP852003 JYP852005:JYP852007 JYP917538:JYP917539 JYP917541:JYP917543 JYP983074:JYP983075 JYP983077:JYP983079 KIL34:KIL35 KIL37:KIL39 KIL65570:KIL65571 KIL65573:KIL65575 KIL131106:KIL131107 KIL131109:KIL131111 KIL196642:KIL196643 KIL196645:KIL196647 KIL262178:KIL262179 KIL262181:KIL262183 KIL327714:KIL327715 KIL327717:KIL327719 KIL393250:KIL393251 KIL393253:KIL393255 KIL458786:KIL458787 KIL458789:KIL458791 KIL524322:KIL524323 KIL524325:KIL524327 KIL589858:KIL589859 KIL589861:KIL589863 KIL655394:KIL655395 KIL655397:KIL655399 KIL720930:KIL720931 KIL720933:KIL720935 KIL786466:KIL786467 KIL786469:KIL786471 KIL852002:KIL852003 KIL852005:KIL852007 KIL917538:KIL917539 KIL917541:KIL917543 KIL983074:KIL983075 KIL983077:KIL983079 KSH34:KSH35 KSH37:KSH39 KSH65570:KSH65571 KSH65573:KSH65575 KSH131106:KSH131107 KSH131109:KSH131111 KSH196642:KSH196643 KSH196645:KSH196647 KSH262178:KSH262179 KSH262181:KSH262183 KSH327714:KSH327715 KSH327717:KSH327719 KSH393250:KSH393251 KSH393253:KSH393255 KSH458786:KSH458787 KSH458789:KSH458791 KSH524322:KSH524323 KSH524325:KSH524327 KSH589858:KSH589859 KSH589861:KSH589863 KSH655394:KSH655395 KSH655397:KSH655399 KSH720930:KSH720931 KSH720933:KSH720935 KSH786466:KSH786467 KSH786469:KSH786471 KSH852002:KSH852003 KSH852005:KSH852007 KSH917538:KSH917539 KSH917541:KSH917543 KSH983074:KSH983075 KSH983077:KSH983079 LCD34:LCD35 LCD37:LCD39 LCD65570:LCD65571 LCD65573:LCD65575 LCD131106:LCD131107 LCD131109:LCD131111 LCD196642:LCD196643 LCD196645:LCD196647 LCD262178:LCD262179 LCD262181:LCD262183 LCD327714:LCD327715 LCD327717:LCD327719 LCD393250:LCD393251 LCD393253:LCD393255 LCD458786:LCD458787 LCD458789:LCD458791 LCD524322:LCD524323 LCD524325:LCD524327 LCD589858:LCD589859 LCD589861:LCD589863 LCD655394:LCD655395 LCD655397:LCD655399 LCD720930:LCD720931 LCD720933:LCD720935 LCD786466:LCD786467 LCD786469:LCD786471 LCD852002:LCD852003 LCD852005:LCD852007 LCD917538:LCD917539 LCD917541:LCD917543 LCD983074:LCD983075 LCD983077:LCD983079 LLZ34:LLZ35 LLZ37:LLZ39 LLZ65570:LLZ65571 LLZ65573:LLZ65575 LLZ131106:LLZ131107 LLZ131109:LLZ131111 LLZ196642:LLZ196643 LLZ196645:LLZ196647 LLZ262178:LLZ262179 LLZ262181:LLZ262183 LLZ327714:LLZ327715 LLZ327717:LLZ327719 LLZ393250:LLZ393251 LLZ393253:LLZ393255 LLZ458786:LLZ458787 LLZ458789:LLZ458791 LLZ524322:LLZ524323 LLZ524325:LLZ524327 LLZ589858:LLZ589859 LLZ589861:LLZ589863 LLZ655394:LLZ655395 LLZ655397:LLZ655399 LLZ720930:LLZ720931 LLZ720933:LLZ720935 LLZ786466:LLZ786467 LLZ786469:LLZ786471 LLZ852002:LLZ852003 LLZ852005:LLZ852007 LLZ917538:LLZ917539 LLZ917541:LLZ917543 LLZ983074:LLZ983075 LLZ983077:LLZ983079 LVV34:LVV35 LVV37:LVV39 LVV65570:LVV65571 LVV65573:LVV65575 LVV131106:LVV131107 LVV131109:LVV131111 LVV196642:LVV196643 LVV196645:LVV196647 LVV262178:LVV262179 LVV262181:LVV262183 LVV327714:LVV327715 LVV327717:LVV327719 LVV393250:LVV393251 LVV393253:LVV393255 LVV458786:LVV458787 LVV458789:LVV458791 LVV524322:LVV524323 LVV524325:LVV524327 LVV589858:LVV589859 LVV589861:LVV589863 LVV655394:LVV655395 LVV655397:LVV655399 LVV720930:LVV720931 LVV720933:LVV720935 LVV786466:LVV786467 LVV786469:LVV786471 LVV852002:LVV852003 LVV852005:LVV852007 LVV917538:LVV917539 LVV917541:LVV917543 LVV983074:LVV983075 LVV983077:LVV983079 MFR34:MFR35 MFR37:MFR39 MFR65570:MFR65571 MFR65573:MFR65575 MFR131106:MFR131107 MFR131109:MFR131111 MFR196642:MFR196643 MFR196645:MFR196647 MFR262178:MFR262179 MFR262181:MFR262183 MFR327714:MFR327715 MFR327717:MFR327719 MFR393250:MFR393251 MFR393253:MFR393255 MFR458786:MFR458787 MFR458789:MFR458791 MFR524322:MFR524323 MFR524325:MFR524327 MFR589858:MFR589859 MFR589861:MFR589863 MFR655394:MFR655395 MFR655397:MFR655399 MFR720930:MFR720931 MFR720933:MFR720935 MFR786466:MFR786467 MFR786469:MFR786471 MFR852002:MFR852003 MFR852005:MFR852007 MFR917538:MFR917539 MFR917541:MFR917543 MFR983074:MFR983075 MFR983077:MFR983079 MPN34:MPN35 MPN37:MPN39 MPN65570:MPN65571 MPN65573:MPN65575 MPN131106:MPN131107 MPN131109:MPN131111 MPN196642:MPN196643 MPN196645:MPN196647 MPN262178:MPN262179 MPN262181:MPN262183 MPN327714:MPN327715 MPN327717:MPN327719 MPN393250:MPN393251 MPN393253:MPN393255 MPN458786:MPN458787 MPN458789:MPN458791 MPN524322:MPN524323 MPN524325:MPN524327 MPN589858:MPN589859 MPN589861:MPN589863 MPN655394:MPN655395 MPN655397:MPN655399 MPN720930:MPN720931 MPN720933:MPN720935 MPN786466:MPN786467 MPN786469:MPN786471 MPN852002:MPN852003 MPN852005:MPN852007 MPN917538:MPN917539 MPN917541:MPN917543 MPN983074:MPN983075 MPN983077:MPN983079 MZJ34:MZJ35 MZJ37:MZJ39 MZJ65570:MZJ65571 MZJ65573:MZJ65575 MZJ131106:MZJ131107 MZJ131109:MZJ131111 MZJ196642:MZJ196643 MZJ196645:MZJ196647 MZJ262178:MZJ262179 MZJ262181:MZJ262183 MZJ327714:MZJ327715 MZJ327717:MZJ327719 MZJ393250:MZJ393251 MZJ393253:MZJ393255 MZJ458786:MZJ458787 MZJ458789:MZJ458791 MZJ524322:MZJ524323 MZJ524325:MZJ524327 MZJ589858:MZJ589859 MZJ589861:MZJ589863 MZJ655394:MZJ655395 MZJ655397:MZJ655399 MZJ720930:MZJ720931 MZJ720933:MZJ720935 MZJ786466:MZJ786467 MZJ786469:MZJ786471 MZJ852002:MZJ852003 MZJ852005:MZJ852007 MZJ917538:MZJ917539 MZJ917541:MZJ917543 MZJ983074:MZJ983075 MZJ983077:MZJ983079 NJF34:NJF35 NJF37:NJF39 NJF65570:NJF65571 NJF65573:NJF65575 NJF131106:NJF131107 NJF131109:NJF131111 NJF196642:NJF196643 NJF196645:NJF196647 NJF262178:NJF262179 NJF262181:NJF262183 NJF327714:NJF327715 NJF327717:NJF327719 NJF393250:NJF393251 NJF393253:NJF393255 NJF458786:NJF458787 NJF458789:NJF458791 NJF524322:NJF524323 NJF524325:NJF524327 NJF589858:NJF589859 NJF589861:NJF589863 NJF655394:NJF655395 NJF655397:NJF655399 NJF720930:NJF720931 NJF720933:NJF720935 NJF786466:NJF786467 NJF786469:NJF786471 NJF852002:NJF852003 NJF852005:NJF852007 NJF917538:NJF917539 NJF917541:NJF917543 NJF983074:NJF983075 NJF983077:NJF983079 NTB34:NTB35 NTB37:NTB39 NTB65570:NTB65571 NTB65573:NTB65575 NTB131106:NTB131107 NTB131109:NTB131111 NTB196642:NTB196643 NTB196645:NTB196647 NTB262178:NTB262179 NTB262181:NTB262183 NTB327714:NTB327715 NTB327717:NTB327719 NTB393250:NTB393251 NTB393253:NTB393255 NTB458786:NTB458787 NTB458789:NTB458791 NTB524322:NTB524323 NTB524325:NTB524327 NTB589858:NTB589859 NTB589861:NTB589863 NTB655394:NTB655395 NTB655397:NTB655399 NTB720930:NTB720931 NTB720933:NTB720935 NTB786466:NTB786467 NTB786469:NTB786471 NTB852002:NTB852003 NTB852005:NTB852007 NTB917538:NTB917539 NTB917541:NTB917543 NTB983074:NTB983075 NTB983077:NTB983079 OCX34:OCX35 OCX37:OCX39 OCX65570:OCX65571 OCX65573:OCX65575 OCX131106:OCX131107 OCX131109:OCX131111 OCX196642:OCX196643 OCX196645:OCX196647 OCX262178:OCX262179 OCX262181:OCX262183 OCX327714:OCX327715 OCX327717:OCX327719 OCX393250:OCX393251 OCX393253:OCX393255 OCX458786:OCX458787 OCX458789:OCX458791 OCX524322:OCX524323 OCX524325:OCX524327 OCX589858:OCX589859 OCX589861:OCX589863 OCX655394:OCX655395 OCX655397:OCX655399 OCX720930:OCX720931 OCX720933:OCX720935 OCX786466:OCX786467 OCX786469:OCX786471 OCX852002:OCX852003 OCX852005:OCX852007 OCX917538:OCX917539 OCX917541:OCX917543 OCX983074:OCX983075 OCX983077:OCX983079 OMT34:OMT35 OMT37:OMT39 OMT65570:OMT65571 OMT65573:OMT65575 OMT131106:OMT131107 OMT131109:OMT131111 OMT196642:OMT196643 OMT196645:OMT196647 OMT262178:OMT262179 OMT262181:OMT262183 OMT327714:OMT327715 OMT327717:OMT327719 OMT393250:OMT393251 OMT393253:OMT393255 OMT458786:OMT458787 OMT458789:OMT458791 OMT524322:OMT524323 OMT524325:OMT524327 OMT589858:OMT589859 OMT589861:OMT589863 OMT655394:OMT655395 OMT655397:OMT655399 OMT720930:OMT720931 OMT720933:OMT720935 OMT786466:OMT786467 OMT786469:OMT786471 OMT852002:OMT852003 OMT852005:OMT852007 OMT917538:OMT917539 OMT917541:OMT917543 OMT983074:OMT983075 OMT983077:OMT983079 OWP34:OWP35 OWP37:OWP39 OWP65570:OWP65571 OWP65573:OWP65575 OWP131106:OWP131107 OWP131109:OWP131111 OWP196642:OWP196643 OWP196645:OWP196647 OWP262178:OWP262179 OWP262181:OWP262183 OWP327714:OWP327715 OWP327717:OWP327719 OWP393250:OWP393251 OWP393253:OWP393255 OWP458786:OWP458787 OWP458789:OWP458791 OWP524322:OWP524323 OWP524325:OWP524327 OWP589858:OWP589859 OWP589861:OWP589863 OWP655394:OWP655395 OWP655397:OWP655399 OWP720930:OWP720931 OWP720933:OWP720935 OWP786466:OWP786467 OWP786469:OWP786471 OWP852002:OWP852003 OWP852005:OWP852007 OWP917538:OWP917539 OWP917541:OWP917543 OWP983074:OWP983075 OWP983077:OWP983079 PGL34:PGL35 PGL37:PGL39 PGL65570:PGL65571 PGL65573:PGL65575 PGL131106:PGL131107 PGL131109:PGL131111 PGL196642:PGL196643 PGL196645:PGL196647 PGL262178:PGL262179 PGL262181:PGL262183 PGL327714:PGL327715 PGL327717:PGL327719 PGL393250:PGL393251 PGL393253:PGL393255 PGL458786:PGL458787 PGL458789:PGL458791 PGL524322:PGL524323 PGL524325:PGL524327 PGL589858:PGL589859 PGL589861:PGL589863 PGL655394:PGL655395 PGL655397:PGL655399 PGL720930:PGL720931 PGL720933:PGL720935 PGL786466:PGL786467 PGL786469:PGL786471 PGL852002:PGL852003 PGL852005:PGL852007 PGL917538:PGL917539 PGL917541:PGL917543 PGL983074:PGL983075 PGL983077:PGL983079 PQH34:PQH35 PQH37:PQH39 PQH65570:PQH65571 PQH65573:PQH65575 PQH131106:PQH131107 PQH131109:PQH131111 PQH196642:PQH196643 PQH196645:PQH196647 PQH262178:PQH262179 PQH262181:PQH262183 PQH327714:PQH327715 PQH327717:PQH327719 PQH393250:PQH393251 PQH393253:PQH393255 PQH458786:PQH458787 PQH458789:PQH458791 PQH524322:PQH524323 PQH524325:PQH524327 PQH589858:PQH589859 PQH589861:PQH589863 PQH655394:PQH655395 PQH655397:PQH655399 PQH720930:PQH720931 PQH720933:PQH720935 PQH786466:PQH786467 PQH786469:PQH786471 PQH852002:PQH852003 PQH852005:PQH852007 PQH917538:PQH917539 PQH917541:PQH917543 PQH983074:PQH983075 PQH983077:PQH983079 QAD34:QAD35 QAD37:QAD39 QAD65570:QAD65571 QAD65573:QAD65575 QAD131106:QAD131107 QAD131109:QAD131111 QAD196642:QAD196643 QAD196645:QAD196647 QAD262178:QAD262179 QAD262181:QAD262183 QAD327714:QAD327715 QAD327717:QAD327719 QAD393250:QAD393251 QAD393253:QAD393255 QAD458786:QAD458787 QAD458789:QAD458791 QAD524322:QAD524323 QAD524325:QAD524327 QAD589858:QAD589859 QAD589861:QAD589863 QAD655394:QAD655395 QAD655397:QAD655399 QAD720930:QAD720931 QAD720933:QAD720935 QAD786466:QAD786467 QAD786469:QAD786471 QAD852002:QAD852003 QAD852005:QAD852007 QAD917538:QAD917539 QAD917541:QAD917543 QAD983074:QAD983075 QAD983077:QAD983079 QJZ34:QJZ35 QJZ37:QJZ39 QJZ65570:QJZ65571 QJZ65573:QJZ65575 QJZ131106:QJZ131107 QJZ131109:QJZ131111 QJZ196642:QJZ196643 QJZ196645:QJZ196647 QJZ262178:QJZ262179 QJZ262181:QJZ262183 QJZ327714:QJZ327715 QJZ327717:QJZ327719 QJZ393250:QJZ393251 QJZ393253:QJZ393255 QJZ458786:QJZ458787 QJZ458789:QJZ458791 QJZ524322:QJZ524323 QJZ524325:QJZ524327 QJZ589858:QJZ589859 QJZ589861:QJZ589863 QJZ655394:QJZ655395 QJZ655397:QJZ655399 QJZ720930:QJZ720931 QJZ720933:QJZ720935 QJZ786466:QJZ786467 QJZ786469:QJZ786471 QJZ852002:QJZ852003 QJZ852005:QJZ852007 QJZ917538:QJZ917539 QJZ917541:QJZ917543 QJZ983074:QJZ983075 QJZ983077:QJZ983079 QTV34:QTV35 QTV37:QTV39 QTV65570:QTV65571 QTV65573:QTV65575 QTV131106:QTV131107 QTV131109:QTV131111 QTV196642:QTV196643 QTV196645:QTV196647 QTV262178:QTV262179 QTV262181:QTV262183 QTV327714:QTV327715 QTV327717:QTV327719 QTV393250:QTV393251 QTV393253:QTV393255 QTV458786:QTV458787 QTV458789:QTV458791 QTV524322:QTV524323 QTV524325:QTV524327 QTV589858:QTV589859 QTV589861:QTV589863 QTV655394:QTV655395 QTV655397:QTV655399 QTV720930:QTV720931 QTV720933:QTV720935 QTV786466:QTV786467 QTV786469:QTV786471 QTV852002:QTV852003 QTV852005:QTV852007 QTV917538:QTV917539 QTV917541:QTV917543 QTV983074:QTV983075 QTV983077:QTV983079 RDR34:RDR35 RDR37:RDR39 RDR65570:RDR65571 RDR65573:RDR65575 RDR131106:RDR131107 RDR131109:RDR131111 RDR196642:RDR196643 RDR196645:RDR196647 RDR262178:RDR262179 RDR262181:RDR262183 RDR327714:RDR327715 RDR327717:RDR327719 RDR393250:RDR393251 RDR393253:RDR393255 RDR458786:RDR458787 RDR458789:RDR458791 RDR524322:RDR524323 RDR524325:RDR524327 RDR589858:RDR589859 RDR589861:RDR589863 RDR655394:RDR655395 RDR655397:RDR655399 RDR720930:RDR720931 RDR720933:RDR720935 RDR786466:RDR786467 RDR786469:RDR786471 RDR852002:RDR852003 RDR852005:RDR852007 RDR917538:RDR917539 RDR917541:RDR917543 RDR983074:RDR983075 RDR983077:RDR983079 RNN34:RNN35 RNN37:RNN39 RNN65570:RNN65571 RNN65573:RNN65575 RNN131106:RNN131107 RNN131109:RNN131111 RNN196642:RNN196643 RNN196645:RNN196647 RNN262178:RNN262179 RNN262181:RNN262183 RNN327714:RNN327715 RNN327717:RNN327719 RNN393250:RNN393251 RNN393253:RNN393255 RNN458786:RNN458787 RNN458789:RNN458791 RNN524322:RNN524323 RNN524325:RNN524327 RNN589858:RNN589859 RNN589861:RNN589863 RNN655394:RNN655395 RNN655397:RNN655399 RNN720930:RNN720931 RNN720933:RNN720935 RNN786466:RNN786467 RNN786469:RNN786471 RNN852002:RNN852003 RNN852005:RNN852007 RNN917538:RNN917539 RNN917541:RNN917543 RNN983074:RNN983075 RNN983077:RNN983079 RXJ34:RXJ35 RXJ37:RXJ39 RXJ65570:RXJ65571 RXJ65573:RXJ65575 RXJ131106:RXJ131107 RXJ131109:RXJ131111 RXJ196642:RXJ196643 RXJ196645:RXJ196647 RXJ262178:RXJ262179 RXJ262181:RXJ262183 RXJ327714:RXJ327715 RXJ327717:RXJ327719 RXJ393250:RXJ393251 RXJ393253:RXJ393255 RXJ458786:RXJ458787 RXJ458789:RXJ458791 RXJ524322:RXJ524323 RXJ524325:RXJ524327 RXJ589858:RXJ589859 RXJ589861:RXJ589863 RXJ655394:RXJ655395 RXJ655397:RXJ655399 RXJ720930:RXJ720931 RXJ720933:RXJ720935 RXJ786466:RXJ786467 RXJ786469:RXJ786471 RXJ852002:RXJ852003 RXJ852005:RXJ852007 RXJ917538:RXJ917539 RXJ917541:RXJ917543 RXJ983074:RXJ983075 RXJ983077:RXJ983079 SHF34:SHF35 SHF37:SHF39 SHF65570:SHF65571 SHF65573:SHF65575 SHF131106:SHF131107 SHF131109:SHF131111 SHF196642:SHF196643 SHF196645:SHF196647 SHF262178:SHF262179 SHF262181:SHF262183 SHF327714:SHF327715 SHF327717:SHF327719 SHF393250:SHF393251 SHF393253:SHF393255 SHF458786:SHF458787 SHF458789:SHF458791 SHF524322:SHF524323 SHF524325:SHF524327 SHF589858:SHF589859 SHF589861:SHF589863 SHF655394:SHF655395 SHF655397:SHF655399 SHF720930:SHF720931 SHF720933:SHF720935 SHF786466:SHF786467 SHF786469:SHF786471 SHF852002:SHF852003 SHF852005:SHF852007 SHF917538:SHF917539 SHF917541:SHF917543 SHF983074:SHF983075 SHF983077:SHF983079 SRB34:SRB35 SRB37:SRB39 SRB65570:SRB65571 SRB65573:SRB65575 SRB131106:SRB131107 SRB131109:SRB131111 SRB196642:SRB196643 SRB196645:SRB196647 SRB262178:SRB262179 SRB262181:SRB262183 SRB327714:SRB327715 SRB327717:SRB327719 SRB393250:SRB393251 SRB393253:SRB393255 SRB458786:SRB458787 SRB458789:SRB458791 SRB524322:SRB524323 SRB524325:SRB524327 SRB589858:SRB589859 SRB589861:SRB589863 SRB655394:SRB655395 SRB655397:SRB655399 SRB720930:SRB720931 SRB720933:SRB720935 SRB786466:SRB786467 SRB786469:SRB786471 SRB852002:SRB852003 SRB852005:SRB852007 SRB917538:SRB917539 SRB917541:SRB917543 SRB983074:SRB983075 SRB983077:SRB983079 TAX34:TAX35 TAX37:TAX39 TAX65570:TAX65571 TAX65573:TAX65575 TAX131106:TAX131107 TAX131109:TAX131111 TAX196642:TAX196643 TAX196645:TAX196647 TAX262178:TAX262179 TAX262181:TAX262183 TAX327714:TAX327715 TAX327717:TAX327719 TAX393250:TAX393251 TAX393253:TAX393255 TAX458786:TAX458787 TAX458789:TAX458791 TAX524322:TAX524323 TAX524325:TAX524327 TAX589858:TAX589859 TAX589861:TAX589863 TAX655394:TAX655395 TAX655397:TAX655399 TAX720930:TAX720931 TAX720933:TAX720935 TAX786466:TAX786467 TAX786469:TAX786471 TAX852002:TAX852003 TAX852005:TAX852007 TAX917538:TAX917539 TAX917541:TAX917543 TAX983074:TAX983075 TAX983077:TAX983079 TKT34:TKT35 TKT37:TKT39 TKT65570:TKT65571 TKT65573:TKT65575 TKT131106:TKT131107 TKT131109:TKT131111 TKT196642:TKT196643 TKT196645:TKT196647 TKT262178:TKT262179 TKT262181:TKT262183 TKT327714:TKT327715 TKT327717:TKT327719 TKT393250:TKT393251 TKT393253:TKT393255 TKT458786:TKT458787 TKT458789:TKT458791 TKT524322:TKT524323 TKT524325:TKT524327 TKT589858:TKT589859 TKT589861:TKT589863 TKT655394:TKT655395 TKT655397:TKT655399 TKT720930:TKT720931 TKT720933:TKT720935 TKT786466:TKT786467 TKT786469:TKT786471 TKT852002:TKT852003 TKT852005:TKT852007 TKT917538:TKT917539 TKT917541:TKT917543 TKT983074:TKT983075 TKT983077:TKT983079 TUP34:TUP35 TUP37:TUP39 TUP65570:TUP65571 TUP65573:TUP65575 TUP131106:TUP131107 TUP131109:TUP131111 TUP196642:TUP196643 TUP196645:TUP196647 TUP262178:TUP262179 TUP262181:TUP262183 TUP327714:TUP327715 TUP327717:TUP327719 TUP393250:TUP393251 TUP393253:TUP393255 TUP458786:TUP458787 TUP458789:TUP458791 TUP524322:TUP524323 TUP524325:TUP524327 TUP589858:TUP589859 TUP589861:TUP589863 TUP655394:TUP655395 TUP655397:TUP655399 TUP720930:TUP720931 TUP720933:TUP720935 TUP786466:TUP786467 TUP786469:TUP786471 TUP852002:TUP852003 TUP852005:TUP852007 TUP917538:TUP917539 TUP917541:TUP917543 TUP983074:TUP983075 TUP983077:TUP983079 UEL34:UEL35 UEL37:UEL39 UEL65570:UEL65571 UEL65573:UEL65575 UEL131106:UEL131107 UEL131109:UEL131111 UEL196642:UEL196643 UEL196645:UEL196647 UEL262178:UEL262179 UEL262181:UEL262183 UEL327714:UEL327715 UEL327717:UEL327719 UEL393250:UEL393251 UEL393253:UEL393255 UEL458786:UEL458787 UEL458789:UEL458791 UEL524322:UEL524323 UEL524325:UEL524327 UEL589858:UEL589859 UEL589861:UEL589863 UEL655394:UEL655395 UEL655397:UEL655399 UEL720930:UEL720931 UEL720933:UEL720935 UEL786466:UEL786467 UEL786469:UEL786471 UEL852002:UEL852003 UEL852005:UEL852007 UEL917538:UEL917539 UEL917541:UEL917543 UEL983074:UEL983075 UEL983077:UEL983079 UOH34:UOH35 UOH37:UOH39 UOH65570:UOH65571 UOH65573:UOH65575 UOH131106:UOH131107 UOH131109:UOH131111 UOH196642:UOH196643 UOH196645:UOH196647 UOH262178:UOH262179 UOH262181:UOH262183 UOH327714:UOH327715 UOH327717:UOH327719 UOH393250:UOH393251 UOH393253:UOH393255 UOH458786:UOH458787 UOH458789:UOH458791 UOH524322:UOH524323 UOH524325:UOH524327 UOH589858:UOH589859 UOH589861:UOH589863 UOH655394:UOH655395 UOH655397:UOH655399 UOH720930:UOH720931 UOH720933:UOH720935 UOH786466:UOH786467 UOH786469:UOH786471 UOH852002:UOH852003 UOH852005:UOH852007 UOH917538:UOH917539 UOH917541:UOH917543 UOH983074:UOH983075 UOH983077:UOH983079 UYD34:UYD35 UYD37:UYD39 UYD65570:UYD65571 UYD65573:UYD65575 UYD131106:UYD131107 UYD131109:UYD131111 UYD196642:UYD196643 UYD196645:UYD196647 UYD262178:UYD262179 UYD262181:UYD262183 UYD327714:UYD327715 UYD327717:UYD327719 UYD393250:UYD393251 UYD393253:UYD393255 UYD458786:UYD458787 UYD458789:UYD458791 UYD524322:UYD524323 UYD524325:UYD524327 UYD589858:UYD589859 UYD589861:UYD589863 UYD655394:UYD655395 UYD655397:UYD655399 UYD720930:UYD720931 UYD720933:UYD720935 UYD786466:UYD786467 UYD786469:UYD786471 UYD852002:UYD852003 UYD852005:UYD852007 UYD917538:UYD917539 UYD917541:UYD917543 UYD983074:UYD983075 UYD983077:UYD983079 VHZ34:VHZ35 VHZ37:VHZ39 VHZ65570:VHZ65571 VHZ65573:VHZ65575 VHZ131106:VHZ131107 VHZ131109:VHZ131111 VHZ196642:VHZ196643 VHZ196645:VHZ196647 VHZ262178:VHZ262179 VHZ262181:VHZ262183 VHZ327714:VHZ327715 VHZ327717:VHZ327719 VHZ393250:VHZ393251 VHZ393253:VHZ393255 VHZ458786:VHZ458787 VHZ458789:VHZ458791 VHZ524322:VHZ524323 VHZ524325:VHZ524327 VHZ589858:VHZ589859 VHZ589861:VHZ589863 VHZ655394:VHZ655395 VHZ655397:VHZ655399 VHZ720930:VHZ720931 VHZ720933:VHZ720935 VHZ786466:VHZ786467 VHZ786469:VHZ786471 VHZ852002:VHZ852003 VHZ852005:VHZ852007 VHZ917538:VHZ917539 VHZ917541:VHZ917543 VHZ983074:VHZ983075 VHZ983077:VHZ983079 VRV34:VRV35 VRV37:VRV39 VRV65570:VRV65571 VRV65573:VRV65575 VRV131106:VRV131107 VRV131109:VRV131111 VRV196642:VRV196643 VRV196645:VRV196647 VRV262178:VRV262179 VRV262181:VRV262183 VRV327714:VRV327715 VRV327717:VRV327719 VRV393250:VRV393251 VRV393253:VRV393255 VRV458786:VRV458787 VRV458789:VRV458791 VRV524322:VRV524323 VRV524325:VRV524327 VRV589858:VRV589859 VRV589861:VRV589863 VRV655394:VRV655395 VRV655397:VRV655399 VRV720930:VRV720931 VRV720933:VRV720935 VRV786466:VRV786467 VRV786469:VRV786471 VRV852002:VRV852003 VRV852005:VRV852007 VRV917538:VRV917539 VRV917541:VRV917543 VRV983074:VRV983075 VRV983077:VRV983079 WBR34:WBR35 WBR37:WBR39 WBR65570:WBR65571 WBR65573:WBR65575 WBR131106:WBR131107 WBR131109:WBR131111 WBR196642:WBR196643 WBR196645:WBR196647 WBR262178:WBR262179 WBR262181:WBR262183 WBR327714:WBR327715 WBR327717:WBR327719 WBR393250:WBR393251 WBR393253:WBR393255 WBR458786:WBR458787 WBR458789:WBR458791 WBR524322:WBR524323 WBR524325:WBR524327 WBR589858:WBR589859 WBR589861:WBR589863 WBR655394:WBR655395 WBR655397:WBR655399 WBR720930:WBR720931 WBR720933:WBR720935 WBR786466:WBR786467 WBR786469:WBR786471 WBR852002:WBR852003 WBR852005:WBR852007 WBR917538:WBR917539 WBR917541:WBR917543 WBR983074:WBR983075 WBR983077:WBR983079 WLN34:WLN35 WLN37:WLN39 WLN65570:WLN65571 WLN65573:WLN65575 WLN131106:WLN131107 WLN131109:WLN131111 WLN196642:WLN196643 WLN196645:WLN196647 WLN262178:WLN262179 WLN262181:WLN262183 WLN327714:WLN327715 WLN327717:WLN327719 WLN393250:WLN393251 WLN393253:WLN393255 WLN458786:WLN458787 WLN458789:WLN458791 WLN524322:WLN524323 WLN524325:WLN524327 WLN589858:WLN589859 WLN589861:WLN589863 WLN655394:WLN655395 WLN655397:WLN655399 WLN720930:WLN720931 WLN720933:WLN720935 WLN786466:WLN786467 WLN786469:WLN786471 WLN852002:WLN852003 WLN852005:WLN852007 WLN917538:WLN917539 WLN917541:WLN917543 WLN983074:WLN983075 WLN983077:WLN983079 WVJ34:WVJ35 WVJ37:WVJ39 WVJ65570:WVJ65571 WVJ65573:WVJ65575 WVJ131106:WVJ131107 WVJ131109:WVJ131111 WVJ196642:WVJ196643 WVJ196645:WVJ196647 WVJ262178:WVJ262179 WVJ262181:WVJ262183 WVJ327714:WVJ327715 WVJ327717:WVJ327719 WVJ393250:WVJ393251 WVJ393253:WVJ393255 WVJ458786:WVJ458787 WVJ458789:WVJ458791 WVJ524322:WVJ524323 WVJ524325:WVJ524327 WVJ589858:WVJ589859 WVJ589861:WVJ589863 WVJ655394:WVJ655395 WVJ655397:WVJ655399 WVJ720930:WVJ720931 WVJ720933:WVJ720935 WVJ786466:WVJ786467 WVJ786469:WVJ786471 WVJ852002:WVJ852003 WVJ852005:WVJ852007 WVJ917538:WVJ917539 WVJ917541:WVJ917543 WVJ983074:WVJ983075 WVJ983077:WVJ983079" xr:uid="{00000000-0002-0000-0600-000013000000}"/>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00000000-0002-0000-0600-000014000000}"/>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00000000-0002-0000-0600-000015000000}"/>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600-000016000000}">
      <formula1>LstGovState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00000000-0002-0000-0600-000017000000}">
      <formula1>LSTMINIA</formula1>
    </dataValidation>
    <dataValidation allowBlank="1" showInputMessage="1" showErrorMessage="1" sqref="B6:B9 B20:B23 B65542:B65545 B65556:B65559 B131078:B131081 B131092:B131095 B196614:B196617 B196628:B196631 B262150:B262153 B262164:B262167 B327686:B327689 B327700:B327703 B393222:B393225 B393236:B393239 B458758:B458761 B458772:B458775 B524294:B524297 B524308:B524311 B589830:B589833 B589844:B589847 B655366:B655369 B655380:B655383 B720902:B720905 B720916:B720919 B786438:B786441 B786452:B786455 B851974:B851977 B851988:B851991 B917510:B917513 B917524:B917527 B983046:B983049 B983060:B983063 IX6:IX9 IX20:IX23 IX65542:IX65545 IX65556:IX65559 IX131078:IX131081 IX131092:IX131095 IX196614:IX196617 IX196628:IX196631 IX262150:IX262153 IX262164:IX262167 IX327686:IX327689 IX327700:IX327703 IX393222:IX393225 IX393236:IX393239 IX458758:IX458761 IX458772:IX458775 IX524294:IX524297 IX524308:IX524311 IX589830:IX589833 IX589844:IX589847 IX655366:IX655369 IX655380:IX655383 IX720902:IX720905 IX720916:IX720919 IX786438:IX786441 IX786452:IX786455 IX851974:IX851977 IX851988:IX851991 IX917510:IX917513 IX917524:IX917527 IX983046:IX983049 IX983060:IX983063 ST6:ST9 ST20:ST23 ST65542:ST65545 ST65556:ST65559 ST131078:ST131081 ST131092:ST131095 ST196614:ST196617 ST196628:ST196631 ST262150:ST262153 ST262164:ST262167 ST327686:ST327689 ST327700:ST327703 ST393222:ST393225 ST393236:ST393239 ST458758:ST458761 ST458772:ST458775 ST524294:ST524297 ST524308:ST524311 ST589830:ST589833 ST589844:ST589847 ST655366:ST655369 ST655380:ST655383 ST720902:ST720905 ST720916:ST720919 ST786438:ST786441 ST786452:ST786455 ST851974:ST851977 ST851988:ST851991 ST917510:ST917513 ST917524:ST917527 ST983046:ST983049 ST983060:ST983063 ACP6:ACP9 ACP20:ACP23 ACP65542:ACP65545 ACP65556:ACP65559 ACP131078:ACP131081 ACP131092:ACP131095 ACP196614:ACP196617 ACP196628:ACP196631 ACP262150:ACP262153 ACP262164:ACP262167 ACP327686:ACP327689 ACP327700:ACP327703 ACP393222:ACP393225 ACP393236:ACP393239 ACP458758:ACP458761 ACP458772:ACP458775 ACP524294:ACP524297 ACP524308:ACP524311 ACP589830:ACP589833 ACP589844:ACP589847 ACP655366:ACP655369 ACP655380:ACP655383 ACP720902:ACP720905 ACP720916:ACP720919 ACP786438:ACP786441 ACP786452:ACP786455 ACP851974:ACP851977 ACP851988:ACP851991 ACP917510:ACP917513 ACP917524:ACP917527 ACP983046:ACP983049 ACP983060:ACP983063 AML6:AML9 AML20:AML23 AML65542:AML65545 AML65556:AML65559 AML131078:AML131081 AML131092:AML131095 AML196614:AML196617 AML196628:AML196631 AML262150:AML262153 AML262164:AML262167 AML327686:AML327689 AML327700:AML327703 AML393222:AML393225 AML393236:AML393239 AML458758:AML458761 AML458772:AML458775 AML524294:AML524297 AML524308:AML524311 AML589830:AML589833 AML589844:AML589847 AML655366:AML655369 AML655380:AML655383 AML720902:AML720905 AML720916:AML720919 AML786438:AML786441 AML786452:AML786455 AML851974:AML851977 AML851988:AML851991 AML917510:AML917513 AML917524:AML917527 AML983046:AML983049 AML983060:AML983063 AWH6:AWH9 AWH20:AWH23 AWH65542:AWH65545 AWH65556:AWH65559 AWH131078:AWH131081 AWH131092:AWH131095 AWH196614:AWH196617 AWH196628:AWH196631 AWH262150:AWH262153 AWH262164:AWH262167 AWH327686:AWH327689 AWH327700:AWH327703 AWH393222:AWH393225 AWH393236:AWH393239 AWH458758:AWH458761 AWH458772:AWH458775 AWH524294:AWH524297 AWH524308:AWH524311 AWH589830:AWH589833 AWH589844:AWH589847 AWH655366:AWH655369 AWH655380:AWH655383 AWH720902:AWH720905 AWH720916:AWH720919 AWH786438:AWH786441 AWH786452:AWH786455 AWH851974:AWH851977 AWH851988:AWH851991 AWH917510:AWH917513 AWH917524:AWH917527 AWH983046:AWH983049 AWH983060:AWH983063 BGD6:BGD9 BGD20:BGD23 BGD65542:BGD65545 BGD65556:BGD65559 BGD131078:BGD131081 BGD131092:BGD131095 BGD196614:BGD196617 BGD196628:BGD196631 BGD262150:BGD262153 BGD262164:BGD262167 BGD327686:BGD327689 BGD327700:BGD327703 BGD393222:BGD393225 BGD393236:BGD393239 BGD458758:BGD458761 BGD458772:BGD458775 BGD524294:BGD524297 BGD524308:BGD524311 BGD589830:BGD589833 BGD589844:BGD589847 BGD655366:BGD655369 BGD655380:BGD655383 BGD720902:BGD720905 BGD720916:BGD720919 BGD786438:BGD786441 BGD786452:BGD786455 BGD851974:BGD851977 BGD851988:BGD851991 BGD917510:BGD917513 BGD917524:BGD917527 BGD983046:BGD983049 BGD983060:BGD983063 BPZ6:BPZ9 BPZ20:BPZ23 BPZ65542:BPZ65545 BPZ65556:BPZ65559 BPZ131078:BPZ131081 BPZ131092:BPZ131095 BPZ196614:BPZ196617 BPZ196628:BPZ196631 BPZ262150:BPZ262153 BPZ262164:BPZ262167 BPZ327686:BPZ327689 BPZ327700:BPZ327703 BPZ393222:BPZ393225 BPZ393236:BPZ393239 BPZ458758:BPZ458761 BPZ458772:BPZ458775 BPZ524294:BPZ524297 BPZ524308:BPZ524311 BPZ589830:BPZ589833 BPZ589844:BPZ589847 BPZ655366:BPZ655369 BPZ655380:BPZ655383 BPZ720902:BPZ720905 BPZ720916:BPZ720919 BPZ786438:BPZ786441 BPZ786452:BPZ786455 BPZ851974:BPZ851977 BPZ851988:BPZ851991 BPZ917510:BPZ917513 BPZ917524:BPZ917527 BPZ983046:BPZ983049 BPZ983060:BPZ983063 BZV6:BZV9 BZV20:BZV23 BZV65542:BZV65545 BZV65556:BZV65559 BZV131078:BZV131081 BZV131092:BZV131095 BZV196614:BZV196617 BZV196628:BZV196631 BZV262150:BZV262153 BZV262164:BZV262167 BZV327686:BZV327689 BZV327700:BZV327703 BZV393222:BZV393225 BZV393236:BZV393239 BZV458758:BZV458761 BZV458772:BZV458775 BZV524294:BZV524297 BZV524308:BZV524311 BZV589830:BZV589833 BZV589844:BZV589847 BZV655366:BZV655369 BZV655380:BZV655383 BZV720902:BZV720905 BZV720916:BZV720919 BZV786438:BZV786441 BZV786452:BZV786455 BZV851974:BZV851977 BZV851988:BZV851991 BZV917510:BZV917513 BZV917524:BZV917527 BZV983046:BZV983049 BZV983060:BZV983063 CJR6:CJR9 CJR20:CJR23 CJR65542:CJR65545 CJR65556:CJR65559 CJR131078:CJR131081 CJR131092:CJR131095 CJR196614:CJR196617 CJR196628:CJR196631 CJR262150:CJR262153 CJR262164:CJR262167 CJR327686:CJR327689 CJR327700:CJR327703 CJR393222:CJR393225 CJR393236:CJR393239 CJR458758:CJR458761 CJR458772:CJR458775 CJR524294:CJR524297 CJR524308:CJR524311 CJR589830:CJR589833 CJR589844:CJR589847 CJR655366:CJR655369 CJR655380:CJR655383 CJR720902:CJR720905 CJR720916:CJR720919 CJR786438:CJR786441 CJR786452:CJR786455 CJR851974:CJR851977 CJR851988:CJR851991 CJR917510:CJR917513 CJR917524:CJR917527 CJR983046:CJR983049 CJR983060:CJR983063 CTN6:CTN9 CTN20:CTN23 CTN65542:CTN65545 CTN65556:CTN65559 CTN131078:CTN131081 CTN131092:CTN131095 CTN196614:CTN196617 CTN196628:CTN196631 CTN262150:CTN262153 CTN262164:CTN262167 CTN327686:CTN327689 CTN327700:CTN327703 CTN393222:CTN393225 CTN393236:CTN393239 CTN458758:CTN458761 CTN458772:CTN458775 CTN524294:CTN524297 CTN524308:CTN524311 CTN589830:CTN589833 CTN589844:CTN589847 CTN655366:CTN655369 CTN655380:CTN655383 CTN720902:CTN720905 CTN720916:CTN720919 CTN786438:CTN786441 CTN786452:CTN786455 CTN851974:CTN851977 CTN851988:CTN851991 CTN917510:CTN917513 CTN917524:CTN917527 CTN983046:CTN983049 CTN983060:CTN983063 DDJ6:DDJ9 DDJ20:DDJ23 DDJ65542:DDJ65545 DDJ65556:DDJ65559 DDJ131078:DDJ131081 DDJ131092:DDJ131095 DDJ196614:DDJ196617 DDJ196628:DDJ196631 DDJ262150:DDJ262153 DDJ262164:DDJ262167 DDJ327686:DDJ327689 DDJ327700:DDJ327703 DDJ393222:DDJ393225 DDJ393236:DDJ393239 DDJ458758:DDJ458761 DDJ458772:DDJ458775 DDJ524294:DDJ524297 DDJ524308:DDJ524311 DDJ589830:DDJ589833 DDJ589844:DDJ589847 DDJ655366:DDJ655369 DDJ655380:DDJ655383 DDJ720902:DDJ720905 DDJ720916:DDJ720919 DDJ786438:DDJ786441 DDJ786452:DDJ786455 DDJ851974:DDJ851977 DDJ851988:DDJ851991 DDJ917510:DDJ917513 DDJ917524:DDJ917527 DDJ983046:DDJ983049 DDJ983060:DDJ983063 DNF6:DNF9 DNF20:DNF23 DNF65542:DNF65545 DNF65556:DNF65559 DNF131078:DNF131081 DNF131092:DNF131095 DNF196614:DNF196617 DNF196628:DNF196631 DNF262150:DNF262153 DNF262164:DNF262167 DNF327686:DNF327689 DNF327700:DNF327703 DNF393222:DNF393225 DNF393236:DNF393239 DNF458758:DNF458761 DNF458772:DNF458775 DNF524294:DNF524297 DNF524308:DNF524311 DNF589830:DNF589833 DNF589844:DNF589847 DNF655366:DNF655369 DNF655380:DNF655383 DNF720902:DNF720905 DNF720916:DNF720919 DNF786438:DNF786441 DNF786452:DNF786455 DNF851974:DNF851977 DNF851988:DNF851991 DNF917510:DNF917513 DNF917524:DNF917527 DNF983046:DNF983049 DNF983060:DNF983063 DXB6:DXB9 DXB20:DXB23 DXB65542:DXB65545 DXB65556:DXB65559 DXB131078:DXB131081 DXB131092:DXB131095 DXB196614:DXB196617 DXB196628:DXB196631 DXB262150:DXB262153 DXB262164:DXB262167 DXB327686:DXB327689 DXB327700:DXB327703 DXB393222:DXB393225 DXB393236:DXB393239 DXB458758:DXB458761 DXB458772:DXB458775 DXB524294:DXB524297 DXB524308:DXB524311 DXB589830:DXB589833 DXB589844:DXB589847 DXB655366:DXB655369 DXB655380:DXB655383 DXB720902:DXB720905 DXB720916:DXB720919 DXB786438:DXB786441 DXB786452:DXB786455 DXB851974:DXB851977 DXB851988:DXB851991 DXB917510:DXB917513 DXB917524:DXB917527 DXB983046:DXB983049 DXB983060:DXB983063 EGX6:EGX9 EGX20:EGX23 EGX65542:EGX65545 EGX65556:EGX65559 EGX131078:EGX131081 EGX131092:EGX131095 EGX196614:EGX196617 EGX196628:EGX196631 EGX262150:EGX262153 EGX262164:EGX262167 EGX327686:EGX327689 EGX327700:EGX327703 EGX393222:EGX393225 EGX393236:EGX393239 EGX458758:EGX458761 EGX458772:EGX458775 EGX524294:EGX524297 EGX524308:EGX524311 EGX589830:EGX589833 EGX589844:EGX589847 EGX655366:EGX655369 EGX655380:EGX655383 EGX720902:EGX720905 EGX720916:EGX720919 EGX786438:EGX786441 EGX786452:EGX786455 EGX851974:EGX851977 EGX851988:EGX851991 EGX917510:EGX917513 EGX917524:EGX917527 EGX983046:EGX983049 EGX983060:EGX983063 EQT6:EQT9 EQT20:EQT23 EQT65542:EQT65545 EQT65556:EQT65559 EQT131078:EQT131081 EQT131092:EQT131095 EQT196614:EQT196617 EQT196628:EQT196631 EQT262150:EQT262153 EQT262164:EQT262167 EQT327686:EQT327689 EQT327700:EQT327703 EQT393222:EQT393225 EQT393236:EQT393239 EQT458758:EQT458761 EQT458772:EQT458775 EQT524294:EQT524297 EQT524308:EQT524311 EQT589830:EQT589833 EQT589844:EQT589847 EQT655366:EQT655369 EQT655380:EQT655383 EQT720902:EQT720905 EQT720916:EQT720919 EQT786438:EQT786441 EQT786452:EQT786455 EQT851974:EQT851977 EQT851988:EQT851991 EQT917510:EQT917513 EQT917524:EQT917527 EQT983046:EQT983049 EQT983060:EQT983063 FAP6:FAP9 FAP20:FAP23 FAP65542:FAP65545 FAP65556:FAP65559 FAP131078:FAP131081 FAP131092:FAP131095 FAP196614:FAP196617 FAP196628:FAP196631 FAP262150:FAP262153 FAP262164:FAP262167 FAP327686:FAP327689 FAP327700:FAP327703 FAP393222:FAP393225 FAP393236:FAP393239 FAP458758:FAP458761 FAP458772:FAP458775 FAP524294:FAP524297 FAP524308:FAP524311 FAP589830:FAP589833 FAP589844:FAP589847 FAP655366:FAP655369 FAP655380:FAP655383 FAP720902:FAP720905 FAP720916:FAP720919 FAP786438:FAP786441 FAP786452:FAP786455 FAP851974:FAP851977 FAP851988:FAP851991 FAP917510:FAP917513 FAP917524:FAP917527 FAP983046:FAP983049 FAP983060:FAP983063 FKL6:FKL9 FKL20:FKL23 FKL65542:FKL65545 FKL65556:FKL65559 FKL131078:FKL131081 FKL131092:FKL131095 FKL196614:FKL196617 FKL196628:FKL196631 FKL262150:FKL262153 FKL262164:FKL262167 FKL327686:FKL327689 FKL327700:FKL327703 FKL393222:FKL393225 FKL393236:FKL393239 FKL458758:FKL458761 FKL458772:FKL458775 FKL524294:FKL524297 FKL524308:FKL524311 FKL589830:FKL589833 FKL589844:FKL589847 FKL655366:FKL655369 FKL655380:FKL655383 FKL720902:FKL720905 FKL720916:FKL720919 FKL786438:FKL786441 FKL786452:FKL786455 FKL851974:FKL851977 FKL851988:FKL851991 FKL917510:FKL917513 FKL917524:FKL917527 FKL983046:FKL983049 FKL983060:FKL983063 FUH6:FUH9 FUH20:FUH23 FUH65542:FUH65545 FUH65556:FUH65559 FUH131078:FUH131081 FUH131092:FUH131095 FUH196614:FUH196617 FUH196628:FUH196631 FUH262150:FUH262153 FUH262164:FUH262167 FUH327686:FUH327689 FUH327700:FUH327703 FUH393222:FUH393225 FUH393236:FUH393239 FUH458758:FUH458761 FUH458772:FUH458775 FUH524294:FUH524297 FUH524308:FUH524311 FUH589830:FUH589833 FUH589844:FUH589847 FUH655366:FUH655369 FUH655380:FUH655383 FUH720902:FUH720905 FUH720916:FUH720919 FUH786438:FUH786441 FUH786452:FUH786455 FUH851974:FUH851977 FUH851988:FUH851991 FUH917510:FUH917513 FUH917524:FUH917527 FUH983046:FUH983049 FUH983060:FUH983063 GED6:GED9 GED20:GED23 GED65542:GED65545 GED65556:GED65559 GED131078:GED131081 GED131092:GED131095 GED196614:GED196617 GED196628:GED196631 GED262150:GED262153 GED262164:GED262167 GED327686:GED327689 GED327700:GED327703 GED393222:GED393225 GED393236:GED393239 GED458758:GED458761 GED458772:GED458775 GED524294:GED524297 GED524308:GED524311 GED589830:GED589833 GED589844:GED589847 GED655366:GED655369 GED655380:GED655383 GED720902:GED720905 GED720916:GED720919 GED786438:GED786441 GED786452:GED786455 GED851974:GED851977 GED851988:GED851991 GED917510:GED917513 GED917524:GED917527 GED983046:GED983049 GED983060:GED983063 GNZ6:GNZ9 GNZ20:GNZ23 GNZ65542:GNZ65545 GNZ65556:GNZ65559 GNZ131078:GNZ131081 GNZ131092:GNZ131095 GNZ196614:GNZ196617 GNZ196628:GNZ196631 GNZ262150:GNZ262153 GNZ262164:GNZ262167 GNZ327686:GNZ327689 GNZ327700:GNZ327703 GNZ393222:GNZ393225 GNZ393236:GNZ393239 GNZ458758:GNZ458761 GNZ458772:GNZ458775 GNZ524294:GNZ524297 GNZ524308:GNZ524311 GNZ589830:GNZ589833 GNZ589844:GNZ589847 GNZ655366:GNZ655369 GNZ655380:GNZ655383 GNZ720902:GNZ720905 GNZ720916:GNZ720919 GNZ786438:GNZ786441 GNZ786452:GNZ786455 GNZ851974:GNZ851977 GNZ851988:GNZ851991 GNZ917510:GNZ917513 GNZ917524:GNZ917527 GNZ983046:GNZ983049 GNZ983060:GNZ983063 GXV6:GXV9 GXV20:GXV23 GXV65542:GXV65545 GXV65556:GXV65559 GXV131078:GXV131081 GXV131092:GXV131095 GXV196614:GXV196617 GXV196628:GXV196631 GXV262150:GXV262153 GXV262164:GXV262167 GXV327686:GXV327689 GXV327700:GXV327703 GXV393222:GXV393225 GXV393236:GXV393239 GXV458758:GXV458761 GXV458772:GXV458775 GXV524294:GXV524297 GXV524308:GXV524311 GXV589830:GXV589833 GXV589844:GXV589847 GXV655366:GXV655369 GXV655380:GXV655383 GXV720902:GXV720905 GXV720916:GXV720919 GXV786438:GXV786441 GXV786452:GXV786455 GXV851974:GXV851977 GXV851988:GXV851991 GXV917510:GXV917513 GXV917524:GXV917527 GXV983046:GXV983049 GXV983060:GXV983063 HHR6:HHR9 HHR20:HHR23 HHR65542:HHR65545 HHR65556:HHR65559 HHR131078:HHR131081 HHR131092:HHR131095 HHR196614:HHR196617 HHR196628:HHR196631 HHR262150:HHR262153 HHR262164:HHR262167 HHR327686:HHR327689 HHR327700:HHR327703 HHR393222:HHR393225 HHR393236:HHR393239 HHR458758:HHR458761 HHR458772:HHR458775 HHR524294:HHR524297 HHR524308:HHR524311 HHR589830:HHR589833 HHR589844:HHR589847 HHR655366:HHR655369 HHR655380:HHR655383 HHR720902:HHR720905 HHR720916:HHR720919 HHR786438:HHR786441 HHR786452:HHR786455 HHR851974:HHR851977 HHR851988:HHR851991 HHR917510:HHR917513 HHR917524:HHR917527 HHR983046:HHR983049 HHR983060:HHR983063 HRN6:HRN9 HRN20:HRN23 HRN65542:HRN65545 HRN65556:HRN65559 HRN131078:HRN131081 HRN131092:HRN131095 HRN196614:HRN196617 HRN196628:HRN196631 HRN262150:HRN262153 HRN262164:HRN262167 HRN327686:HRN327689 HRN327700:HRN327703 HRN393222:HRN393225 HRN393236:HRN393239 HRN458758:HRN458761 HRN458772:HRN458775 HRN524294:HRN524297 HRN524308:HRN524311 HRN589830:HRN589833 HRN589844:HRN589847 HRN655366:HRN655369 HRN655380:HRN655383 HRN720902:HRN720905 HRN720916:HRN720919 HRN786438:HRN786441 HRN786452:HRN786455 HRN851974:HRN851977 HRN851988:HRN851991 HRN917510:HRN917513 HRN917524:HRN917527 HRN983046:HRN983049 HRN983060:HRN983063 IBJ6:IBJ9 IBJ20:IBJ23 IBJ65542:IBJ65545 IBJ65556:IBJ65559 IBJ131078:IBJ131081 IBJ131092:IBJ131095 IBJ196614:IBJ196617 IBJ196628:IBJ196631 IBJ262150:IBJ262153 IBJ262164:IBJ262167 IBJ327686:IBJ327689 IBJ327700:IBJ327703 IBJ393222:IBJ393225 IBJ393236:IBJ393239 IBJ458758:IBJ458761 IBJ458772:IBJ458775 IBJ524294:IBJ524297 IBJ524308:IBJ524311 IBJ589830:IBJ589833 IBJ589844:IBJ589847 IBJ655366:IBJ655369 IBJ655380:IBJ655383 IBJ720902:IBJ720905 IBJ720916:IBJ720919 IBJ786438:IBJ786441 IBJ786452:IBJ786455 IBJ851974:IBJ851977 IBJ851988:IBJ851991 IBJ917510:IBJ917513 IBJ917524:IBJ917527 IBJ983046:IBJ983049 IBJ983060:IBJ983063 ILF6:ILF9 ILF20:ILF23 ILF65542:ILF65545 ILF65556:ILF65559 ILF131078:ILF131081 ILF131092:ILF131095 ILF196614:ILF196617 ILF196628:ILF196631 ILF262150:ILF262153 ILF262164:ILF262167 ILF327686:ILF327689 ILF327700:ILF327703 ILF393222:ILF393225 ILF393236:ILF393239 ILF458758:ILF458761 ILF458772:ILF458775 ILF524294:ILF524297 ILF524308:ILF524311 ILF589830:ILF589833 ILF589844:ILF589847 ILF655366:ILF655369 ILF655380:ILF655383 ILF720902:ILF720905 ILF720916:ILF720919 ILF786438:ILF786441 ILF786452:ILF786455 ILF851974:ILF851977 ILF851988:ILF851991 ILF917510:ILF917513 ILF917524:ILF917527 ILF983046:ILF983049 ILF983060:ILF983063 IVB6:IVB9 IVB20:IVB23 IVB65542:IVB65545 IVB65556:IVB65559 IVB131078:IVB131081 IVB131092:IVB131095 IVB196614:IVB196617 IVB196628:IVB196631 IVB262150:IVB262153 IVB262164:IVB262167 IVB327686:IVB327689 IVB327700:IVB327703 IVB393222:IVB393225 IVB393236:IVB393239 IVB458758:IVB458761 IVB458772:IVB458775 IVB524294:IVB524297 IVB524308:IVB524311 IVB589830:IVB589833 IVB589844:IVB589847 IVB655366:IVB655369 IVB655380:IVB655383 IVB720902:IVB720905 IVB720916:IVB720919 IVB786438:IVB786441 IVB786452:IVB786455 IVB851974:IVB851977 IVB851988:IVB851991 IVB917510:IVB917513 IVB917524:IVB917527 IVB983046:IVB983049 IVB983060:IVB983063 JEX6:JEX9 JEX20:JEX23 JEX65542:JEX65545 JEX65556:JEX65559 JEX131078:JEX131081 JEX131092:JEX131095 JEX196614:JEX196617 JEX196628:JEX196631 JEX262150:JEX262153 JEX262164:JEX262167 JEX327686:JEX327689 JEX327700:JEX327703 JEX393222:JEX393225 JEX393236:JEX393239 JEX458758:JEX458761 JEX458772:JEX458775 JEX524294:JEX524297 JEX524308:JEX524311 JEX589830:JEX589833 JEX589844:JEX589847 JEX655366:JEX655369 JEX655380:JEX655383 JEX720902:JEX720905 JEX720916:JEX720919 JEX786438:JEX786441 JEX786452:JEX786455 JEX851974:JEX851977 JEX851988:JEX851991 JEX917510:JEX917513 JEX917524:JEX917527 JEX983046:JEX983049 JEX983060:JEX983063 JOT6:JOT9 JOT20:JOT23 JOT65542:JOT65545 JOT65556:JOT65559 JOT131078:JOT131081 JOT131092:JOT131095 JOT196614:JOT196617 JOT196628:JOT196631 JOT262150:JOT262153 JOT262164:JOT262167 JOT327686:JOT327689 JOT327700:JOT327703 JOT393222:JOT393225 JOT393236:JOT393239 JOT458758:JOT458761 JOT458772:JOT458775 JOT524294:JOT524297 JOT524308:JOT524311 JOT589830:JOT589833 JOT589844:JOT589847 JOT655366:JOT655369 JOT655380:JOT655383 JOT720902:JOT720905 JOT720916:JOT720919 JOT786438:JOT786441 JOT786452:JOT786455 JOT851974:JOT851977 JOT851988:JOT851991 JOT917510:JOT917513 JOT917524:JOT917527 JOT983046:JOT983049 JOT983060:JOT983063 JYP6:JYP9 JYP20:JYP23 JYP65542:JYP65545 JYP65556:JYP65559 JYP131078:JYP131081 JYP131092:JYP131095 JYP196614:JYP196617 JYP196628:JYP196631 JYP262150:JYP262153 JYP262164:JYP262167 JYP327686:JYP327689 JYP327700:JYP327703 JYP393222:JYP393225 JYP393236:JYP393239 JYP458758:JYP458761 JYP458772:JYP458775 JYP524294:JYP524297 JYP524308:JYP524311 JYP589830:JYP589833 JYP589844:JYP589847 JYP655366:JYP655369 JYP655380:JYP655383 JYP720902:JYP720905 JYP720916:JYP720919 JYP786438:JYP786441 JYP786452:JYP786455 JYP851974:JYP851977 JYP851988:JYP851991 JYP917510:JYP917513 JYP917524:JYP917527 JYP983046:JYP983049 JYP983060:JYP983063 KIL6:KIL9 KIL20:KIL23 KIL65542:KIL65545 KIL65556:KIL65559 KIL131078:KIL131081 KIL131092:KIL131095 KIL196614:KIL196617 KIL196628:KIL196631 KIL262150:KIL262153 KIL262164:KIL262167 KIL327686:KIL327689 KIL327700:KIL327703 KIL393222:KIL393225 KIL393236:KIL393239 KIL458758:KIL458761 KIL458772:KIL458775 KIL524294:KIL524297 KIL524308:KIL524311 KIL589830:KIL589833 KIL589844:KIL589847 KIL655366:KIL655369 KIL655380:KIL655383 KIL720902:KIL720905 KIL720916:KIL720919 KIL786438:KIL786441 KIL786452:KIL786455 KIL851974:KIL851977 KIL851988:KIL851991 KIL917510:KIL917513 KIL917524:KIL917527 KIL983046:KIL983049 KIL983060:KIL983063 KSH6:KSH9 KSH20:KSH23 KSH65542:KSH65545 KSH65556:KSH65559 KSH131078:KSH131081 KSH131092:KSH131095 KSH196614:KSH196617 KSH196628:KSH196631 KSH262150:KSH262153 KSH262164:KSH262167 KSH327686:KSH327689 KSH327700:KSH327703 KSH393222:KSH393225 KSH393236:KSH393239 KSH458758:KSH458761 KSH458772:KSH458775 KSH524294:KSH524297 KSH524308:KSH524311 KSH589830:KSH589833 KSH589844:KSH589847 KSH655366:KSH655369 KSH655380:KSH655383 KSH720902:KSH720905 KSH720916:KSH720919 KSH786438:KSH786441 KSH786452:KSH786455 KSH851974:KSH851977 KSH851988:KSH851991 KSH917510:KSH917513 KSH917524:KSH917527 KSH983046:KSH983049 KSH983060:KSH983063 LCD6:LCD9 LCD20:LCD23 LCD65542:LCD65545 LCD65556:LCD65559 LCD131078:LCD131081 LCD131092:LCD131095 LCD196614:LCD196617 LCD196628:LCD196631 LCD262150:LCD262153 LCD262164:LCD262167 LCD327686:LCD327689 LCD327700:LCD327703 LCD393222:LCD393225 LCD393236:LCD393239 LCD458758:LCD458761 LCD458772:LCD458775 LCD524294:LCD524297 LCD524308:LCD524311 LCD589830:LCD589833 LCD589844:LCD589847 LCD655366:LCD655369 LCD655380:LCD655383 LCD720902:LCD720905 LCD720916:LCD720919 LCD786438:LCD786441 LCD786452:LCD786455 LCD851974:LCD851977 LCD851988:LCD851991 LCD917510:LCD917513 LCD917524:LCD917527 LCD983046:LCD983049 LCD983060:LCD983063 LLZ6:LLZ9 LLZ20:LLZ23 LLZ65542:LLZ65545 LLZ65556:LLZ65559 LLZ131078:LLZ131081 LLZ131092:LLZ131095 LLZ196614:LLZ196617 LLZ196628:LLZ196631 LLZ262150:LLZ262153 LLZ262164:LLZ262167 LLZ327686:LLZ327689 LLZ327700:LLZ327703 LLZ393222:LLZ393225 LLZ393236:LLZ393239 LLZ458758:LLZ458761 LLZ458772:LLZ458775 LLZ524294:LLZ524297 LLZ524308:LLZ524311 LLZ589830:LLZ589833 LLZ589844:LLZ589847 LLZ655366:LLZ655369 LLZ655380:LLZ655383 LLZ720902:LLZ720905 LLZ720916:LLZ720919 LLZ786438:LLZ786441 LLZ786452:LLZ786455 LLZ851974:LLZ851977 LLZ851988:LLZ851991 LLZ917510:LLZ917513 LLZ917524:LLZ917527 LLZ983046:LLZ983049 LLZ983060:LLZ983063 LVV6:LVV9 LVV20:LVV23 LVV65542:LVV65545 LVV65556:LVV65559 LVV131078:LVV131081 LVV131092:LVV131095 LVV196614:LVV196617 LVV196628:LVV196631 LVV262150:LVV262153 LVV262164:LVV262167 LVV327686:LVV327689 LVV327700:LVV327703 LVV393222:LVV393225 LVV393236:LVV393239 LVV458758:LVV458761 LVV458772:LVV458775 LVV524294:LVV524297 LVV524308:LVV524311 LVV589830:LVV589833 LVV589844:LVV589847 LVV655366:LVV655369 LVV655380:LVV655383 LVV720902:LVV720905 LVV720916:LVV720919 LVV786438:LVV786441 LVV786452:LVV786455 LVV851974:LVV851977 LVV851988:LVV851991 LVV917510:LVV917513 LVV917524:LVV917527 LVV983046:LVV983049 LVV983060:LVV983063 MFR6:MFR9 MFR20:MFR23 MFR65542:MFR65545 MFR65556:MFR65559 MFR131078:MFR131081 MFR131092:MFR131095 MFR196614:MFR196617 MFR196628:MFR196631 MFR262150:MFR262153 MFR262164:MFR262167 MFR327686:MFR327689 MFR327700:MFR327703 MFR393222:MFR393225 MFR393236:MFR393239 MFR458758:MFR458761 MFR458772:MFR458775 MFR524294:MFR524297 MFR524308:MFR524311 MFR589830:MFR589833 MFR589844:MFR589847 MFR655366:MFR655369 MFR655380:MFR655383 MFR720902:MFR720905 MFR720916:MFR720919 MFR786438:MFR786441 MFR786452:MFR786455 MFR851974:MFR851977 MFR851988:MFR851991 MFR917510:MFR917513 MFR917524:MFR917527 MFR983046:MFR983049 MFR983060:MFR983063 MPN6:MPN9 MPN20:MPN23 MPN65542:MPN65545 MPN65556:MPN65559 MPN131078:MPN131081 MPN131092:MPN131095 MPN196614:MPN196617 MPN196628:MPN196631 MPN262150:MPN262153 MPN262164:MPN262167 MPN327686:MPN327689 MPN327700:MPN327703 MPN393222:MPN393225 MPN393236:MPN393239 MPN458758:MPN458761 MPN458772:MPN458775 MPN524294:MPN524297 MPN524308:MPN524311 MPN589830:MPN589833 MPN589844:MPN589847 MPN655366:MPN655369 MPN655380:MPN655383 MPN720902:MPN720905 MPN720916:MPN720919 MPN786438:MPN786441 MPN786452:MPN786455 MPN851974:MPN851977 MPN851988:MPN851991 MPN917510:MPN917513 MPN917524:MPN917527 MPN983046:MPN983049 MPN983060:MPN983063 MZJ6:MZJ9 MZJ20:MZJ23 MZJ65542:MZJ65545 MZJ65556:MZJ65559 MZJ131078:MZJ131081 MZJ131092:MZJ131095 MZJ196614:MZJ196617 MZJ196628:MZJ196631 MZJ262150:MZJ262153 MZJ262164:MZJ262167 MZJ327686:MZJ327689 MZJ327700:MZJ327703 MZJ393222:MZJ393225 MZJ393236:MZJ393239 MZJ458758:MZJ458761 MZJ458772:MZJ458775 MZJ524294:MZJ524297 MZJ524308:MZJ524311 MZJ589830:MZJ589833 MZJ589844:MZJ589847 MZJ655366:MZJ655369 MZJ655380:MZJ655383 MZJ720902:MZJ720905 MZJ720916:MZJ720919 MZJ786438:MZJ786441 MZJ786452:MZJ786455 MZJ851974:MZJ851977 MZJ851988:MZJ851991 MZJ917510:MZJ917513 MZJ917524:MZJ917527 MZJ983046:MZJ983049 MZJ983060:MZJ983063 NJF6:NJF9 NJF20:NJF23 NJF65542:NJF65545 NJF65556:NJF65559 NJF131078:NJF131081 NJF131092:NJF131095 NJF196614:NJF196617 NJF196628:NJF196631 NJF262150:NJF262153 NJF262164:NJF262167 NJF327686:NJF327689 NJF327700:NJF327703 NJF393222:NJF393225 NJF393236:NJF393239 NJF458758:NJF458761 NJF458772:NJF458775 NJF524294:NJF524297 NJF524308:NJF524311 NJF589830:NJF589833 NJF589844:NJF589847 NJF655366:NJF655369 NJF655380:NJF655383 NJF720902:NJF720905 NJF720916:NJF720919 NJF786438:NJF786441 NJF786452:NJF786455 NJF851974:NJF851977 NJF851988:NJF851991 NJF917510:NJF917513 NJF917524:NJF917527 NJF983046:NJF983049 NJF983060:NJF983063 NTB6:NTB9 NTB20:NTB23 NTB65542:NTB65545 NTB65556:NTB65559 NTB131078:NTB131081 NTB131092:NTB131095 NTB196614:NTB196617 NTB196628:NTB196631 NTB262150:NTB262153 NTB262164:NTB262167 NTB327686:NTB327689 NTB327700:NTB327703 NTB393222:NTB393225 NTB393236:NTB393239 NTB458758:NTB458761 NTB458772:NTB458775 NTB524294:NTB524297 NTB524308:NTB524311 NTB589830:NTB589833 NTB589844:NTB589847 NTB655366:NTB655369 NTB655380:NTB655383 NTB720902:NTB720905 NTB720916:NTB720919 NTB786438:NTB786441 NTB786452:NTB786455 NTB851974:NTB851977 NTB851988:NTB851991 NTB917510:NTB917513 NTB917524:NTB917527 NTB983046:NTB983049 NTB983060:NTB983063 OCX6:OCX9 OCX20:OCX23 OCX65542:OCX65545 OCX65556:OCX65559 OCX131078:OCX131081 OCX131092:OCX131095 OCX196614:OCX196617 OCX196628:OCX196631 OCX262150:OCX262153 OCX262164:OCX262167 OCX327686:OCX327689 OCX327700:OCX327703 OCX393222:OCX393225 OCX393236:OCX393239 OCX458758:OCX458761 OCX458772:OCX458775 OCX524294:OCX524297 OCX524308:OCX524311 OCX589830:OCX589833 OCX589844:OCX589847 OCX655366:OCX655369 OCX655380:OCX655383 OCX720902:OCX720905 OCX720916:OCX720919 OCX786438:OCX786441 OCX786452:OCX786455 OCX851974:OCX851977 OCX851988:OCX851991 OCX917510:OCX917513 OCX917524:OCX917527 OCX983046:OCX983049 OCX983060:OCX983063 OMT6:OMT9 OMT20:OMT23 OMT65542:OMT65545 OMT65556:OMT65559 OMT131078:OMT131081 OMT131092:OMT131095 OMT196614:OMT196617 OMT196628:OMT196631 OMT262150:OMT262153 OMT262164:OMT262167 OMT327686:OMT327689 OMT327700:OMT327703 OMT393222:OMT393225 OMT393236:OMT393239 OMT458758:OMT458761 OMT458772:OMT458775 OMT524294:OMT524297 OMT524308:OMT524311 OMT589830:OMT589833 OMT589844:OMT589847 OMT655366:OMT655369 OMT655380:OMT655383 OMT720902:OMT720905 OMT720916:OMT720919 OMT786438:OMT786441 OMT786452:OMT786455 OMT851974:OMT851977 OMT851988:OMT851991 OMT917510:OMT917513 OMT917524:OMT917527 OMT983046:OMT983049 OMT983060:OMT983063 OWP6:OWP9 OWP20:OWP23 OWP65542:OWP65545 OWP65556:OWP65559 OWP131078:OWP131081 OWP131092:OWP131095 OWP196614:OWP196617 OWP196628:OWP196631 OWP262150:OWP262153 OWP262164:OWP262167 OWP327686:OWP327689 OWP327700:OWP327703 OWP393222:OWP393225 OWP393236:OWP393239 OWP458758:OWP458761 OWP458772:OWP458775 OWP524294:OWP524297 OWP524308:OWP524311 OWP589830:OWP589833 OWP589844:OWP589847 OWP655366:OWP655369 OWP655380:OWP655383 OWP720902:OWP720905 OWP720916:OWP720919 OWP786438:OWP786441 OWP786452:OWP786455 OWP851974:OWP851977 OWP851988:OWP851991 OWP917510:OWP917513 OWP917524:OWP917527 OWP983046:OWP983049 OWP983060:OWP983063 PGL6:PGL9 PGL20:PGL23 PGL65542:PGL65545 PGL65556:PGL65559 PGL131078:PGL131081 PGL131092:PGL131095 PGL196614:PGL196617 PGL196628:PGL196631 PGL262150:PGL262153 PGL262164:PGL262167 PGL327686:PGL327689 PGL327700:PGL327703 PGL393222:PGL393225 PGL393236:PGL393239 PGL458758:PGL458761 PGL458772:PGL458775 PGL524294:PGL524297 PGL524308:PGL524311 PGL589830:PGL589833 PGL589844:PGL589847 PGL655366:PGL655369 PGL655380:PGL655383 PGL720902:PGL720905 PGL720916:PGL720919 PGL786438:PGL786441 PGL786452:PGL786455 PGL851974:PGL851977 PGL851988:PGL851991 PGL917510:PGL917513 PGL917524:PGL917527 PGL983046:PGL983049 PGL983060:PGL983063 PQH6:PQH9 PQH20:PQH23 PQH65542:PQH65545 PQH65556:PQH65559 PQH131078:PQH131081 PQH131092:PQH131095 PQH196614:PQH196617 PQH196628:PQH196631 PQH262150:PQH262153 PQH262164:PQH262167 PQH327686:PQH327689 PQH327700:PQH327703 PQH393222:PQH393225 PQH393236:PQH393239 PQH458758:PQH458761 PQH458772:PQH458775 PQH524294:PQH524297 PQH524308:PQH524311 PQH589830:PQH589833 PQH589844:PQH589847 PQH655366:PQH655369 PQH655380:PQH655383 PQH720902:PQH720905 PQH720916:PQH720919 PQH786438:PQH786441 PQH786452:PQH786455 PQH851974:PQH851977 PQH851988:PQH851991 PQH917510:PQH917513 PQH917524:PQH917527 PQH983046:PQH983049 PQH983060:PQH983063 QAD6:QAD9 QAD20:QAD23 QAD65542:QAD65545 QAD65556:QAD65559 QAD131078:QAD131081 QAD131092:QAD131095 QAD196614:QAD196617 QAD196628:QAD196631 QAD262150:QAD262153 QAD262164:QAD262167 QAD327686:QAD327689 QAD327700:QAD327703 QAD393222:QAD393225 QAD393236:QAD393239 QAD458758:QAD458761 QAD458772:QAD458775 QAD524294:QAD524297 QAD524308:QAD524311 QAD589830:QAD589833 QAD589844:QAD589847 QAD655366:QAD655369 QAD655380:QAD655383 QAD720902:QAD720905 QAD720916:QAD720919 QAD786438:QAD786441 QAD786452:QAD786455 QAD851974:QAD851977 QAD851988:QAD851991 QAD917510:QAD917513 QAD917524:QAD917527 QAD983046:QAD983049 QAD983060:QAD983063 QJZ6:QJZ9 QJZ20:QJZ23 QJZ65542:QJZ65545 QJZ65556:QJZ65559 QJZ131078:QJZ131081 QJZ131092:QJZ131095 QJZ196614:QJZ196617 QJZ196628:QJZ196631 QJZ262150:QJZ262153 QJZ262164:QJZ262167 QJZ327686:QJZ327689 QJZ327700:QJZ327703 QJZ393222:QJZ393225 QJZ393236:QJZ393239 QJZ458758:QJZ458761 QJZ458772:QJZ458775 QJZ524294:QJZ524297 QJZ524308:QJZ524311 QJZ589830:QJZ589833 QJZ589844:QJZ589847 QJZ655366:QJZ655369 QJZ655380:QJZ655383 QJZ720902:QJZ720905 QJZ720916:QJZ720919 QJZ786438:QJZ786441 QJZ786452:QJZ786455 QJZ851974:QJZ851977 QJZ851988:QJZ851991 QJZ917510:QJZ917513 QJZ917524:QJZ917527 QJZ983046:QJZ983049 QJZ983060:QJZ983063 QTV6:QTV9 QTV20:QTV23 QTV65542:QTV65545 QTV65556:QTV65559 QTV131078:QTV131081 QTV131092:QTV131095 QTV196614:QTV196617 QTV196628:QTV196631 QTV262150:QTV262153 QTV262164:QTV262167 QTV327686:QTV327689 QTV327700:QTV327703 QTV393222:QTV393225 QTV393236:QTV393239 QTV458758:QTV458761 QTV458772:QTV458775 QTV524294:QTV524297 QTV524308:QTV524311 QTV589830:QTV589833 QTV589844:QTV589847 QTV655366:QTV655369 QTV655380:QTV655383 QTV720902:QTV720905 QTV720916:QTV720919 QTV786438:QTV786441 QTV786452:QTV786455 QTV851974:QTV851977 QTV851988:QTV851991 QTV917510:QTV917513 QTV917524:QTV917527 QTV983046:QTV983049 QTV983060:QTV983063 RDR6:RDR9 RDR20:RDR23 RDR65542:RDR65545 RDR65556:RDR65559 RDR131078:RDR131081 RDR131092:RDR131095 RDR196614:RDR196617 RDR196628:RDR196631 RDR262150:RDR262153 RDR262164:RDR262167 RDR327686:RDR327689 RDR327700:RDR327703 RDR393222:RDR393225 RDR393236:RDR393239 RDR458758:RDR458761 RDR458772:RDR458775 RDR524294:RDR524297 RDR524308:RDR524311 RDR589830:RDR589833 RDR589844:RDR589847 RDR655366:RDR655369 RDR655380:RDR655383 RDR720902:RDR720905 RDR720916:RDR720919 RDR786438:RDR786441 RDR786452:RDR786455 RDR851974:RDR851977 RDR851988:RDR851991 RDR917510:RDR917513 RDR917524:RDR917527 RDR983046:RDR983049 RDR983060:RDR983063 RNN6:RNN9 RNN20:RNN23 RNN65542:RNN65545 RNN65556:RNN65559 RNN131078:RNN131081 RNN131092:RNN131095 RNN196614:RNN196617 RNN196628:RNN196631 RNN262150:RNN262153 RNN262164:RNN262167 RNN327686:RNN327689 RNN327700:RNN327703 RNN393222:RNN393225 RNN393236:RNN393239 RNN458758:RNN458761 RNN458772:RNN458775 RNN524294:RNN524297 RNN524308:RNN524311 RNN589830:RNN589833 RNN589844:RNN589847 RNN655366:RNN655369 RNN655380:RNN655383 RNN720902:RNN720905 RNN720916:RNN720919 RNN786438:RNN786441 RNN786452:RNN786455 RNN851974:RNN851977 RNN851988:RNN851991 RNN917510:RNN917513 RNN917524:RNN917527 RNN983046:RNN983049 RNN983060:RNN983063 RXJ6:RXJ9 RXJ20:RXJ23 RXJ65542:RXJ65545 RXJ65556:RXJ65559 RXJ131078:RXJ131081 RXJ131092:RXJ131095 RXJ196614:RXJ196617 RXJ196628:RXJ196631 RXJ262150:RXJ262153 RXJ262164:RXJ262167 RXJ327686:RXJ327689 RXJ327700:RXJ327703 RXJ393222:RXJ393225 RXJ393236:RXJ393239 RXJ458758:RXJ458761 RXJ458772:RXJ458775 RXJ524294:RXJ524297 RXJ524308:RXJ524311 RXJ589830:RXJ589833 RXJ589844:RXJ589847 RXJ655366:RXJ655369 RXJ655380:RXJ655383 RXJ720902:RXJ720905 RXJ720916:RXJ720919 RXJ786438:RXJ786441 RXJ786452:RXJ786455 RXJ851974:RXJ851977 RXJ851988:RXJ851991 RXJ917510:RXJ917513 RXJ917524:RXJ917527 RXJ983046:RXJ983049 RXJ983060:RXJ983063 SHF6:SHF9 SHF20:SHF23 SHF65542:SHF65545 SHF65556:SHF65559 SHF131078:SHF131081 SHF131092:SHF131095 SHF196614:SHF196617 SHF196628:SHF196631 SHF262150:SHF262153 SHF262164:SHF262167 SHF327686:SHF327689 SHF327700:SHF327703 SHF393222:SHF393225 SHF393236:SHF393239 SHF458758:SHF458761 SHF458772:SHF458775 SHF524294:SHF524297 SHF524308:SHF524311 SHF589830:SHF589833 SHF589844:SHF589847 SHF655366:SHF655369 SHF655380:SHF655383 SHF720902:SHF720905 SHF720916:SHF720919 SHF786438:SHF786441 SHF786452:SHF786455 SHF851974:SHF851977 SHF851988:SHF851991 SHF917510:SHF917513 SHF917524:SHF917527 SHF983046:SHF983049 SHF983060:SHF983063 SRB6:SRB9 SRB20:SRB23 SRB65542:SRB65545 SRB65556:SRB65559 SRB131078:SRB131081 SRB131092:SRB131095 SRB196614:SRB196617 SRB196628:SRB196631 SRB262150:SRB262153 SRB262164:SRB262167 SRB327686:SRB327689 SRB327700:SRB327703 SRB393222:SRB393225 SRB393236:SRB393239 SRB458758:SRB458761 SRB458772:SRB458775 SRB524294:SRB524297 SRB524308:SRB524311 SRB589830:SRB589833 SRB589844:SRB589847 SRB655366:SRB655369 SRB655380:SRB655383 SRB720902:SRB720905 SRB720916:SRB720919 SRB786438:SRB786441 SRB786452:SRB786455 SRB851974:SRB851977 SRB851988:SRB851991 SRB917510:SRB917513 SRB917524:SRB917527 SRB983046:SRB983049 SRB983060:SRB983063 TAX6:TAX9 TAX20:TAX23 TAX65542:TAX65545 TAX65556:TAX65559 TAX131078:TAX131081 TAX131092:TAX131095 TAX196614:TAX196617 TAX196628:TAX196631 TAX262150:TAX262153 TAX262164:TAX262167 TAX327686:TAX327689 TAX327700:TAX327703 TAX393222:TAX393225 TAX393236:TAX393239 TAX458758:TAX458761 TAX458772:TAX458775 TAX524294:TAX524297 TAX524308:TAX524311 TAX589830:TAX589833 TAX589844:TAX589847 TAX655366:TAX655369 TAX655380:TAX655383 TAX720902:TAX720905 TAX720916:TAX720919 TAX786438:TAX786441 TAX786452:TAX786455 TAX851974:TAX851977 TAX851988:TAX851991 TAX917510:TAX917513 TAX917524:TAX917527 TAX983046:TAX983049 TAX983060:TAX983063 TKT6:TKT9 TKT20:TKT23 TKT65542:TKT65545 TKT65556:TKT65559 TKT131078:TKT131081 TKT131092:TKT131095 TKT196614:TKT196617 TKT196628:TKT196631 TKT262150:TKT262153 TKT262164:TKT262167 TKT327686:TKT327689 TKT327700:TKT327703 TKT393222:TKT393225 TKT393236:TKT393239 TKT458758:TKT458761 TKT458772:TKT458775 TKT524294:TKT524297 TKT524308:TKT524311 TKT589830:TKT589833 TKT589844:TKT589847 TKT655366:TKT655369 TKT655380:TKT655383 TKT720902:TKT720905 TKT720916:TKT720919 TKT786438:TKT786441 TKT786452:TKT786455 TKT851974:TKT851977 TKT851988:TKT851991 TKT917510:TKT917513 TKT917524:TKT917527 TKT983046:TKT983049 TKT983060:TKT983063 TUP6:TUP9 TUP20:TUP23 TUP65542:TUP65545 TUP65556:TUP65559 TUP131078:TUP131081 TUP131092:TUP131095 TUP196614:TUP196617 TUP196628:TUP196631 TUP262150:TUP262153 TUP262164:TUP262167 TUP327686:TUP327689 TUP327700:TUP327703 TUP393222:TUP393225 TUP393236:TUP393239 TUP458758:TUP458761 TUP458772:TUP458775 TUP524294:TUP524297 TUP524308:TUP524311 TUP589830:TUP589833 TUP589844:TUP589847 TUP655366:TUP655369 TUP655380:TUP655383 TUP720902:TUP720905 TUP720916:TUP720919 TUP786438:TUP786441 TUP786452:TUP786455 TUP851974:TUP851977 TUP851988:TUP851991 TUP917510:TUP917513 TUP917524:TUP917527 TUP983046:TUP983049 TUP983060:TUP983063 UEL6:UEL9 UEL20:UEL23 UEL65542:UEL65545 UEL65556:UEL65559 UEL131078:UEL131081 UEL131092:UEL131095 UEL196614:UEL196617 UEL196628:UEL196631 UEL262150:UEL262153 UEL262164:UEL262167 UEL327686:UEL327689 UEL327700:UEL327703 UEL393222:UEL393225 UEL393236:UEL393239 UEL458758:UEL458761 UEL458772:UEL458775 UEL524294:UEL524297 UEL524308:UEL524311 UEL589830:UEL589833 UEL589844:UEL589847 UEL655366:UEL655369 UEL655380:UEL655383 UEL720902:UEL720905 UEL720916:UEL720919 UEL786438:UEL786441 UEL786452:UEL786455 UEL851974:UEL851977 UEL851988:UEL851991 UEL917510:UEL917513 UEL917524:UEL917527 UEL983046:UEL983049 UEL983060:UEL983063 UOH6:UOH9 UOH20:UOH23 UOH65542:UOH65545 UOH65556:UOH65559 UOH131078:UOH131081 UOH131092:UOH131095 UOH196614:UOH196617 UOH196628:UOH196631 UOH262150:UOH262153 UOH262164:UOH262167 UOH327686:UOH327689 UOH327700:UOH327703 UOH393222:UOH393225 UOH393236:UOH393239 UOH458758:UOH458761 UOH458772:UOH458775 UOH524294:UOH524297 UOH524308:UOH524311 UOH589830:UOH589833 UOH589844:UOH589847 UOH655366:UOH655369 UOH655380:UOH655383 UOH720902:UOH720905 UOH720916:UOH720919 UOH786438:UOH786441 UOH786452:UOH786455 UOH851974:UOH851977 UOH851988:UOH851991 UOH917510:UOH917513 UOH917524:UOH917527 UOH983046:UOH983049 UOH983060:UOH983063 UYD6:UYD9 UYD20:UYD23 UYD65542:UYD65545 UYD65556:UYD65559 UYD131078:UYD131081 UYD131092:UYD131095 UYD196614:UYD196617 UYD196628:UYD196631 UYD262150:UYD262153 UYD262164:UYD262167 UYD327686:UYD327689 UYD327700:UYD327703 UYD393222:UYD393225 UYD393236:UYD393239 UYD458758:UYD458761 UYD458772:UYD458775 UYD524294:UYD524297 UYD524308:UYD524311 UYD589830:UYD589833 UYD589844:UYD589847 UYD655366:UYD655369 UYD655380:UYD655383 UYD720902:UYD720905 UYD720916:UYD720919 UYD786438:UYD786441 UYD786452:UYD786455 UYD851974:UYD851977 UYD851988:UYD851991 UYD917510:UYD917513 UYD917524:UYD917527 UYD983046:UYD983049 UYD983060:UYD983063 VHZ6:VHZ9 VHZ20:VHZ23 VHZ65542:VHZ65545 VHZ65556:VHZ65559 VHZ131078:VHZ131081 VHZ131092:VHZ131095 VHZ196614:VHZ196617 VHZ196628:VHZ196631 VHZ262150:VHZ262153 VHZ262164:VHZ262167 VHZ327686:VHZ327689 VHZ327700:VHZ327703 VHZ393222:VHZ393225 VHZ393236:VHZ393239 VHZ458758:VHZ458761 VHZ458772:VHZ458775 VHZ524294:VHZ524297 VHZ524308:VHZ524311 VHZ589830:VHZ589833 VHZ589844:VHZ589847 VHZ655366:VHZ655369 VHZ655380:VHZ655383 VHZ720902:VHZ720905 VHZ720916:VHZ720919 VHZ786438:VHZ786441 VHZ786452:VHZ786455 VHZ851974:VHZ851977 VHZ851988:VHZ851991 VHZ917510:VHZ917513 VHZ917524:VHZ917527 VHZ983046:VHZ983049 VHZ983060:VHZ983063 VRV6:VRV9 VRV20:VRV23 VRV65542:VRV65545 VRV65556:VRV65559 VRV131078:VRV131081 VRV131092:VRV131095 VRV196614:VRV196617 VRV196628:VRV196631 VRV262150:VRV262153 VRV262164:VRV262167 VRV327686:VRV327689 VRV327700:VRV327703 VRV393222:VRV393225 VRV393236:VRV393239 VRV458758:VRV458761 VRV458772:VRV458775 VRV524294:VRV524297 VRV524308:VRV524311 VRV589830:VRV589833 VRV589844:VRV589847 VRV655366:VRV655369 VRV655380:VRV655383 VRV720902:VRV720905 VRV720916:VRV720919 VRV786438:VRV786441 VRV786452:VRV786455 VRV851974:VRV851977 VRV851988:VRV851991 VRV917510:VRV917513 VRV917524:VRV917527 VRV983046:VRV983049 VRV983060:VRV983063 WBR6:WBR9 WBR20:WBR23 WBR65542:WBR65545 WBR65556:WBR65559 WBR131078:WBR131081 WBR131092:WBR131095 WBR196614:WBR196617 WBR196628:WBR196631 WBR262150:WBR262153 WBR262164:WBR262167 WBR327686:WBR327689 WBR327700:WBR327703 WBR393222:WBR393225 WBR393236:WBR393239 WBR458758:WBR458761 WBR458772:WBR458775 WBR524294:WBR524297 WBR524308:WBR524311 WBR589830:WBR589833 WBR589844:WBR589847 WBR655366:WBR655369 WBR655380:WBR655383 WBR720902:WBR720905 WBR720916:WBR720919 WBR786438:WBR786441 WBR786452:WBR786455 WBR851974:WBR851977 WBR851988:WBR851991 WBR917510:WBR917513 WBR917524:WBR917527 WBR983046:WBR983049 WBR983060:WBR983063 WLN6:WLN9 WLN20:WLN23 WLN65542:WLN65545 WLN65556:WLN65559 WLN131078:WLN131081 WLN131092:WLN131095 WLN196614:WLN196617 WLN196628:WLN196631 WLN262150:WLN262153 WLN262164:WLN262167 WLN327686:WLN327689 WLN327700:WLN327703 WLN393222:WLN393225 WLN393236:WLN393239 WLN458758:WLN458761 WLN458772:WLN458775 WLN524294:WLN524297 WLN524308:WLN524311 WLN589830:WLN589833 WLN589844:WLN589847 WLN655366:WLN655369 WLN655380:WLN655383 WLN720902:WLN720905 WLN720916:WLN720919 WLN786438:WLN786441 WLN786452:WLN786455 WLN851974:WLN851977 WLN851988:WLN851991 WLN917510:WLN917513 WLN917524:WLN917527 WLN983046:WLN983049 WLN983060:WLN983063 WVJ6:WVJ9 WVJ20:WVJ23 WVJ65542:WVJ65545 WVJ65556:WVJ65559 WVJ131078:WVJ131081 WVJ131092:WVJ131095 WVJ196614:WVJ196617 WVJ196628:WVJ196631 WVJ262150:WVJ262153 WVJ262164:WVJ262167 WVJ327686:WVJ327689 WVJ327700:WVJ327703 WVJ393222:WVJ393225 WVJ393236:WVJ393239 WVJ458758:WVJ458761 WVJ458772:WVJ458775 WVJ524294:WVJ524297 WVJ524308:WVJ524311 WVJ589830:WVJ589833 WVJ589844:WVJ589847 WVJ655366:WVJ655369 WVJ655380:WVJ655383 WVJ720902:WVJ720905 WVJ720916:WVJ720919 WVJ786438:WVJ786441 WVJ786452:WVJ786455 WVJ851974:WVJ851977 WVJ851988:WVJ851991 WVJ917510:WVJ917513 WVJ917524:WVJ917527 WVJ983046:WVJ983049 WVJ983060:WVJ983063" xr:uid="{00000000-0002-0000-0600-000018000000}"/>
  </dataValidations>
  <hyperlinks>
    <hyperlink ref="B13" r:id="rId1" xr:uid="{00000000-0004-0000-0600-000000000000}"/>
    <hyperlink ref="B23" r:id="rId2" xr:uid="{00000000-0004-0000-0600-000001000000}"/>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2022-07-21T05:45:01Z</cp:lastPrinted>
  <dcterms:created xsi:type="dcterms:W3CDTF">2022-03-01T11:38:00Z</dcterms:created>
  <dcterms:modified xsi:type="dcterms:W3CDTF">2022-11-10T07:31:05Z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D9A5CB7F85544344BEDAB05CD1D2FBCB</vt:lpwstr>
  </property>
  <property fmtid="{D5CDD505-2E9C-101B-9397-08002B2CF9AE}" pid="3" name="KSOProductBuildVer">
    <vt:lpwstr>1033-11.2.0.11130</vt:lpwstr>
  </property>
</Properties>
</file>