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C:\Ramesh\TDS\TDS 2022-23\MHPL-SOV-III\"/>
    </mc:Choice>
  </mc:AlternateContent>
  <xr:revisionPtr revIDLastSave="0" documentId="13_ncr:1_{8B8BF275-42E7-4890-AB52-DC3A212782F6}" xr6:coauthVersionLast="47" xr6:coauthVersionMax="47" xr10:uidLastSave="{00000000-0000-0000-0000-000000000000}"/>
  <bookViews>
    <workbookView xWindow="-120" yWindow="-120" windowWidth="20730" windowHeight="11160" firstSheet="4" activeTab="4"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consolidated!$A$3:$W$245</definedName>
    <definedName name="LstDedSection">[1]Master!$E$2:$E$16</definedName>
  </definedNames>
  <calcPr calcId="191029"/>
</workbook>
</file>

<file path=xl/calcChain.xml><?xml version="1.0" encoding="utf-8"?>
<calcChain xmlns="http://schemas.openxmlformats.org/spreadsheetml/2006/main">
  <c r="F245" i="6" l="1"/>
  <c r="J9" i="9"/>
  <c r="J8" i="9"/>
  <c r="J7" i="9"/>
  <c r="J6" i="9"/>
  <c r="J5" i="9"/>
  <c r="I227" i="6"/>
  <c r="I226" i="6"/>
  <c r="I142" i="6" l="1"/>
  <c r="I141" i="6"/>
  <c r="I140" i="6"/>
  <c r="I64" i="6"/>
  <c r="I63" i="6"/>
  <c r="I62" i="6"/>
  <c r="I245" i="6" l="1"/>
  <c r="J11" i="9"/>
  <c r="J10" i="9"/>
  <c r="J12" i="9" s="1"/>
  <c r="C12" i="9"/>
  <c r="G12" i="9" l="1"/>
  <c r="E19" i="5"/>
  <c r="E17" i="5"/>
  <c r="E13" i="5"/>
  <c r="D13" i="5"/>
  <c r="A11" i="5"/>
  <c r="A12" i="5" s="1"/>
  <c r="E7" i="5"/>
  <c r="D7" i="5"/>
  <c r="D19" i="5" s="1"/>
  <c r="E128" i="3"/>
  <c r="D128" i="3"/>
  <c r="E121" i="3"/>
  <c r="D121" i="3"/>
  <c r="D134" i="3" s="1"/>
  <c r="A93" i="3"/>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92" i="3"/>
  <c r="E88" i="3"/>
  <c r="E134" i="3" s="1"/>
  <c r="D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6" i="2"/>
  <c r="E82" i="2"/>
  <c r="E86" i="2" s="1"/>
  <c r="D79" i="2"/>
  <c r="D78" i="2"/>
  <c r="D80" i="2" s="1"/>
  <c r="D91" i="2" s="1"/>
  <c r="E75" i="2"/>
  <c r="E80" i="2" s="1"/>
  <c r="E71" i="2"/>
  <c r="E91" i="2" s="1"/>
  <c r="D71"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41" i="4"/>
  <c r="D41" i="4"/>
  <c r="C40" i="4"/>
  <c r="E38" i="4"/>
  <c r="D38" i="4"/>
  <c r="C37" i="4"/>
  <c r="E34" i="4"/>
  <c r="C34" i="4" s="1"/>
  <c r="E33" i="4"/>
  <c r="D33" i="4"/>
  <c r="D35" i="4" s="1"/>
  <c r="C33" i="4"/>
  <c r="C32" i="4"/>
  <c r="C31" i="4"/>
  <c r="C30" i="4"/>
  <c r="E28" i="4"/>
  <c r="D28" i="4"/>
  <c r="D43" i="4" s="1"/>
  <c r="E26" i="4"/>
  <c r="D26" i="4"/>
  <c r="C26" i="4"/>
  <c r="C25" i="4"/>
  <c r="E24" i="4"/>
  <c r="D24" i="4"/>
  <c r="C24" i="4"/>
  <c r="C23" i="4"/>
  <c r="C22" i="4"/>
  <c r="C21" i="4"/>
  <c r="C20" i="4"/>
  <c r="C19" i="4"/>
  <c r="C18" i="4"/>
  <c r="C17" i="4"/>
  <c r="C16" i="4"/>
  <c r="C15" i="4"/>
  <c r="C14" i="4"/>
  <c r="C13" i="4"/>
  <c r="C12" i="4"/>
  <c r="C11" i="4"/>
  <c r="C10" i="4"/>
  <c r="C9" i="4"/>
  <c r="C8" i="4"/>
  <c r="C7" i="4"/>
  <c r="C6" i="4"/>
  <c r="E35" i="4" l="1"/>
  <c r="E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family val="1"/>
          </rPr>
          <t xml:space="preserve">eTdsWizard :
Leave no Spaces Between Characters
</t>
        </r>
      </text>
    </comment>
    <comment ref="A2" authorId="0" shapeId="0" xr:uid="{00000000-0006-0000-0600-000002000000}">
      <text>
        <r>
          <rPr>
            <sz val="9"/>
            <rFont val="Times New Roman"/>
            <family val="1"/>
          </rPr>
          <t xml:space="preserve">eTdsWizard :
Leave no Spaces Between Characters
</t>
        </r>
      </text>
    </comment>
  </commentList>
</comments>
</file>

<file path=xl/sharedStrings.xml><?xml version="1.0" encoding="utf-8"?>
<sst xmlns="http://schemas.openxmlformats.org/spreadsheetml/2006/main" count="1624" uniqueCount="251">
  <si>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</si>
  <si>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</si>
  <si>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</si>
  <si>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</si>
  <si>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</si>
  <si>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</si>
  <si>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</si>
  <si>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</si>
  <si>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</si>
  <si>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</si>
  <si>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</si>
  <si>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</si>
  <si>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</si>
  <si>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</si>
  <si>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</si>
  <si>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</si>
  <si>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</si>
  <si>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</si>
  <si>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</si>
  <si>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</si>
  <si>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</si>
  <si>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</si>
  <si>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</si>
  <si>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</si>
  <si>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</si>
  <si>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</si>
  <si>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</si>
  <si>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</si>
  <si>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</si>
  <si>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</si>
  <si>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</si>
  <si>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</si>
  <si>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</si>
  <si>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</si>
  <si>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</si>
  <si>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</si>
  <si>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</si>
  <si>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</si>
  <si>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</si>
  <si>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</si>
  <si>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</si>
  <si>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</si>
  <si>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</si>
  <si>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</si>
  <si>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</si>
  <si>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</si>
  <si>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</si>
  <si>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</si>
  <si>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</si>
  <si>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</si>
  <si>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</si>
  <si>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</si>
  <si>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</si>
  <si>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</si>
  <si>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</si>
  <si>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</si>
  <si>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</si>
  <si>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</si>
  <si>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</si>
  <si>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</si>
  <si>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</si>
  <si>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</si>
  <si>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</si>
  <si>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</si>
  <si>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</si>
  <si>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</si>
  <si>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</si>
  <si>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</si>
  <si>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</si>
  <si>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</si>
  <si>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</si>
  <si>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</si>
  <si>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</si>
  <si>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</si>
  <si>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</si>
  <si>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</si>
  <si>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</si>
  <si>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</si>
  <si>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</si>
  <si>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</si>
  <si>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</si>
  <si>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</si>
  <si>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</si>
  <si>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</si>
  <si>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</si>
  <si>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</si>
  <si>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</si>
  <si>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</si>
  <si>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</si>
  <si>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</si>
  <si>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</si>
  <si>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</si>
  <si>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</si>
  <si>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</si>
  <si>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</si>
  <si>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</si>
  <si>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</si>
  <si>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</si>
  <si>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</si>
  <si>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</si>
  <si>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</si>
  <si>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</si>
  <si>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</si>
  <si>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</si>
  <si>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</si>
  <si>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</si>
  <si>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</si>
  <si>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</si>
  <si>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</si>
  <si>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</si>
  <si>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</si>
  <si>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</si>
  <si>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</si>
  <si>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</si>
  <si>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</si>
  <si>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</si>
  <si>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DW-Nagaraju</t>
  </si>
  <si>
    <t>CONT-T. Yellanna</t>
  </si>
  <si>
    <t>194H</t>
  </si>
  <si>
    <t>CONT-Benumadhavu Das</t>
  </si>
  <si>
    <t>DW-Benu Madhav Das</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</si>
  <si>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</si>
  <si>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</si>
  <si>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</si>
  <si>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</si>
  <si>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</si>
  <si>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</si>
  <si>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</si>
  <si>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</si>
  <si>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</si>
  <si>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</si>
  <si>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</si>
  <si>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</si>
  <si>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</si>
  <si>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</si>
  <si>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</si>
  <si>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</si>
  <si>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</si>
  <si>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</si>
  <si>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</si>
  <si>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</si>
  <si>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</si>
  <si>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</si>
  <si>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</si>
  <si>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</si>
  <si>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</si>
  <si>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</si>
  <si>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</si>
  <si>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</si>
  <si>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</si>
  <si>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</si>
  <si>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</si>
  <si>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</si>
  <si>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</si>
  <si>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</si>
  <si>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</si>
  <si>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</si>
  <si>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</si>
  <si>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</si>
  <si>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</si>
  <si>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</si>
  <si>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</si>
  <si>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</si>
  <si>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</si>
  <si>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</si>
  <si>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</si>
  <si>
    <t>EUC- Janardhan Prasad</t>
  </si>
  <si>
    <t>EUC-G.Sneha Latha</t>
  </si>
  <si>
    <t>EUC-Benumadhav Das</t>
  </si>
  <si>
    <t>CONT- Mohmmad Imtiyaz</t>
  </si>
  <si>
    <t>DW-T Kurmanna</t>
  </si>
  <si>
    <t>DW-Chhotelal Mahto</t>
  </si>
  <si>
    <t>CONT-Snehalatha G</t>
  </si>
  <si>
    <t>01-Companies</t>
  </si>
  <si>
    <t>DW-Amlesh sharma</t>
  </si>
  <si>
    <t>CONT- M Raju Kumar</t>
  </si>
  <si>
    <t>JW-N Nagaraju</t>
  </si>
  <si>
    <t>SSLLP Logistics</t>
  </si>
  <si>
    <t xml:space="preserve">Emp-Nagarjuna </t>
  </si>
  <si>
    <t>Naveen yadav</t>
  </si>
  <si>
    <t>CONT-Anirudh Dhal</t>
  </si>
  <si>
    <t>SP-SP-Y Ravi Shankar</t>
  </si>
  <si>
    <t>Y ravi shankar</t>
  </si>
  <si>
    <t>CONT-Y Radha Krishna</t>
  </si>
  <si>
    <t>SUP-V Green Media Pvt. Ltd.</t>
  </si>
  <si>
    <t>SP- SmatBot</t>
  </si>
  <si>
    <t>Benumadhav das</t>
  </si>
  <si>
    <t>K Krishna</t>
  </si>
  <si>
    <t>Modi properties pvt ltd</t>
  </si>
  <si>
    <t>KGM &amp; co</t>
  </si>
  <si>
    <t>SSLLP Common exp</t>
  </si>
  <si>
    <t>R S Bajaj association</t>
  </si>
  <si>
    <t>Ravi shankar</t>
  </si>
  <si>
    <t>EUC-Biroporida</t>
  </si>
  <si>
    <t>JW-Biroporida</t>
  </si>
  <si>
    <t>CONT- Arjun Pandey</t>
  </si>
  <si>
    <t>Modi consulatacy serivces</t>
  </si>
  <si>
    <t>Social DNA</t>
  </si>
  <si>
    <t>V green media pvt ltd</t>
  </si>
  <si>
    <t>Anitha</t>
  </si>
  <si>
    <t>Modi Proprties pv ltd</t>
  </si>
  <si>
    <t>31.10.2022</t>
  </si>
  <si>
    <t>30.11.2022</t>
  </si>
  <si>
    <t>DW- T.Kurmanna</t>
  </si>
  <si>
    <t>CONJBDW- Subash Chandrabose</t>
  </si>
  <si>
    <t>DW-Putla Sai Kumar (Gvsh)</t>
  </si>
  <si>
    <t>DW-Biroporida</t>
  </si>
  <si>
    <t>CONT-Rekha Pandey</t>
  </si>
  <si>
    <t>JW-Anirudh Dal</t>
  </si>
  <si>
    <t>EUC - Krishna</t>
  </si>
  <si>
    <t>KGM &amp;Co</t>
  </si>
  <si>
    <t>31.12.2022</t>
  </si>
  <si>
    <t>CBGPD1053B</t>
  </si>
  <si>
    <t>ASBPG5129R</t>
  </si>
  <si>
    <t>DCAPK7785K</t>
  </si>
  <si>
    <t>ALLPT0362J</t>
  </si>
  <si>
    <t>CWTPM4842B</t>
  </si>
  <si>
    <t>HPZPK7227E</t>
  </si>
  <si>
    <t>HATPS4860N</t>
  </si>
  <si>
    <t>AXKPK6993M</t>
  </si>
  <si>
    <t>GLLPS8753N</t>
  </si>
  <si>
    <t>AFVPN1969B</t>
  </si>
  <si>
    <t>AABCM4761E</t>
  </si>
  <si>
    <t>DGJPP8979M</t>
  </si>
  <si>
    <t>AACCF6679F</t>
  </si>
  <si>
    <t>AADCV9375P</t>
  </si>
  <si>
    <t>APFPM1811B</t>
  </si>
  <si>
    <t>ARAPB3941N</t>
  </si>
  <si>
    <t>BESPP4477H</t>
  </si>
  <si>
    <t>AAVFRO676C</t>
  </si>
  <si>
    <t>AFNPN1772J</t>
  </si>
  <si>
    <t>HMVPS7900H</t>
  </si>
  <si>
    <t>AVCPK1037E</t>
  </si>
  <si>
    <t>AASFK7372D</t>
  </si>
  <si>
    <t>ARLPN4322J</t>
  </si>
  <si>
    <t>AJIPM8876F</t>
  </si>
  <si>
    <t>Summary_Statement of e-TDS  SOV-III_COnsolidated for Q 3 of FY 2022-23</t>
  </si>
  <si>
    <t xml:space="preserve">Statementof e-TDS for Q-3(Oct 2022 to Dec 2022) </t>
  </si>
  <si>
    <t>22.12.2022</t>
  </si>
  <si>
    <t>06.12.2022</t>
  </si>
  <si>
    <t>02.12.2022</t>
  </si>
  <si>
    <t>05.11.2022</t>
  </si>
  <si>
    <t>01.01.2023</t>
  </si>
  <si>
    <t>194j</t>
  </si>
  <si>
    <t>195j</t>
  </si>
  <si>
    <t>6910333</t>
  </si>
  <si>
    <t>11091</t>
  </si>
  <si>
    <t>07127</t>
  </si>
  <si>
    <t>ASDPM5467A</t>
  </si>
  <si>
    <t>Shruti Agarwal</t>
  </si>
  <si>
    <t>Statement of e-TDS for Q-3( OCT  2022 to DCE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</si>
</sst>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0;[Red]0"/>
    <numFmt numFmtId="166" formatCode="0.00;[Red]0.00"/>
    <numFmt numFmtId="167" formatCode="0.0%"/>
    <numFmt numFmtId="168" formatCode="_(* #,##0_);_(* \(#,##0\);_(* &quot;-&quot;??_);_(@_)"/>
    <numFmt numFmtId="169" formatCode="_(* #,##0.000_);_(* \(#,##0.000\);_(* &quot;-&quot;??.0_);_(@_)"/>
    <numFmt numFmtId="170" formatCode="0_ "/>
    <numFmt numFmtId="171" formatCode="_ * #,##0_ ;_ * \-#,##0_ ;_ * &quot;-&quot;??_ ;_ @_ "/>
    <numFmt numFmtId="172" formatCode="_(* #,##0.00_);_(* \(#,##0.00\);_(* &quot;-&quot;??.00_);_(@_)"/>
    <numFmt numFmtId="173" formatCode="[$-14009]dd/mm/yyyy;@"/>
    <numFmt numFmtId="174" formatCode="&quot;&quot;0"/>
    <numFmt numFmtId="175" formatCode="dd\/mm\/yyyy"/>
  </numFmts>
  <fonts count="4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sz val="12"/>
      <name val="Calibri"/>
      <family val="2"/>
    </font>
    <font>
      <b/>
      <sz val="12"/>
      <name val="Calibri"/>
      <family val="2"/>
    </font>
    <font>
      <sz val="11"/>
      <name val="Times New Roman"/>
      <family val="1"/>
    </font>
    <font>
      <b/>
      <sz val="11"/>
      <name val="Times New Roman"/>
      <family val="1"/>
    </font>
    <font>
      <sz val="11"/>
      <color indexed="8"/>
      <name val="Times New Roman"/>
      <family val="1"/>
    </font>
    <font>
      <sz val="10"/>
      <color theme="1"/>
      <name val="Times New Roman"/>
      <family val="1"/>
    </font>
    <font>
      <sz val="12"/>
      <color theme="1"/>
      <name val="Calibri"/>
      <family val="2"/>
    </font>
    <font>
      <sz val="11"/>
      <color indexed="8"/>
      <name val="Times"/>
      <charset val="134"/>
    </font>
    <font>
      <sz val="11"/>
      <color theme="1"/>
      <name val="Times New Roman"/>
      <family val="1"/>
    </font>
    <font>
      <sz val="10.5"/>
      <color theme="1"/>
      <name val="Times New Roman"/>
      <family val="1"/>
    </font>
    <font>
      <sz val="10.5"/>
      <name val="Times New Roman"/>
      <family val="1"/>
    </font>
    <font>
      <b/>
      <sz val="10.5"/>
      <color theme="1"/>
      <name val="Times New Roman"/>
      <family val="1"/>
    </font>
    <font>
      <sz val="12"/>
      <color indexed="8"/>
      <name val="Calibri"/>
      <family val="2"/>
    </font>
    <font>
      <sz val="10"/>
      <color indexed="8"/>
      <name val="Arial"/>
      <family val="2"/>
    </font>
    <font>
      <sz val="9"/>
      <color indexed="8"/>
      <name val="Arial"/>
      <family val="2"/>
    </font>
    <font>
      <b/>
      <sz val="11"/>
      <color theme="1"/>
      <name val="Times New Roman"/>
      <family val="1"/>
    </font>
    <font>
      <sz val="10"/>
      <color theme="1"/>
      <name val="Arial"/>
      <family val="2"/>
    </font>
    <font>
      <b/>
      <sz val="11"/>
      <color theme="1"/>
      <name val="Calibri"/>
      <family val="2"/>
      <scheme val="minor"/>
    </font>
    <font>
      <u/>
      <sz val="10.5"/>
      <color theme="1"/>
      <name val="Times New Roman"/>
      <family val="1"/>
    </font>
    <font>
      <b/>
      <u/>
      <sz val="11"/>
      <color theme="10"/>
      <name val="Calibri"/>
      <family val="2"/>
      <scheme val="minor"/>
    </font>
    <font>
      <b/>
      <sz val="10.5"/>
      <name val="Times New Roman"/>
      <family val="1"/>
    </font>
    <font>
      <b/>
      <u/>
      <sz val="11"/>
      <name val="Times New Roman"/>
      <family val="1"/>
    </font>
    <font>
      <sz val="11"/>
      <color theme="1"/>
      <name val="Calibri"/>
      <family val="2"/>
      <scheme val="minor"/>
    </font>
    <font>
      <sz val="12"/>
      <name val="Times New Roman"/>
      <family val="1"/>
    </font>
    <font>
      <sz val="10"/>
      <name val="Arial"/>
      <family val="2"/>
    </font>
    <font>
      <u/>
      <sz val="11"/>
      <color rgb="FF0000FF"/>
      <name val="Calibri"/>
      <family val="2"/>
      <scheme val="minor"/>
    </font>
    <font>
      <sz val="11"/>
      <color indexed="8"/>
      <name val="Calibri"/>
      <family val="2"/>
    </font>
    <font>
      <sz val="9"/>
      <name val="Times New Roman"/>
      <family val="1"/>
    </font>
    <font>
      <sz val="12"/>
      <color rgb="FFFF0000"/>
      <name val="Calibri"/>
      <family val="2"/>
    </font>
    <font>
      <sz val="11"/>
      <color rgb="FFFF0000"/>
      <name val="Times New Roman"/>
      <family val="1"/>
    </font>
    <font>
      <sz val="11"/>
      <color rgb="FFFF0000"/>
      <name val="Calibri"/>
      <family val="2"/>
      <scheme val="minor"/>
    </font>
    <font>
      <sz val="10.5"/>
      <color theme="1"/>
      <name val="Times New Roman"/>
      <charset val="134"/>
    </font>
    <font>
      <sz val="11"/>
      <color theme="1"/>
      <name val="Times New Roman"/>
      <charset val="134"/>
    </font>
    <font>
      <sz val="11"/>
      <name val="Calibri"/>
      <family val="2"/>
    </font>
    <font>
      <sz val="11"/>
      <color rgb="FF000000"/>
      <name val="Calibri"/>
      <family val="2"/>
    </font>
    <font>
      <sz val="10"/>
      <color rgb="FF000000"/>
      <name val="Arial"/>
      <family val="2"/>
    </font>
    <font>
      <sz val="11"/>
      <name val="Calibri"/>
      <family val="2"/>
      <scheme val="minor"/>
    </font>
    <font>
      <sz val="11"/>
      <color indexed="8"/>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thin">
        <color theme="4" tint="0.39991454817346722"/>
      </bottom>
      <diagonal/>
    </border>
    <border>
      <left/>
      <right style="medium">
        <color auto="1"/>
      </right>
      <top style="medium">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s>
  <cellStyleXfs count="21">
    <xf numFmtId="0" fontId="0" fillId="0" borderId="0"/>
    <xf numFmtId="43" fontId="28" fillId="0" borderId="0" applyFont="0" applyFill="0" applyBorder="0" applyAlignment="0" applyProtection="0"/>
    <xf numFmtId="9" fontId="28" fillId="0" borderId="0" applyFont="0" applyFill="0" applyBorder="0" applyAlignment="0" applyProtection="0"/>
    <xf numFmtId="0" fontId="5" fillId="0" borderId="0" applyNumberFormat="0" applyFill="0" applyBorder="0" applyAlignment="0" applyProtection="0"/>
    <xf numFmtId="0" fontId="28" fillId="0" borderId="0">
      <alignment vertical="center"/>
    </xf>
    <xf numFmtId="0" fontId="28" fillId="0" borderId="0"/>
    <xf numFmtId="0" fontId="32" fillId="0" borderId="0">
      <alignment vertical="center"/>
    </xf>
    <xf numFmtId="0" fontId="28" fillId="0" borderId="0">
      <alignment vertical="center"/>
    </xf>
    <xf numFmtId="9" fontId="32" fillId="0" borderId="0" applyFont="0" applyFill="0" applyBorder="0" applyAlignment="0" applyProtection="0">
      <alignment vertical="center"/>
    </xf>
    <xf numFmtId="43" fontId="30" fillId="0" borderId="0" applyFont="0" applyFill="0" applyBorder="0" applyAlignment="0" applyProtection="0"/>
    <xf numFmtId="0" fontId="28" fillId="0" borderId="0">
      <alignment vertical="center"/>
    </xf>
    <xf numFmtId="0" fontId="28" fillId="0" borderId="0">
      <alignment vertical="center"/>
    </xf>
    <xf numFmtId="164" fontId="30" fillId="0" borderId="0" applyFont="0" applyFill="0" applyBorder="0" applyAlignment="0" applyProtection="0"/>
    <xf numFmtId="43" fontId="29" fillId="0" borderId="0" applyFont="0" applyFill="0" applyBorder="0" applyAlignment="0" applyProtection="0">
      <alignment vertical="center"/>
    </xf>
    <xf numFmtId="43" fontId="28" fillId="0" borderId="0" applyFont="0" applyFill="0" applyBorder="0" applyAlignment="0" applyProtection="0">
      <alignment vertical="center"/>
    </xf>
    <xf numFmtId="0" fontId="31" fillId="0" borderId="0" applyNumberFormat="0" applyFill="0" applyBorder="0" applyAlignment="0" applyProtection="0">
      <alignment vertical="center"/>
    </xf>
    <xf numFmtId="0" fontId="30" fillId="0" borderId="0"/>
    <xf numFmtId="0" fontId="30" fillId="0" borderId="0"/>
    <xf numFmtId="0" fontId="32" fillId="0" borderId="0">
      <alignment vertical="center"/>
    </xf>
    <xf numFmtId="9" fontId="28" fillId="0" borderId="0" applyFont="0" applyFill="0" applyBorder="0" applyAlignment="0" applyProtection="0">
      <alignment vertical="center"/>
    </xf>
    <xf numFmtId="43" fontId="3" fillId="0" borderId="0" applyFont="0" applyFill="0" applyBorder="0" applyAlignment="0" applyProtection="0"/>
  </cellStyleXfs>
  <cellXfs count="229">
    <xf numFmtId="0" fontId="0" fillId="0" borderId="0" xfId="0"/>
    <xf numFmtId="0" fontId="4" fillId="0" borderId="0" xfId="0" applyFont="1"/>
    <xf numFmtId="0" fontId="4" fillId="2" borderId="1" xfId="0" applyFont="1" applyFill="1" applyBorder="1"/>
    <xf numFmtId="0" fontId="4" fillId="3" borderId="0" xfId="0" applyFont="1" applyFill="1"/>
    <xf numFmtId="0" fontId="4" fillId="2" borderId="2" xfId="0" applyFont="1" applyFill="1" applyBorder="1"/>
    <xf numFmtId="0" fontId="0" fillId="4" borderId="3" xfId="0" applyFill="1" applyBorder="1"/>
    <xf numFmtId="0" fontId="0" fillId="4" borderId="3" xfId="0" applyFill="1" applyBorder="1" applyAlignment="1">
      <alignment horizontal="left"/>
    </xf>
    <xf numFmtId="0" fontId="5"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4" fillId="2" borderId="4" xfId="0" applyFont="1" applyFill="1" applyBorder="1"/>
    <xf numFmtId="0" fontId="0" fillId="5" borderId="5" xfId="0" applyFill="1" applyBorder="1"/>
    <xf numFmtId="0" fontId="4" fillId="2" borderId="6" xfId="0" applyFont="1" applyFill="1" applyBorder="1"/>
    <xf numFmtId="0" fontId="0" fillId="5" borderId="7" xfId="0" applyFill="1" applyBorder="1"/>
    <xf numFmtId="49" fontId="6" fillId="0" borderId="0" xfId="0" applyNumberFormat="1" applyFont="1"/>
    <xf numFmtId="165" fontId="6" fillId="0" borderId="0" xfId="0" applyNumberFormat="1" applyFont="1" applyAlignment="1" applyProtection="1">
      <alignment horizontal="center"/>
      <protection locked="0"/>
    </xf>
    <xf numFmtId="166" fontId="6" fillId="0" borderId="0" xfId="0" applyNumberFormat="1" applyFont="1" applyAlignment="1" applyProtection="1">
      <alignment horizontal="right" vertical="center"/>
      <protection locked="0"/>
    </xf>
    <xf numFmtId="2" fontId="6" fillId="0" borderId="0" xfId="0" applyNumberFormat="1" applyFont="1" applyAlignment="1">
      <alignment horizontal="right" vertical="center"/>
    </xf>
    <xf numFmtId="49" fontId="6" fillId="0" borderId="0" xfId="0" applyNumberFormat="1" applyFont="1" applyAlignment="1" applyProtection="1">
      <alignment horizontal="center" vertical="center"/>
      <protection locked="0"/>
    </xf>
    <xf numFmtId="49" fontId="6" fillId="6" borderId="0" xfId="0" applyNumberFormat="1" applyFont="1" applyFill="1" applyAlignment="1" applyProtection="1">
      <alignment horizontal="center" wrapText="1"/>
      <protection locked="0"/>
    </xf>
    <xf numFmtId="49" fontId="7" fillId="8" borderId="11" xfId="0" applyNumberFormat="1" applyFont="1" applyFill="1" applyBorder="1" applyAlignment="1">
      <alignment horizontal="center" vertical="center" wrapText="1"/>
    </xf>
    <xf numFmtId="2" fontId="7" fillId="8" borderId="11" xfId="0" applyNumberFormat="1" applyFont="1" applyFill="1" applyBorder="1" applyAlignment="1">
      <alignment horizontal="center" vertical="center" wrapText="1"/>
    </xf>
    <xf numFmtId="1" fontId="6" fillId="0" borderId="11" xfId="0" applyNumberFormat="1" applyFont="1" applyBorder="1" applyAlignment="1">
      <alignment horizontal="center"/>
    </xf>
    <xf numFmtId="0" fontId="6" fillId="0" borderId="11" xfId="0" applyFont="1" applyBorder="1" applyAlignment="1">
      <alignment horizontal="center"/>
    </xf>
    <xf numFmtId="168" fontId="6" fillId="0" borderId="11" xfId="12" applyNumberFormat="1" applyFont="1" applyBorder="1" applyAlignment="1">
      <alignment horizontal="right"/>
    </xf>
    <xf numFmtId="164" fontId="6" fillId="0" borderId="11" xfId="12" applyFont="1" applyFill="1" applyBorder="1" applyAlignment="1" applyProtection="1">
      <alignment horizontal="right" vertical="center"/>
      <protection locked="0"/>
    </xf>
    <xf numFmtId="168" fontId="6" fillId="0" borderId="11" xfId="12" applyNumberFormat="1" applyFont="1" applyFill="1" applyBorder="1" applyAlignment="1" applyProtection="1">
      <alignment horizontal="right" vertical="center"/>
      <protection locked="0"/>
    </xf>
    <xf numFmtId="168" fontId="7" fillId="0" borderId="11" xfId="12" applyNumberFormat="1" applyFont="1" applyBorder="1" applyAlignment="1" applyProtection="1">
      <alignment horizontal="right" vertical="center"/>
      <protection locked="0"/>
    </xf>
    <xf numFmtId="166" fontId="6" fillId="0" borderId="11" xfId="0" applyNumberFormat="1" applyFont="1" applyBorder="1" applyAlignment="1" applyProtection="1">
      <alignment horizontal="right" vertical="center"/>
      <protection locked="0"/>
    </xf>
    <xf numFmtId="49" fontId="6" fillId="0" borderId="0" xfId="0" applyNumberFormat="1" applyFont="1" applyAlignment="1" applyProtection="1">
      <alignment horizontal="center"/>
      <protection locked="0"/>
    </xf>
    <xf numFmtId="49" fontId="7" fillId="2" borderId="11" xfId="0" applyNumberFormat="1" applyFont="1" applyFill="1" applyBorder="1" applyAlignment="1">
      <alignment horizontal="center" vertical="center" wrapText="1"/>
    </xf>
    <xf numFmtId="168" fontId="6" fillId="0" borderId="11" xfId="12" applyNumberFormat="1" applyFont="1" applyFill="1" applyBorder="1" applyAlignment="1" applyProtection="1">
      <alignment horizontal="right" vertical="center"/>
    </xf>
    <xf numFmtId="14" fontId="6" fillId="0" borderId="11" xfId="0" applyNumberFormat="1" applyFont="1" applyBorder="1" applyAlignment="1">
      <alignment horizontal="center"/>
    </xf>
    <xf numFmtId="49" fontId="6" fillId="0" borderId="11" xfId="0" applyNumberFormat="1" applyFont="1" applyBorder="1" applyAlignment="1" applyProtection="1">
      <alignment horizontal="center" vertical="center"/>
      <protection locked="0"/>
    </xf>
    <xf numFmtId="168" fontId="7" fillId="0" borderId="11" xfId="12" applyNumberFormat="1" applyFont="1" applyFill="1" applyBorder="1" applyAlignment="1" applyProtection="1">
      <alignment horizontal="right" vertical="center"/>
    </xf>
    <xf numFmtId="166" fontId="6" fillId="0" borderId="0" xfId="0" applyNumberFormat="1" applyFont="1" applyAlignment="1">
      <alignment horizontal="right" vertical="center"/>
    </xf>
    <xf numFmtId="169" fontId="6" fillId="0" borderId="0" xfId="12" applyNumberFormat="1" applyFont="1" applyAlignment="1" applyProtection="1">
      <alignment horizontal="right" vertical="center"/>
      <protection locked="0"/>
    </xf>
    <xf numFmtId="2" fontId="6" fillId="0" borderId="0" xfId="0" applyNumberFormat="1" applyFont="1" applyAlignment="1">
      <alignment horizontal="right"/>
    </xf>
    <xf numFmtId="164" fontId="6" fillId="0" borderId="0" xfId="12" applyFont="1" applyFill="1" applyAlignment="1" applyProtection="1">
      <alignment horizontal="right"/>
      <protection locked="0"/>
    </xf>
    <xf numFmtId="2" fontId="6" fillId="0" borderId="0" xfId="0" applyNumberFormat="1" applyFont="1" applyAlignment="1" applyProtection="1">
      <alignment horizontal="right"/>
      <protection locked="0"/>
    </xf>
    <xf numFmtId="0" fontId="0" fillId="0" borderId="0" xfId="0" applyAlignment="1">
      <alignment horizontal="center"/>
    </xf>
    <xf numFmtId="168" fontId="0" fillId="0" borderId="0" xfId="1" applyNumberFormat="1" applyFont="1"/>
    <xf numFmtId="9" fontId="0" fillId="0" borderId="0" xfId="0" applyNumberFormat="1" applyAlignment="1">
      <alignment horizontal="right"/>
    </xf>
    <xf numFmtId="43" fontId="0" fillId="0" borderId="0" xfId="1" applyFont="1" applyBorder="1"/>
    <xf numFmtId="49" fontId="8" fillId="0" borderId="0" xfId="0" applyNumberFormat="1" applyFont="1" applyAlignment="1" applyProtection="1">
      <alignment horizontal="center" wrapText="1"/>
      <protection locked="0"/>
    </xf>
    <xf numFmtId="49" fontId="9" fillId="0" borderId="0" xfId="0" applyNumberFormat="1" applyFont="1" applyAlignment="1" applyProtection="1">
      <alignment horizontal="center"/>
      <protection locked="0"/>
    </xf>
    <xf numFmtId="49" fontId="8" fillId="0" borderId="0" xfId="0" applyNumberFormat="1" applyFont="1" applyAlignment="1" applyProtection="1">
      <alignment horizontal="center"/>
      <protection locked="0"/>
    </xf>
    <xf numFmtId="168" fontId="8" fillId="0" borderId="0" xfId="1" applyNumberFormat="1" applyFont="1" applyFill="1" applyAlignment="1">
      <alignment horizontal="right"/>
    </xf>
    <xf numFmtId="9" fontId="8" fillId="0" borderId="0" xfId="1" applyNumberFormat="1" applyFont="1" applyFill="1" applyBorder="1" applyAlignment="1">
      <alignment horizontal="right"/>
    </xf>
    <xf numFmtId="49" fontId="9" fillId="9" borderId="11" xfId="0" applyNumberFormat="1" applyFont="1" applyFill="1" applyBorder="1" applyAlignment="1">
      <alignment horizontal="center" vertical="center" wrapText="1"/>
    </xf>
    <xf numFmtId="168" fontId="9" fillId="9" borderId="11" xfId="1" applyNumberFormat="1" applyFont="1" applyFill="1" applyBorder="1" applyAlignment="1">
      <alignment horizontal="center" vertical="center" wrapText="1"/>
    </xf>
    <xf numFmtId="9" fontId="9" fillId="9" borderId="11" xfId="1" applyNumberFormat="1" applyFont="1" applyFill="1" applyBorder="1" applyAlignment="1">
      <alignment horizontal="right" vertical="center" wrapText="1"/>
    </xf>
    <xf numFmtId="0" fontId="10" fillId="0" borderId="0" xfId="0" applyFont="1" applyAlignment="1">
      <alignment horizontal="left" vertical="center"/>
    </xf>
    <xf numFmtId="0" fontId="11" fillId="0" borderId="0" xfId="0" applyFont="1"/>
    <xf numFmtId="0" fontId="14" fillId="0" borderId="0" xfId="6" applyFont="1" applyAlignment="1"/>
    <xf numFmtId="0" fontId="0" fillId="0" borderId="0" xfId="0" applyAlignment="1">
      <alignment vertical="center"/>
    </xf>
    <xf numFmtId="0" fontId="0" fillId="0" borderId="17" xfId="0" applyBorder="1" applyAlignment="1">
      <alignment vertical="center"/>
    </xf>
    <xf numFmtId="43" fontId="8" fillId="0" borderId="0" xfId="1" applyFont="1" applyFill="1" applyBorder="1" applyAlignment="1" applyProtection="1">
      <alignment horizontal="right"/>
      <protection locked="0"/>
    </xf>
    <xf numFmtId="43" fontId="9" fillId="9" borderId="11" xfId="1" applyFont="1" applyFill="1" applyBorder="1" applyAlignment="1" applyProtection="1">
      <alignment horizontal="center" vertical="center" wrapText="1"/>
    </xf>
    <xf numFmtId="43" fontId="0" fillId="0" borderId="0" xfId="0" applyNumberFormat="1"/>
    <xf numFmtId="0" fontId="12" fillId="0" borderId="0" xfId="6" applyFont="1" applyAlignment="1"/>
    <xf numFmtId="168" fontId="15" fillId="0" borderId="0" xfId="1" applyNumberFormat="1" applyFont="1" applyFill="1" applyBorder="1" applyAlignment="1"/>
    <xf numFmtId="0" fontId="15" fillId="0" borderId="0" xfId="0" applyFont="1"/>
    <xf numFmtId="172" fontId="8" fillId="0" borderId="0" xfId="1" applyNumberFormat="1" applyFont="1" applyFill="1" applyBorder="1" applyAlignment="1">
      <alignment horizontal="center"/>
    </xf>
    <xf numFmtId="171" fontId="14" fillId="0" borderId="0" xfId="12" applyNumberFormat="1" applyFont="1" applyFill="1" applyAlignment="1">
      <alignment vertical="center"/>
    </xf>
    <xf numFmtId="171" fontId="15" fillId="0" borderId="0" xfId="1" applyNumberFormat="1" applyFont="1" applyFill="1" applyBorder="1" applyAlignment="1">
      <alignment horizontal="left" vertical="top"/>
    </xf>
    <xf numFmtId="2" fontId="8" fillId="0" borderId="0" xfId="2" applyNumberFormat="1" applyFont="1" applyFill="1" applyBorder="1" applyAlignment="1">
      <alignment horizontal="right"/>
    </xf>
    <xf numFmtId="2" fontId="10" fillId="0" borderId="0" xfId="1" applyNumberFormat="1" applyFont="1" applyFill="1" applyAlignment="1"/>
    <xf numFmtId="2" fontId="8" fillId="0" borderId="0" xfId="0" applyNumberFormat="1" applyFont="1" applyAlignment="1" applyProtection="1">
      <alignment horizontal="right"/>
      <protection locked="0"/>
    </xf>
    <xf numFmtId="171" fontId="14" fillId="0" borderId="0" xfId="1" applyNumberFormat="1" applyFont="1" applyFill="1" applyBorder="1" applyAlignment="1">
      <alignment horizontal="left" vertical="top"/>
    </xf>
    <xf numFmtId="9" fontId="8" fillId="0" borderId="0" xfId="2" applyFont="1" applyFill="1" applyBorder="1" applyAlignment="1">
      <alignment horizontal="right"/>
    </xf>
    <xf numFmtId="49" fontId="6" fillId="0" borderId="0" xfId="0" applyNumberFormat="1" applyFont="1" applyAlignment="1">
      <alignment horizontal="left"/>
    </xf>
    <xf numFmtId="171" fontId="12" fillId="0" borderId="0" xfId="12" applyNumberFormat="1" applyFont="1" applyFill="1" applyAlignment="1">
      <alignment vertical="center"/>
    </xf>
    <xf numFmtId="2" fontId="6" fillId="0" borderId="0" xfId="2" applyNumberFormat="1" applyFont="1" applyFill="1" applyBorder="1" applyAlignment="1">
      <alignment horizontal="right"/>
    </xf>
    <xf numFmtId="2" fontId="18" fillId="0" borderId="0" xfId="1" applyNumberFormat="1" applyFont="1" applyFill="1" applyAlignment="1"/>
    <xf numFmtId="171" fontId="12" fillId="0" borderId="0" xfId="1" applyNumberFormat="1" applyFont="1" applyFill="1" applyAlignment="1">
      <alignment horizontal="left" vertical="top"/>
    </xf>
    <xf numFmtId="49" fontId="12" fillId="0" borderId="0" xfId="0" applyNumberFormat="1" applyFont="1" applyAlignment="1">
      <alignment horizontal="left" vertical="top"/>
    </xf>
    <xf numFmtId="43" fontId="10" fillId="0" borderId="0" xfId="1" applyFont="1" applyFill="1" applyBorder="1" applyAlignment="1">
      <alignment horizontal="center" vertical="center"/>
    </xf>
    <xf numFmtId="49" fontId="14" fillId="0" borderId="0" xfId="0" applyNumberFormat="1" applyFont="1" applyAlignment="1">
      <alignment horizontal="left" vertical="top"/>
    </xf>
    <xf numFmtId="49" fontId="20" fillId="0" borderId="0" xfId="0" applyNumberFormat="1" applyFont="1" applyAlignment="1">
      <alignment vertical="top"/>
    </xf>
    <xf numFmtId="168" fontId="7" fillId="0" borderId="9" xfId="1" applyNumberFormat="1" applyFont="1" applyFill="1" applyBorder="1" applyAlignment="1" applyProtection="1">
      <alignment horizontal="right"/>
      <protection locked="0"/>
    </xf>
    <xf numFmtId="168" fontId="6" fillId="0" borderId="0" xfId="1" applyNumberFormat="1" applyFont="1" applyFill="1" applyBorder="1" applyAlignment="1" applyProtection="1">
      <alignment horizontal="right"/>
      <protection locked="0"/>
    </xf>
    <xf numFmtId="0" fontId="6" fillId="0" borderId="0" xfId="1" applyNumberFormat="1" applyFont="1" applyFill="1" applyBorder="1" applyAlignment="1">
      <alignment horizontal="center"/>
    </xf>
    <xf numFmtId="9" fontId="12" fillId="0" borderId="0" xfId="2" applyFont="1" applyFill="1" applyBorder="1" applyAlignment="1">
      <alignment horizontal="right" vertical="top"/>
    </xf>
    <xf numFmtId="43" fontId="6" fillId="0" borderId="0" xfId="1" applyFont="1" applyFill="1" applyBorder="1" applyAlignment="1" applyProtection="1">
      <alignment horizontal="right"/>
      <protection locked="0"/>
    </xf>
    <xf numFmtId="0" fontId="4" fillId="0" borderId="8" xfId="0" applyFont="1" applyBorder="1"/>
    <xf numFmtId="0" fontId="4" fillId="0" borderId="9" xfId="0" applyFont="1" applyBorder="1"/>
    <xf numFmtId="9" fontId="4" fillId="0" borderId="0" xfId="0" applyNumberFormat="1" applyFont="1" applyAlignment="1">
      <alignment horizontal="right"/>
    </xf>
    <xf numFmtId="43" fontId="7" fillId="0" borderId="0" xfId="1" applyFont="1" applyFill="1" applyBorder="1" applyAlignment="1" applyProtection="1">
      <alignment horizontal="right"/>
      <protection locked="0"/>
    </xf>
    <xf numFmtId="0" fontId="15" fillId="0" borderId="11" xfId="0" applyFont="1" applyBorder="1" applyAlignment="1">
      <alignment horizontal="center"/>
    </xf>
    <xf numFmtId="0" fontId="15" fillId="0" borderId="11" xfId="0" applyFont="1" applyBorder="1"/>
    <xf numFmtId="168" fontId="15" fillId="0" borderId="11" xfId="1" applyNumberFormat="1" applyFont="1" applyFill="1" applyBorder="1" applyAlignment="1"/>
    <xf numFmtId="0" fontId="0" fillId="0" borderId="11" xfId="0" applyBorder="1"/>
    <xf numFmtId="0" fontId="21" fillId="0" borderId="11" xfId="0" applyFont="1" applyBorder="1"/>
    <xf numFmtId="9" fontId="15" fillId="0" borderId="11" xfId="0" applyNumberFormat="1" applyFont="1" applyBorder="1" applyAlignment="1">
      <alignment horizontal="center"/>
    </xf>
    <xf numFmtId="49" fontId="11" fillId="0" borderId="11" xfId="0" applyNumberFormat="1" applyFont="1" applyBorder="1" applyAlignment="1">
      <alignment vertical="top"/>
    </xf>
    <xf numFmtId="171" fontId="14" fillId="0" borderId="11" xfId="1" applyNumberFormat="1" applyFont="1" applyBorder="1"/>
    <xf numFmtId="171" fontId="22" fillId="0" borderId="11" xfId="1" applyNumberFormat="1" applyFont="1" applyBorder="1" applyAlignment="1">
      <alignment horizontal="right" vertical="top"/>
    </xf>
    <xf numFmtId="171" fontId="0" fillId="0" borderId="0" xfId="0" applyNumberFormat="1"/>
    <xf numFmtId="171" fontId="21" fillId="0" borderId="11" xfId="0" applyNumberFormat="1" applyFont="1" applyBorder="1"/>
    <xf numFmtId="9" fontId="15" fillId="0" borderId="11" xfId="2" applyFont="1" applyFill="1" applyBorder="1" applyAlignment="1">
      <alignment horizontal="center"/>
    </xf>
    <xf numFmtId="171" fontId="11" fillId="0" borderId="11" xfId="1" applyNumberFormat="1" applyFont="1" applyBorder="1" applyAlignment="1">
      <alignment horizontal="right" vertical="top"/>
    </xf>
    <xf numFmtId="171" fontId="21" fillId="0" borderId="11" xfId="1" applyNumberFormat="1" applyFont="1" applyBorder="1"/>
    <xf numFmtId="171" fontId="23" fillId="0" borderId="11" xfId="0" applyNumberFormat="1" applyFont="1" applyBorder="1"/>
    <xf numFmtId="0" fontId="17" fillId="0" borderId="11" xfId="0" applyFont="1" applyBorder="1"/>
    <xf numFmtId="0" fontId="14" fillId="0" borderId="11" xfId="0" applyFont="1" applyBorder="1"/>
    <xf numFmtId="9" fontId="0" fillId="0" borderId="11" xfId="0" applyNumberFormat="1" applyBorder="1" applyAlignment="1">
      <alignment horizontal="center"/>
    </xf>
    <xf numFmtId="171" fontId="14" fillId="0" borderId="11" xfId="0" applyNumberFormat="1" applyFont="1" applyBorder="1"/>
    <xf numFmtId="0" fontId="23" fillId="0" borderId="11" xfId="0" applyFont="1" applyBorder="1" applyAlignment="1">
      <alignment horizontal="right"/>
    </xf>
    <xf numFmtId="0" fontId="0" fillId="0" borderId="19" xfId="0" applyBorder="1"/>
    <xf numFmtId="171" fontId="23" fillId="0" borderId="19" xfId="0" applyNumberFormat="1" applyFont="1" applyBorder="1"/>
    <xf numFmtId="0" fontId="0" fillId="0" borderId="20" xfId="0" applyBorder="1"/>
    <xf numFmtId="9" fontId="15" fillId="0" borderId="11" xfId="0" applyNumberFormat="1" applyFont="1" applyBorder="1"/>
    <xf numFmtId="9" fontId="0" fillId="0" borderId="11" xfId="0" applyNumberFormat="1" applyBorder="1"/>
    <xf numFmtId="167" fontId="15" fillId="0" borderId="11" xfId="0" applyNumberFormat="1" applyFont="1" applyBorder="1" applyAlignment="1">
      <alignment horizontal="right"/>
    </xf>
    <xf numFmtId="0" fontId="15" fillId="0" borderId="0" xfId="0" applyFont="1" applyAlignment="1">
      <alignment horizontal="center"/>
    </xf>
    <xf numFmtId="0" fontId="5" fillId="0" borderId="11" xfId="3" applyBorder="1" applyAlignment="1">
      <alignment horizontal="left"/>
    </xf>
    <xf numFmtId="49" fontId="22" fillId="0" borderId="11" xfId="0" applyNumberFormat="1" applyFont="1" applyBorder="1" applyAlignment="1">
      <alignment vertical="top"/>
    </xf>
    <xf numFmtId="168" fontId="15" fillId="0" borderId="0" xfId="0" applyNumberFormat="1" applyFont="1"/>
    <xf numFmtId="171" fontId="15" fillId="0" borderId="0" xfId="0" applyNumberFormat="1" applyFont="1"/>
    <xf numFmtId="49" fontId="16" fillId="0" borderId="11" xfId="0" applyNumberFormat="1" applyFont="1" applyBorder="1" applyAlignment="1" applyProtection="1">
      <alignment horizontal="center"/>
      <protection locked="0"/>
    </xf>
    <xf numFmtId="49" fontId="17" fillId="0" borderId="11" xfId="0" applyNumberFormat="1" applyFont="1" applyBorder="1" applyAlignment="1">
      <alignment horizontal="right" vertical="top"/>
    </xf>
    <xf numFmtId="168" fontId="17" fillId="0" borderId="11" xfId="1" applyNumberFormat="1" applyFont="1" applyFill="1" applyBorder="1" applyAlignment="1">
      <alignment horizontal="right"/>
    </xf>
    <xf numFmtId="0" fontId="17" fillId="0" borderId="11" xfId="0" applyFont="1" applyBorder="1" applyAlignment="1">
      <alignment horizontal="right"/>
    </xf>
    <xf numFmtId="168" fontId="17" fillId="0" borderId="0" xfId="0" applyNumberFormat="1" applyFont="1" applyAlignment="1">
      <alignment horizontal="right"/>
    </xf>
    <xf numFmtId="49" fontId="15" fillId="0" borderId="11" xfId="0" applyNumberFormat="1" applyFont="1" applyBorder="1" applyAlignment="1">
      <alignment vertical="top"/>
    </xf>
    <xf numFmtId="171" fontId="15" fillId="0" borderId="11" xfId="1" applyNumberFormat="1" applyFont="1" applyBorder="1" applyAlignment="1">
      <alignment horizontal="right" vertical="top"/>
    </xf>
    <xf numFmtId="168" fontId="17" fillId="0" borderId="11" xfId="1" applyNumberFormat="1" applyFont="1" applyFill="1" applyBorder="1" applyAlignment="1"/>
    <xf numFmtId="0" fontId="24" fillId="0" borderId="11" xfId="0" applyFont="1" applyBorder="1" applyAlignment="1">
      <alignment horizontal="left"/>
    </xf>
    <xf numFmtId="0" fontId="25" fillId="0" borderId="11" xfId="3" applyFont="1" applyBorder="1" applyAlignment="1">
      <alignment horizontal="left"/>
    </xf>
    <xf numFmtId="10" fontId="15" fillId="0" borderId="11" xfId="0" applyNumberFormat="1" applyFont="1" applyBorder="1"/>
    <xf numFmtId="171" fontId="15" fillId="0" borderId="11" xfId="1" applyNumberFormat="1" applyFont="1" applyFill="1" applyBorder="1" applyAlignment="1">
      <alignment horizontal="right" vertical="top"/>
    </xf>
    <xf numFmtId="168" fontId="17" fillId="9" borderId="11" xfId="1" applyNumberFormat="1" applyFont="1" applyFill="1" applyBorder="1" applyAlignment="1"/>
    <xf numFmtId="49" fontId="26" fillId="0" borderId="11" xfId="0" applyNumberFormat="1" applyFont="1" applyBorder="1" applyAlignment="1" applyProtection="1">
      <alignment horizontal="center"/>
      <protection locked="0"/>
    </xf>
    <xf numFmtId="0" fontId="15" fillId="0" borderId="11" xfId="0" applyFont="1" applyBorder="1" applyAlignment="1">
      <alignment horizontal="right"/>
    </xf>
    <xf numFmtId="49" fontId="15" fillId="0" borderId="11" xfId="5" applyNumberFormat="1" applyFont="1" applyBorder="1" applyAlignment="1">
      <alignment vertical="top"/>
    </xf>
    <xf numFmtId="168" fontId="15" fillId="0" borderId="11" xfId="1" applyNumberFormat="1" applyFont="1" applyFill="1" applyBorder="1" applyAlignment="1">
      <alignment horizontal="right" vertical="top"/>
    </xf>
    <xf numFmtId="0" fontId="14" fillId="0" borderId="0" xfId="0" applyFont="1" applyAlignment="1">
      <alignment horizontal="left"/>
    </xf>
    <xf numFmtId="0" fontId="14" fillId="0" borderId="0" xfId="0" applyFont="1"/>
    <xf numFmtId="173" fontId="14" fillId="0" borderId="0" xfId="1" applyNumberFormat="1" applyFont="1" applyFill="1" applyBorder="1" applyAlignment="1" applyProtection="1">
      <alignment horizontal="left"/>
      <protection locked="0"/>
    </xf>
    <xf numFmtId="0" fontId="8" fillId="0" borderId="0" xfId="6" applyFont="1" applyAlignment="1"/>
    <xf numFmtId="9" fontId="8" fillId="0" borderId="0" xfId="6" applyNumberFormat="1" applyFont="1" applyAlignment="1"/>
    <xf numFmtId="171" fontId="8" fillId="0" borderId="0" xfId="1" applyNumberFormat="1" applyFont="1" applyFill="1" applyBorder="1" applyAlignment="1"/>
    <xf numFmtId="0" fontId="27" fillId="0" borderId="0" xfId="6" applyFont="1" applyAlignment="1">
      <alignment horizontal="center"/>
    </xf>
    <xf numFmtId="9" fontId="27" fillId="0" borderId="0" xfId="8" applyFont="1" applyFill="1" applyBorder="1" applyAlignment="1">
      <alignment horizontal="center"/>
    </xf>
    <xf numFmtId="171" fontId="27" fillId="0" borderId="0" xfId="1" applyNumberFormat="1" applyFont="1" applyFill="1" applyBorder="1" applyAlignment="1">
      <alignment horizontal="center"/>
    </xf>
    <xf numFmtId="0" fontId="11" fillId="0" borderId="0" xfId="6" applyFont="1" applyAlignment="1"/>
    <xf numFmtId="10" fontId="14" fillId="0" borderId="0" xfId="2" applyNumberFormat="1" applyFont="1" applyFill="1" applyBorder="1" applyAlignment="1">
      <alignment horizontal="center"/>
    </xf>
    <xf numFmtId="0" fontId="21" fillId="0" borderId="21" xfId="0" applyFont="1" applyBorder="1"/>
    <xf numFmtId="0" fontId="21" fillId="0" borderId="21" xfId="0" applyFont="1" applyBorder="1" applyAlignment="1">
      <alignment horizontal="center"/>
    </xf>
    <xf numFmtId="171" fontId="21" fillId="0" borderId="21" xfId="0" applyNumberFormat="1" applyFont="1" applyBorder="1"/>
    <xf numFmtId="170" fontId="0" fillId="0" borderId="0" xfId="0" applyNumberFormat="1" applyAlignment="1">
      <alignment vertical="center"/>
    </xf>
    <xf numFmtId="9" fontId="21" fillId="0" borderId="21" xfId="0" applyNumberFormat="1" applyFont="1" applyBorder="1"/>
    <xf numFmtId="9" fontId="14" fillId="0" borderId="0" xfId="0" applyNumberFormat="1" applyFont="1"/>
    <xf numFmtId="170" fontId="8" fillId="0" borderId="0" xfId="6" applyNumberFormat="1" applyFont="1" applyAlignment="1"/>
    <xf numFmtId="0" fontId="21" fillId="0" borderId="0" xfId="0" applyFont="1"/>
    <xf numFmtId="0" fontId="21" fillId="0" borderId="0" xfId="0" applyFont="1" applyAlignment="1">
      <alignment horizontal="center"/>
    </xf>
    <xf numFmtId="9" fontId="21" fillId="0" borderId="0" xfId="0" applyNumberFormat="1" applyFont="1"/>
    <xf numFmtId="171" fontId="21" fillId="0" borderId="0" xfId="0" applyNumberFormat="1" applyFont="1"/>
    <xf numFmtId="0" fontId="14" fillId="0" borderId="0" xfId="0" applyFont="1" applyAlignment="1">
      <alignment horizontal="center"/>
    </xf>
    <xf numFmtId="0" fontId="21" fillId="0" borderId="0" xfId="0" applyFont="1" applyAlignment="1">
      <alignment horizontal="left"/>
    </xf>
    <xf numFmtId="171" fontId="21" fillId="0" borderId="0" xfId="0" applyNumberFormat="1" applyFont="1" applyAlignment="1">
      <alignment horizontal="center"/>
    </xf>
    <xf numFmtId="14" fontId="6" fillId="0" borderId="11" xfId="0" quotePrefix="1" applyNumberFormat="1" applyFont="1" applyBorder="1" applyAlignment="1">
      <alignment horizontal="center"/>
    </xf>
    <xf numFmtId="165" fontId="8" fillId="0" borderId="11" xfId="0" applyNumberFormat="1" applyFont="1" applyBorder="1" applyAlignment="1" applyProtection="1">
      <alignment horizontal="center"/>
      <protection locked="0"/>
    </xf>
    <xf numFmtId="0" fontId="10" fillId="0" borderId="11" xfId="0" applyFont="1" applyBorder="1" applyAlignment="1">
      <alignment horizontal="center" vertical="center" wrapText="1"/>
    </xf>
    <xf numFmtId="0" fontId="10" fillId="0" borderId="11" xfId="0" applyFont="1" applyBorder="1" applyAlignment="1">
      <alignment horizontal="left" vertical="center"/>
    </xf>
    <xf numFmtId="0" fontId="11" fillId="0" borderId="11" xfId="0" applyFont="1" applyBorder="1"/>
    <xf numFmtId="171" fontId="0" fillId="0" borderId="11" xfId="1" applyNumberFormat="1" applyFont="1" applyBorder="1"/>
    <xf numFmtId="171" fontId="0" fillId="0" borderId="11" xfId="0" applyNumberFormat="1" applyBorder="1"/>
    <xf numFmtId="0" fontId="10" fillId="0" borderId="11" xfId="0" applyFont="1" applyBorder="1" applyAlignment="1">
      <alignment horizontal="center" vertical="center"/>
    </xf>
    <xf numFmtId="172" fontId="8" fillId="0" borderId="11" xfId="1" applyNumberFormat="1" applyFont="1" applyFill="1" applyBorder="1" applyAlignment="1">
      <alignment horizontal="center"/>
    </xf>
    <xf numFmtId="9" fontId="0" fillId="0" borderId="11" xfId="0" applyNumberFormat="1" applyBorder="1" applyAlignment="1">
      <alignment horizontal="right"/>
    </xf>
    <xf numFmtId="0" fontId="13" fillId="0" borderId="11" xfId="18" applyFont="1" applyBorder="1" applyAlignment="1"/>
    <xf numFmtId="1" fontId="6" fillId="0" borderId="12" xfId="0" applyNumberFormat="1" applyFont="1" applyBorder="1" applyAlignment="1">
      <alignment horizontal="center"/>
    </xf>
    <xf numFmtId="0" fontId="0" fillId="10" borderId="11" xfId="0" applyFill="1" applyBorder="1"/>
    <xf numFmtId="0" fontId="0" fillId="10" borderId="0" xfId="0" applyFill="1"/>
    <xf numFmtId="0" fontId="0" fillId="0" borderId="0" xfId="0" applyAlignment="1">
      <alignment horizontal="left"/>
    </xf>
    <xf numFmtId="171" fontId="14" fillId="0" borderId="22" xfId="1" applyNumberFormat="1" applyFont="1" applyBorder="1"/>
    <xf numFmtId="174" fontId="11" fillId="0" borderId="11" xfId="0" applyNumberFormat="1" applyFont="1" applyBorder="1" applyAlignment="1">
      <alignment horizontal="right" vertical="top"/>
    </xf>
    <xf numFmtId="172" fontId="8" fillId="0" borderId="12" xfId="1" applyNumberFormat="1" applyFont="1" applyFill="1" applyBorder="1" applyAlignment="1">
      <alignment horizontal="center"/>
    </xf>
    <xf numFmtId="9" fontId="8" fillId="0" borderId="11" xfId="2" applyFont="1" applyFill="1" applyBorder="1" applyAlignment="1">
      <alignment horizontal="right"/>
    </xf>
    <xf numFmtId="0" fontId="14" fillId="0" borderId="11" xfId="6" applyFont="1" applyBorder="1" applyAlignment="1"/>
    <xf numFmtId="0" fontId="12" fillId="0" borderId="11" xfId="16" applyFont="1" applyBorder="1"/>
    <xf numFmtId="0" fontId="6" fillId="0" borderId="13" xfId="0" applyFont="1" applyBorder="1" applyAlignment="1">
      <alignment horizontal="center"/>
    </xf>
    <xf numFmtId="49" fontId="34" fillId="0" borderId="0" xfId="0" applyNumberFormat="1" applyFont="1" applyAlignment="1">
      <alignment horizontal="left"/>
    </xf>
    <xf numFmtId="0" fontId="36" fillId="0" borderId="0" xfId="0" applyFont="1"/>
    <xf numFmtId="2" fontId="34" fillId="0" borderId="0" xfId="0" applyNumberFormat="1" applyFont="1" applyAlignment="1">
      <alignment horizontal="right"/>
    </xf>
    <xf numFmtId="2" fontId="34" fillId="0" borderId="0" xfId="0" applyNumberFormat="1" applyFont="1" applyAlignment="1" applyProtection="1">
      <alignment horizontal="right"/>
      <protection locked="0"/>
    </xf>
    <xf numFmtId="168" fontId="33" fillId="0" borderId="11" xfId="1" applyNumberFormat="1" applyFont="1" applyFill="1" applyBorder="1" applyAlignment="1"/>
    <xf numFmtId="171" fontId="11" fillId="0" borderId="20" xfId="1" applyNumberFormat="1" applyFont="1" applyBorder="1" applyAlignment="1">
      <alignment horizontal="right" vertical="top"/>
    </xf>
    <xf numFmtId="171" fontId="0" fillId="0" borderId="22" xfId="1" applyNumberFormat="1" applyFont="1" applyBorder="1"/>
    <xf numFmtId="0" fontId="0" fillId="0" borderId="13" xfId="0" applyBorder="1"/>
    <xf numFmtId="9" fontId="37" fillId="0" borderId="11" xfId="0" applyNumberFormat="1" applyFont="1" applyBorder="1" applyAlignment="1">
      <alignment horizontal="right"/>
    </xf>
    <xf numFmtId="0" fontId="2" fillId="0" borderId="11" xfId="0" applyFont="1" applyBorder="1"/>
    <xf numFmtId="0" fontId="1" fillId="0" borderId="11" xfId="0" applyFont="1" applyBorder="1"/>
    <xf numFmtId="172" fontId="35" fillId="0" borderId="11" xfId="1" applyNumberFormat="1" applyFont="1" applyFill="1" applyBorder="1" applyAlignment="1">
      <alignment horizontal="center"/>
    </xf>
    <xf numFmtId="0" fontId="12" fillId="0" borderId="11" xfId="6" applyFont="1" applyBorder="1" applyAlignment="1"/>
    <xf numFmtId="9" fontId="19" fillId="0" borderId="11" xfId="2" applyFont="1" applyFill="1" applyBorder="1" applyAlignment="1">
      <alignment horizontal="right" vertical="center"/>
    </xf>
    <xf numFmtId="171" fontId="8" fillId="0" borderId="0" xfId="1" applyNumberFormat="1" applyFont="1" applyAlignment="1" applyProtection="1">
      <alignment horizontal="right"/>
      <protection locked="0"/>
    </xf>
    <xf numFmtId="0" fontId="38" fillId="0" borderId="11" xfId="6" applyFont="1" applyBorder="1" applyAlignment="1"/>
    <xf numFmtId="171" fontId="6" fillId="0" borderId="0" xfId="1" applyNumberFormat="1" applyFont="1" applyAlignment="1">
      <alignment horizontal="left"/>
    </xf>
    <xf numFmtId="171" fontId="0" fillId="0" borderId="0" xfId="1" applyNumberFormat="1" applyFont="1"/>
    <xf numFmtId="0" fontId="19" fillId="0" borderId="11" xfId="7" applyFont="1" applyBorder="1" applyAlignment="1">
      <alignment horizontal="center" vertical="center"/>
    </xf>
    <xf numFmtId="165" fontId="30" fillId="0" borderId="11" xfId="0" applyNumberFormat="1" applyFont="1" applyBorder="1" applyAlignment="1" applyProtection="1">
      <alignment horizontal="center" vertical="center"/>
      <protection locked="0"/>
    </xf>
    <xf numFmtId="49" fontId="40" fillId="0" borderId="11" xfId="0" applyNumberFormat="1" applyFont="1" applyBorder="1" applyAlignment="1">
      <alignment horizontal="left" vertical="center"/>
    </xf>
    <xf numFmtId="49" fontId="39" fillId="0" borderId="11" xfId="0" applyNumberFormat="1" applyFont="1" applyBorder="1" applyAlignment="1" applyProtection="1">
      <alignment horizontal="center" vertical="center"/>
      <protection locked="0"/>
    </xf>
    <xf numFmtId="171" fontId="41" fillId="0" borderId="11" xfId="1" applyNumberFormat="1" applyFont="1" applyFill="1" applyBorder="1" applyAlignment="1">
      <alignment vertical="center"/>
    </xf>
    <xf numFmtId="9" fontId="42" fillId="0" borderId="11" xfId="16" applyNumberFormat="1" applyFont="1" applyBorder="1" applyAlignment="1">
      <alignment horizontal="center" vertical="center" wrapText="1"/>
    </xf>
    <xf numFmtId="171" fontId="43" fillId="0" borderId="11" xfId="1" applyNumberFormat="1" applyFont="1" applyFill="1" applyBorder="1" applyAlignment="1" applyProtection="1">
      <alignment vertical="center"/>
    </xf>
    <xf numFmtId="175" fontId="30" fillId="0" borderId="11" xfId="0" applyNumberFormat="1" applyFont="1" applyBorder="1" applyAlignment="1">
      <alignment wrapText="1"/>
    </xf>
    <xf numFmtId="49" fontId="33" fillId="0" borderId="11" xfId="0" applyNumberFormat="1" applyFont="1" applyBorder="1" applyAlignment="1" applyProtection="1">
      <alignment horizontal="center" vertical="center"/>
      <protection locked="0"/>
    </xf>
    <xf numFmtId="49" fontId="33" fillId="0" borderId="11" xfId="0" quotePrefix="1" applyNumberFormat="1" applyFont="1" applyBorder="1" applyAlignment="1" applyProtection="1">
      <alignment horizontal="center" vertical="center"/>
      <protection locked="0"/>
    </xf>
    <xf numFmtId="0" fontId="15" fillId="0" borderId="11" xfId="0" applyFont="1" applyBorder="1" applyAlignment="1">
      <alignment horizontal="center"/>
    </xf>
    <xf numFmtId="168" fontId="15" fillId="0" borderId="11" xfId="1" applyNumberFormat="1" applyFont="1" applyFill="1" applyBorder="1" applyAlignment="1">
      <alignment horizontal="center"/>
    </xf>
    <xf numFmtId="49" fontId="9" fillId="0" borderId="0" xfId="0" applyNumberFormat="1" applyFont="1" applyAlignment="1" applyProtection="1">
      <alignment horizontal="center"/>
      <protection locked="0"/>
    </xf>
    <xf numFmtId="49" fontId="9" fillId="0" borderId="15" xfId="0" applyNumberFormat="1" applyFont="1" applyBorder="1" applyAlignment="1" applyProtection="1">
      <alignment horizontal="center"/>
      <protection locked="0"/>
    </xf>
    <xf numFmtId="49" fontId="9" fillId="0" borderId="16" xfId="0" applyNumberFormat="1" applyFont="1" applyBorder="1" applyAlignment="1" applyProtection="1">
      <alignment horizontal="center"/>
      <protection locked="0"/>
    </xf>
    <xf numFmtId="168" fontId="9" fillId="0" borderId="16" xfId="1" applyNumberFormat="1" applyFont="1" applyFill="1" applyBorder="1" applyAlignment="1" applyProtection="1">
      <alignment horizontal="center"/>
      <protection locked="0"/>
    </xf>
    <xf numFmtId="43" fontId="9" fillId="0" borderId="16" xfId="1" applyFont="1" applyFill="1" applyBorder="1" applyAlignment="1" applyProtection="1">
      <alignment horizontal="center"/>
      <protection locked="0"/>
    </xf>
    <xf numFmtId="49" fontId="9" fillId="0" borderId="18" xfId="0" applyNumberFormat="1" applyFont="1" applyBorder="1" applyAlignment="1" applyProtection="1">
      <alignment horizontal="center"/>
      <protection locked="0"/>
    </xf>
    <xf numFmtId="49" fontId="6" fillId="6" borderId="8" xfId="0" applyNumberFormat="1" applyFont="1" applyFill="1" applyBorder="1" applyAlignment="1" applyProtection="1">
      <alignment horizontal="center"/>
      <protection locked="0"/>
    </xf>
    <xf numFmtId="49" fontId="6" fillId="6" borderId="9" xfId="0" applyNumberFormat="1" applyFont="1" applyFill="1" applyBorder="1" applyAlignment="1" applyProtection="1">
      <alignment horizontal="center"/>
      <protection locked="0"/>
    </xf>
    <xf numFmtId="49" fontId="6" fillId="6" borderId="14" xfId="0" applyNumberFormat="1" applyFont="1" applyFill="1" applyBorder="1" applyAlignment="1" applyProtection="1">
      <alignment horizontal="center"/>
      <protection locked="0"/>
    </xf>
    <xf numFmtId="49" fontId="7" fillId="7" borderId="8" xfId="0" applyNumberFormat="1" applyFont="1" applyFill="1" applyBorder="1" applyAlignment="1" applyProtection="1">
      <alignment horizontal="center"/>
      <protection locked="0"/>
    </xf>
    <xf numFmtId="49" fontId="7" fillId="7" borderId="10" xfId="0" applyNumberFormat="1" applyFont="1" applyFill="1" applyBorder="1" applyAlignment="1" applyProtection="1">
      <alignment horizontal="center"/>
      <protection locked="0"/>
    </xf>
    <xf numFmtId="49" fontId="7" fillId="7" borderId="9" xfId="0" applyNumberFormat="1" applyFont="1" applyFill="1" applyBorder="1" applyAlignment="1" applyProtection="1">
      <alignment horizontal="center"/>
      <protection locked="0"/>
    </xf>
    <xf numFmtId="49" fontId="7" fillId="7" borderId="14" xfId="0" applyNumberFormat="1" applyFont="1" applyFill="1" applyBorder="1" applyAlignment="1" applyProtection="1">
      <alignment horizontal="center"/>
      <protection locked="0"/>
    </xf>
    <xf numFmtId="165" fontId="7" fillId="0" borderId="12" xfId="0" applyNumberFormat="1" applyFont="1" applyBorder="1" applyAlignment="1" applyProtection="1">
      <alignment horizontal="center"/>
      <protection locked="0"/>
    </xf>
    <xf numFmtId="165" fontId="7" fillId="0" borderId="13" xfId="0" applyNumberFormat="1" applyFont="1" applyBorder="1" applyAlignment="1" applyProtection="1">
      <alignment horizontal="center"/>
      <protection locked="0"/>
    </xf>
  </cellXfs>
  <cellStyles count="21">
    <cellStyle name="Comma" xfId="1" builtinId="3"/>
    <cellStyle name="Comma 2" xfId="12" xr:uid="{00000000-0005-0000-0000-000039000000}"/>
    <cellStyle name="Comma 2 2" xfId="9" xr:uid="{00000000-0005-0000-0000-000031000000}"/>
    <cellStyle name="Comma 3" xfId="13" xr:uid="{00000000-0005-0000-0000-00003A000000}"/>
    <cellStyle name="Comma 4" xfId="14" xr:uid="{00000000-0005-0000-0000-00003B000000}"/>
    <cellStyle name="Comma 5" xfId="20" xr:uid="{CE037162-0FC6-43A1-A5F3-CBCFFD47EF25}"/>
    <cellStyle name="Hyperlink" xfId="3" builtinId="8"/>
    <cellStyle name="Hyperlink 2" xfId="15" xr:uid="{00000000-0005-0000-0000-00003C000000}"/>
    <cellStyle name="Normal" xfId="0" builtinId="0"/>
    <cellStyle name="Normal 2" xfId="6" xr:uid="{00000000-0005-0000-0000-000022000000}"/>
    <cellStyle name="Normal 2 2" xfId="16" xr:uid="{00000000-0005-0000-0000-00003D000000}"/>
    <cellStyle name="Normal 2 30" xfId="17" xr:uid="{00000000-0005-0000-0000-00003E000000}"/>
    <cellStyle name="Normal 3" xfId="7" xr:uid="{00000000-0005-0000-0000-000027000000}"/>
    <cellStyle name="Normal 3 4" xfId="18" xr:uid="{00000000-0005-0000-0000-00003F000000}"/>
    <cellStyle name="Normal 4" xfId="5" xr:uid="{00000000-0005-0000-0000-000017000000}"/>
    <cellStyle name="Normal 5" xfId="4" xr:uid="{00000000-0005-0000-0000-000008000000}"/>
    <cellStyle name="Normal 6" xfId="10" xr:uid="{00000000-0005-0000-0000-000033000000}"/>
    <cellStyle name="Normal 7" xfId="11" xr:uid="{00000000-0005-0000-0000-000037000000}"/>
    <cellStyle name="Percent" xfId="2" builtinId="5"/>
    <cellStyle name="Percent 2" xfId="8" xr:uid="{00000000-0005-0000-0000-00002F000000}"/>
    <cellStyle name="Percent 3"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37" t="s">
        <v>0</v>
      </c>
      <c r="B1" s="138" t="s">
        <v>1</v>
      </c>
      <c r="C1" s="137" t="s">
        <v>2</v>
      </c>
      <c r="D1" s="138" t="s">
        <v>3</v>
      </c>
    </row>
    <row r="2" spans="1:5">
      <c r="A2" s="137" t="s">
        <v>0</v>
      </c>
      <c r="B2" s="138" t="s">
        <v>1</v>
      </c>
      <c r="C2" s="137" t="s">
        <v>4</v>
      </c>
      <c r="D2" s="139">
        <v>44594</v>
      </c>
    </row>
    <row r="3" spans="1:5">
      <c r="A3" s="138"/>
      <c r="B3" s="138"/>
      <c r="C3" s="138"/>
      <c r="D3" s="138"/>
      <c r="E3" s="138"/>
    </row>
    <row r="4" spans="1:5">
      <c r="A4" s="140" t="s">
        <v>5</v>
      </c>
      <c r="B4" s="140"/>
      <c r="C4" s="141"/>
      <c r="D4" s="142"/>
      <c r="E4" s="142"/>
    </row>
    <row r="5" spans="1:5">
      <c r="A5" s="143" t="s">
        <v>6</v>
      </c>
      <c r="B5" s="143" t="s">
        <v>7</v>
      </c>
      <c r="C5" s="144" t="s">
        <v>8</v>
      </c>
      <c r="D5" s="145" t="s">
        <v>9</v>
      </c>
      <c r="E5" s="145" t="s">
        <v>10</v>
      </c>
    </row>
    <row r="6" spans="1:5">
      <c r="A6" s="146" t="s">
        <v>11</v>
      </c>
      <c r="B6" s="140" t="s">
        <v>12</v>
      </c>
      <c r="C6" s="147">
        <f t="shared" ref="C6:C26" si="0">E6/D6</f>
        <v>0.01</v>
      </c>
      <c r="D6" s="55">
        <v>44100</v>
      </c>
      <c r="E6" s="55">
        <v>441</v>
      </c>
    </row>
    <row r="7" spans="1:5">
      <c r="A7" s="146" t="s">
        <v>13</v>
      </c>
      <c r="B7" s="140" t="s">
        <v>14</v>
      </c>
      <c r="C7" s="147">
        <f t="shared" si="0"/>
        <v>0.01</v>
      </c>
      <c r="D7" s="55">
        <v>4800</v>
      </c>
      <c r="E7" s="55">
        <v>48</v>
      </c>
    </row>
    <row r="8" spans="1:5">
      <c r="A8" s="54"/>
      <c r="B8" s="140" t="s">
        <v>15</v>
      </c>
      <c r="C8" s="147">
        <f t="shared" si="0"/>
        <v>0.01</v>
      </c>
      <c r="D8" s="55">
        <v>15000</v>
      </c>
      <c r="E8" s="55">
        <v>150</v>
      </c>
    </row>
    <row r="9" spans="1:5">
      <c r="A9" s="53" t="s">
        <v>16</v>
      </c>
      <c r="B9" s="140" t="s">
        <v>17</v>
      </c>
      <c r="C9" s="147">
        <f t="shared" si="0"/>
        <v>0.01</v>
      </c>
      <c r="D9" s="55">
        <v>6000</v>
      </c>
      <c r="E9" s="55">
        <v>60</v>
      </c>
    </row>
    <row r="10" spans="1:5">
      <c r="A10" s="146" t="s">
        <v>18</v>
      </c>
      <c r="B10" s="140" t="s">
        <v>19</v>
      </c>
      <c r="C10" s="147">
        <f t="shared" si="0"/>
        <v>0.01</v>
      </c>
      <c r="D10" s="55">
        <v>110000</v>
      </c>
      <c r="E10" s="55">
        <v>1100</v>
      </c>
    </row>
    <row r="11" spans="1:5">
      <c r="A11" s="146" t="s">
        <v>20</v>
      </c>
      <c r="B11" s="140" t="s">
        <v>21</v>
      </c>
      <c r="C11" s="147">
        <f t="shared" si="0"/>
        <v>0.01</v>
      </c>
      <c r="D11" s="55">
        <v>50000</v>
      </c>
      <c r="E11" s="55">
        <v>500</v>
      </c>
    </row>
    <row r="12" spans="1:5">
      <c r="A12" s="54"/>
      <c r="B12" s="140" t="s">
        <v>22</v>
      </c>
      <c r="C12" s="147">
        <f t="shared" si="0"/>
        <v>0.01</v>
      </c>
      <c r="D12" s="55">
        <v>200000</v>
      </c>
      <c r="E12" s="55">
        <v>2000</v>
      </c>
    </row>
    <row r="13" spans="1:5">
      <c r="A13" s="146" t="s">
        <v>23</v>
      </c>
      <c r="B13" s="140" t="s">
        <v>24</v>
      </c>
      <c r="C13" s="147">
        <f t="shared" si="0"/>
        <v>0.01</v>
      </c>
      <c r="D13" s="55">
        <v>115000</v>
      </c>
      <c r="E13" s="55">
        <v>1150</v>
      </c>
    </row>
    <row r="14" spans="1:5">
      <c r="A14" s="54"/>
      <c r="B14" s="140" t="s">
        <v>25</v>
      </c>
      <c r="C14" s="147">
        <f t="shared" si="0"/>
        <v>0.01</v>
      </c>
      <c r="D14" s="55">
        <v>30000</v>
      </c>
      <c r="E14" s="55">
        <v>300</v>
      </c>
    </row>
    <row r="15" spans="1:5">
      <c r="A15" s="54"/>
      <c r="B15" s="140" t="s">
        <v>26</v>
      </c>
      <c r="C15" s="147">
        <f t="shared" si="0"/>
        <v>0.01</v>
      </c>
      <c r="D15" s="55">
        <v>1200</v>
      </c>
      <c r="E15" s="55">
        <v>12</v>
      </c>
    </row>
    <row r="16" spans="1:5">
      <c r="A16" s="146" t="s">
        <v>13</v>
      </c>
      <c r="B16" s="140" t="s">
        <v>27</v>
      </c>
      <c r="C16" s="147">
        <f t="shared" si="0"/>
        <v>0.01</v>
      </c>
      <c r="D16" s="55">
        <v>17500</v>
      </c>
      <c r="E16" s="55">
        <v>175</v>
      </c>
    </row>
    <row r="17" spans="1:5">
      <c r="A17" s="146" t="s">
        <v>18</v>
      </c>
      <c r="B17" s="140" t="s">
        <v>28</v>
      </c>
      <c r="C17" s="147">
        <f t="shared" si="0"/>
        <v>0.01</v>
      </c>
      <c r="D17" s="55">
        <v>21800</v>
      </c>
      <c r="E17" s="55">
        <v>218</v>
      </c>
    </row>
    <row r="18" spans="1:5">
      <c r="A18" s="146" t="s">
        <v>29</v>
      </c>
      <c r="B18" s="140" t="s">
        <v>30</v>
      </c>
      <c r="C18" s="147">
        <f t="shared" si="0"/>
        <v>9.8684210526315784E-3</v>
      </c>
      <c r="D18" s="55">
        <v>11248</v>
      </c>
      <c r="E18" s="55">
        <v>111</v>
      </c>
    </row>
    <row r="19" spans="1:5">
      <c r="A19" s="146" t="s">
        <v>11</v>
      </c>
      <c r="B19" s="140" t="s">
        <v>31</v>
      </c>
      <c r="C19" s="147">
        <f t="shared" si="0"/>
        <v>9.9854862119013055E-3</v>
      </c>
      <c r="D19" s="55">
        <v>34450</v>
      </c>
      <c r="E19" s="55">
        <v>344</v>
      </c>
    </row>
    <row r="20" spans="1:5">
      <c r="A20" s="146" t="s">
        <v>32</v>
      </c>
      <c r="B20" s="140" t="s">
        <v>33</v>
      </c>
      <c r="C20" s="147">
        <f t="shared" si="0"/>
        <v>9.9654826856697479E-3</v>
      </c>
      <c r="D20" s="55">
        <v>17962</v>
      </c>
      <c r="E20" s="55">
        <v>179</v>
      </c>
    </row>
    <row r="21" spans="1:5">
      <c r="A21" s="54"/>
      <c r="B21" s="140" t="s">
        <v>34</v>
      </c>
      <c r="C21" s="147">
        <f t="shared" si="0"/>
        <v>9.9792638672887499E-3</v>
      </c>
      <c r="D21" s="55">
        <v>7716</v>
      </c>
      <c r="E21" s="55">
        <v>77</v>
      </c>
    </row>
    <row r="22" spans="1:5">
      <c r="A22" s="146" t="s">
        <v>35</v>
      </c>
      <c r="B22" s="140" t="s">
        <v>36</v>
      </c>
      <c r="C22" s="147">
        <f t="shared" si="0"/>
        <v>9.9997302837415043E-3</v>
      </c>
      <c r="D22" s="55">
        <v>444912</v>
      </c>
      <c r="E22" s="55">
        <v>4449</v>
      </c>
    </row>
    <row r="23" spans="1:5">
      <c r="A23" s="146" t="s">
        <v>35</v>
      </c>
      <c r="B23" s="140" t="s">
        <v>37</v>
      </c>
      <c r="C23" s="147">
        <f t="shared" si="0"/>
        <v>1.0000508644124313E-2</v>
      </c>
      <c r="D23" s="55">
        <v>1415528</v>
      </c>
      <c r="E23" s="55">
        <v>14156</v>
      </c>
    </row>
    <row r="24" spans="1:5">
      <c r="A24" s="146" t="s">
        <v>38</v>
      </c>
      <c r="B24" s="140" t="s">
        <v>39</v>
      </c>
      <c r="C24" s="147">
        <f t="shared" si="0"/>
        <v>0.01</v>
      </c>
      <c r="D24" s="55">
        <f>1500000-500000</f>
        <v>1000000</v>
      </c>
      <c r="E24" s="55">
        <f>15000-5000</f>
        <v>10000</v>
      </c>
    </row>
    <row r="25" spans="1:5">
      <c r="A25" s="146" t="s">
        <v>40</v>
      </c>
      <c r="B25" s="140" t="s">
        <v>41</v>
      </c>
      <c r="C25" s="147">
        <f t="shared" si="0"/>
        <v>2.0001110144873907E-2</v>
      </c>
      <c r="D25" s="55">
        <v>216188</v>
      </c>
      <c r="E25" s="55">
        <v>4324</v>
      </c>
    </row>
    <row r="26" spans="1:5">
      <c r="A26" s="146" t="s">
        <v>40</v>
      </c>
      <c r="B26" s="140" t="s">
        <v>42</v>
      </c>
      <c r="C26" s="147">
        <f t="shared" si="0"/>
        <v>9.9990561362939198E-3</v>
      </c>
      <c r="D26" s="56">
        <f>96716+36400+36400</f>
        <v>169516</v>
      </c>
      <c r="E26" s="56">
        <f>967+364+364</f>
        <v>1695</v>
      </c>
    </row>
    <row r="27" spans="1:5">
      <c r="A27" s="146"/>
      <c r="B27" s="140"/>
      <c r="C27" s="147"/>
      <c r="D27" s="55"/>
      <c r="E27" s="55"/>
    </row>
    <row r="28" spans="1:5">
      <c r="A28" s="148"/>
      <c r="B28" s="149" t="s">
        <v>43</v>
      </c>
      <c r="C28" s="148"/>
      <c r="D28" s="150">
        <f>SUM(D6:D26)</f>
        <v>3932920</v>
      </c>
      <c r="E28" s="150">
        <f>SUM(E6:E26)</f>
        <v>41489</v>
      </c>
    </row>
    <row r="29" spans="1:5">
      <c r="A29" s="138"/>
      <c r="B29" s="138"/>
      <c r="C29" s="138"/>
      <c r="D29" s="138"/>
      <c r="E29" s="138"/>
    </row>
    <row r="30" spans="1:5">
      <c r="A30" s="146"/>
      <c r="B30" s="140" t="s">
        <v>44</v>
      </c>
      <c r="C30" s="147">
        <f t="shared" ref="C30:C34" si="1">E30/D30</f>
        <v>2.0001669123988094E-2</v>
      </c>
      <c r="D30" s="55">
        <v>71894</v>
      </c>
      <c r="E30" s="55">
        <v>1438</v>
      </c>
    </row>
    <row r="31" spans="1:5">
      <c r="A31" s="146" t="s">
        <v>45</v>
      </c>
      <c r="B31" s="140" t="s">
        <v>46</v>
      </c>
      <c r="C31" s="147">
        <f t="shared" si="1"/>
        <v>2.0213490801726096E-2</v>
      </c>
      <c r="D31" s="55">
        <v>39627</v>
      </c>
      <c r="E31" s="55">
        <v>801</v>
      </c>
    </row>
    <row r="32" spans="1:5">
      <c r="A32" s="54" t="s">
        <v>47</v>
      </c>
      <c r="B32" s="140" t="s">
        <v>48</v>
      </c>
      <c r="C32" s="147">
        <f t="shared" si="1"/>
        <v>0.02</v>
      </c>
      <c r="D32" s="55">
        <v>1412000</v>
      </c>
      <c r="E32" s="55">
        <v>28240</v>
      </c>
    </row>
    <row r="33" spans="1:5">
      <c r="A33" s="146" t="s">
        <v>38</v>
      </c>
      <c r="B33" s="140" t="s">
        <v>39</v>
      </c>
      <c r="C33" s="147">
        <f t="shared" si="1"/>
        <v>2.0001109407506379E-2</v>
      </c>
      <c r="D33" s="55">
        <f>2001213+355634-500000</f>
        <v>1856847</v>
      </c>
      <c r="E33" s="55">
        <f>40026+7113-10000</f>
        <v>37139</v>
      </c>
    </row>
    <row r="34" spans="1:5">
      <c r="A34" s="146" t="s">
        <v>40</v>
      </c>
      <c r="B34" s="140" t="s">
        <v>41</v>
      </c>
      <c r="C34" s="147">
        <f t="shared" si="1"/>
        <v>2.3941053858369952E-2</v>
      </c>
      <c r="D34" s="56">
        <v>1805309</v>
      </c>
      <c r="E34" s="56">
        <f>36108+7113</f>
        <v>43221</v>
      </c>
    </row>
    <row r="35" spans="1:5">
      <c r="A35" s="148"/>
      <c r="B35" s="149" t="s">
        <v>49</v>
      </c>
      <c r="C35" s="148"/>
      <c r="D35" s="150">
        <f>SUM(D30:D34)</f>
        <v>5185677</v>
      </c>
      <c r="E35" s="150">
        <f>SUM(E30:E34)</f>
        <v>110839</v>
      </c>
    </row>
    <row r="36" spans="1:5">
      <c r="A36" s="138"/>
      <c r="B36" s="138"/>
      <c r="C36" s="138"/>
      <c r="D36" s="138"/>
      <c r="E36" s="138"/>
    </row>
    <row r="37" spans="1:5">
      <c r="A37" s="53" t="s">
        <v>50</v>
      </c>
      <c r="B37" s="140" t="s">
        <v>51</v>
      </c>
      <c r="C37" s="147">
        <f>E37/D37</f>
        <v>9.9987456192466379E-2</v>
      </c>
      <c r="D37" s="151">
        <v>24793.11</v>
      </c>
      <c r="E37" s="151">
        <v>2479</v>
      </c>
    </row>
    <row r="38" spans="1:5">
      <c r="A38" s="148"/>
      <c r="B38" s="149" t="s">
        <v>52</v>
      </c>
      <c r="C38" s="152"/>
      <c r="D38" s="150">
        <f>SUM(D37:D37)</f>
        <v>24793.11</v>
      </c>
      <c r="E38" s="150">
        <f>SUM(E37:E37)</f>
        <v>2479</v>
      </c>
    </row>
    <row r="39" spans="1:5">
      <c r="A39" s="138"/>
      <c r="B39" s="138"/>
      <c r="C39" s="153"/>
      <c r="D39" s="138"/>
      <c r="E39" s="138"/>
    </row>
    <row r="40" spans="1:5">
      <c r="A40" s="138" t="s">
        <v>50</v>
      </c>
      <c r="B40" s="140" t="s">
        <v>53</v>
      </c>
      <c r="C40" s="147">
        <f>E40/D40</f>
        <v>1.158469763162159E-3</v>
      </c>
      <c r="D40" s="154">
        <v>2265056.96</v>
      </c>
      <c r="E40" s="154">
        <v>2624</v>
      </c>
    </row>
    <row r="41" spans="1:5">
      <c r="A41" s="148"/>
      <c r="B41" s="149" t="s">
        <v>54</v>
      </c>
      <c r="C41" s="152"/>
      <c r="D41" s="150">
        <f>SUM(D40:D40)</f>
        <v>2265056.96</v>
      </c>
      <c r="E41" s="150">
        <f>SUM(E40:E40)</f>
        <v>2624</v>
      </c>
    </row>
    <row r="42" spans="1:5">
      <c r="A42" s="155"/>
      <c r="B42" s="156"/>
      <c r="C42" s="157"/>
      <c r="D42" s="158"/>
      <c r="E42" s="158"/>
    </row>
    <row r="43" spans="1:5">
      <c r="A43" s="159"/>
      <c r="B43" s="160" t="s">
        <v>55</v>
      </c>
      <c r="C43" s="156"/>
      <c r="D43" s="161">
        <f>D28+D35+D38+D41</f>
        <v>11408447.07</v>
      </c>
      <c r="E43" s="161">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15" customWidth="1"/>
    <col min="2" max="2" width="35.85546875" style="62" customWidth="1"/>
    <col min="3" max="3" width="9.42578125" style="62" customWidth="1"/>
    <col min="4" max="4" width="13.5703125" style="61" customWidth="1"/>
    <col min="5" max="5" width="10.28515625" style="61" customWidth="1"/>
    <col min="6" max="6" width="7.5703125" style="62" customWidth="1"/>
    <col min="7" max="7" width="9.5703125" style="62" customWidth="1"/>
    <col min="8" max="8" width="9.42578125" style="62" customWidth="1"/>
    <col min="9" max="16384" width="9.140625" style="62"/>
  </cols>
  <sheetData>
    <row r="1" spans="1:8">
      <c r="A1" s="212" t="s">
        <v>56</v>
      </c>
      <c r="B1" s="212"/>
      <c r="C1" s="212"/>
      <c r="D1" s="213"/>
      <c r="E1" s="213"/>
      <c r="F1" s="212"/>
    </row>
    <row r="2" spans="1:8">
      <c r="A2" s="212" t="s">
        <v>57</v>
      </c>
      <c r="B2" s="212"/>
      <c r="C2" s="212"/>
      <c r="D2" s="213"/>
      <c r="E2" s="213"/>
      <c r="F2" s="212"/>
    </row>
    <row r="3" spans="1:8">
      <c r="A3" s="89" t="s">
        <v>58</v>
      </c>
      <c r="B3" s="90" t="s">
        <v>7</v>
      </c>
      <c r="C3" s="90" t="s">
        <v>59</v>
      </c>
      <c r="D3" s="91" t="s">
        <v>9</v>
      </c>
      <c r="E3" s="91" t="s">
        <v>10</v>
      </c>
      <c r="F3" s="90" t="s">
        <v>60</v>
      </c>
    </row>
    <row r="4" spans="1:8" ht="15">
      <c r="A4" s="116"/>
      <c r="B4" s="116" t="s">
        <v>61</v>
      </c>
      <c r="C4" s="90"/>
      <c r="D4" s="91"/>
      <c r="E4" s="91"/>
      <c r="F4" s="90" t="s">
        <v>62</v>
      </c>
    </row>
    <row r="5" spans="1:8">
      <c r="A5" s="89">
        <v>1</v>
      </c>
      <c r="B5" s="117" t="s">
        <v>63</v>
      </c>
      <c r="C5" s="112">
        <v>0.01</v>
      </c>
      <c r="D5" s="91">
        <v>3000</v>
      </c>
      <c r="E5" s="97">
        <v>30</v>
      </c>
      <c r="F5" s="90"/>
      <c r="G5" s="118"/>
      <c r="H5" s="119"/>
    </row>
    <row r="6" spans="1:8">
      <c r="A6" s="89">
        <f>A5+1</f>
        <v>2</v>
      </c>
      <c r="B6" s="117" t="s">
        <v>64</v>
      </c>
      <c r="C6" s="112">
        <v>0.01</v>
      </c>
      <c r="D6" s="91">
        <v>2500</v>
      </c>
      <c r="E6" s="97">
        <v>25</v>
      </c>
      <c r="F6" s="90"/>
      <c r="G6" s="118"/>
      <c r="H6" s="119"/>
    </row>
    <row r="7" spans="1:8">
      <c r="A7" s="89">
        <f t="shared" ref="A7:A70" si="0">A6+1</f>
        <v>3</v>
      </c>
      <c r="B7" s="117" t="s">
        <v>12</v>
      </c>
      <c r="C7" s="112">
        <v>0.01</v>
      </c>
      <c r="D7" s="91">
        <v>16800</v>
      </c>
      <c r="E7" s="97">
        <v>168</v>
      </c>
      <c r="F7" s="90"/>
      <c r="G7" s="118"/>
      <c r="H7" s="119"/>
    </row>
    <row r="8" spans="1:8">
      <c r="A8" s="89">
        <f t="shared" si="0"/>
        <v>4</v>
      </c>
      <c r="B8" s="117" t="s">
        <v>12</v>
      </c>
      <c r="C8" s="112">
        <v>0.01</v>
      </c>
      <c r="D8" s="91">
        <v>11400</v>
      </c>
      <c r="E8" s="97">
        <v>114</v>
      </c>
      <c r="F8" s="90"/>
      <c r="G8" s="118"/>
      <c r="H8" s="119"/>
    </row>
    <row r="9" spans="1:8">
      <c r="A9" s="89">
        <f t="shared" si="0"/>
        <v>5</v>
      </c>
      <c r="B9" s="117" t="s">
        <v>12</v>
      </c>
      <c r="C9" s="112">
        <v>0.01</v>
      </c>
      <c r="D9" s="91">
        <v>13600</v>
      </c>
      <c r="E9" s="97">
        <v>136</v>
      </c>
      <c r="F9" s="90"/>
      <c r="G9" s="118"/>
      <c r="H9" s="119"/>
    </row>
    <row r="10" spans="1:8">
      <c r="A10" s="89">
        <f t="shared" si="0"/>
        <v>6</v>
      </c>
      <c r="B10" s="117" t="s">
        <v>12</v>
      </c>
      <c r="C10" s="112">
        <v>0.01</v>
      </c>
      <c r="D10" s="91">
        <v>8800</v>
      </c>
      <c r="E10" s="97">
        <v>88</v>
      </c>
      <c r="F10" s="90"/>
      <c r="G10" s="118"/>
      <c r="H10" s="119"/>
    </row>
    <row r="11" spans="1:8">
      <c r="A11" s="89">
        <f t="shared" si="0"/>
        <v>7</v>
      </c>
      <c r="B11" s="117" t="s">
        <v>15</v>
      </c>
      <c r="C11" s="112">
        <v>0.01</v>
      </c>
      <c r="D11" s="91">
        <v>35000</v>
      </c>
      <c r="E11" s="97">
        <v>350</v>
      </c>
      <c r="F11" s="90"/>
      <c r="G11" s="118"/>
      <c r="H11" s="119"/>
    </row>
    <row r="12" spans="1:8">
      <c r="A12" s="89">
        <f t="shared" si="0"/>
        <v>8</v>
      </c>
      <c r="B12" s="117" t="s">
        <v>15</v>
      </c>
      <c r="C12" s="112">
        <v>0.01</v>
      </c>
      <c r="D12" s="91">
        <v>6000</v>
      </c>
      <c r="E12" s="97">
        <v>60</v>
      </c>
      <c r="F12" s="90"/>
      <c r="G12" s="118"/>
      <c r="H12" s="119"/>
    </row>
    <row r="13" spans="1:8">
      <c r="A13" s="89">
        <f t="shared" si="0"/>
        <v>9</v>
      </c>
      <c r="B13" s="117" t="s">
        <v>17</v>
      </c>
      <c r="C13" s="112">
        <v>0.01</v>
      </c>
      <c r="D13" s="91">
        <v>20000</v>
      </c>
      <c r="E13" s="97">
        <v>200</v>
      </c>
      <c r="F13" s="90"/>
      <c r="G13" s="118"/>
      <c r="H13" s="119"/>
    </row>
    <row r="14" spans="1:8">
      <c r="A14" s="89">
        <f t="shared" si="0"/>
        <v>10</v>
      </c>
      <c r="B14" s="117" t="s">
        <v>17</v>
      </c>
      <c r="C14" s="112">
        <v>0.01</v>
      </c>
      <c r="D14" s="91">
        <v>15000</v>
      </c>
      <c r="E14" s="97">
        <v>150</v>
      </c>
      <c r="F14" s="90"/>
      <c r="G14" s="118"/>
      <c r="H14" s="119"/>
    </row>
    <row r="15" spans="1:8">
      <c r="A15" s="89">
        <f t="shared" si="0"/>
        <v>11</v>
      </c>
      <c r="B15" s="117" t="s">
        <v>65</v>
      </c>
      <c r="C15" s="112">
        <v>0.01</v>
      </c>
      <c r="D15" s="91">
        <v>10374</v>
      </c>
      <c r="E15" s="97">
        <v>104</v>
      </c>
      <c r="F15" s="90"/>
      <c r="G15" s="118"/>
      <c r="H15" s="119"/>
    </row>
    <row r="16" spans="1:8">
      <c r="A16" s="89">
        <f t="shared" si="0"/>
        <v>12</v>
      </c>
      <c r="B16" s="117" t="s">
        <v>19</v>
      </c>
      <c r="C16" s="112">
        <v>0.01</v>
      </c>
      <c r="D16" s="91">
        <v>50000</v>
      </c>
      <c r="E16" s="97">
        <v>500</v>
      </c>
      <c r="F16" s="90"/>
      <c r="G16" s="118"/>
      <c r="H16" s="119"/>
    </row>
    <row r="17" spans="1:8">
      <c r="A17" s="89">
        <f t="shared" si="0"/>
        <v>13</v>
      </c>
      <c r="B17" s="117" t="s">
        <v>19</v>
      </c>
      <c r="C17" s="112">
        <v>0.01</v>
      </c>
      <c r="D17" s="91">
        <v>50000</v>
      </c>
      <c r="E17" s="97">
        <v>500</v>
      </c>
      <c r="F17" s="90"/>
      <c r="G17" s="118"/>
      <c r="H17" s="119"/>
    </row>
    <row r="18" spans="1:8">
      <c r="A18" s="89">
        <f t="shared" si="0"/>
        <v>14</v>
      </c>
      <c r="B18" s="117" t="s">
        <v>19</v>
      </c>
      <c r="C18" s="112">
        <v>0.01</v>
      </c>
      <c r="D18" s="91">
        <v>50000</v>
      </c>
      <c r="E18" s="97">
        <v>500</v>
      </c>
      <c r="F18" s="90"/>
      <c r="G18" s="118"/>
      <c r="H18" s="119"/>
    </row>
    <row r="19" spans="1:8">
      <c r="A19" s="89">
        <f t="shared" si="0"/>
        <v>15</v>
      </c>
      <c r="B19" s="117" t="s">
        <v>19</v>
      </c>
      <c r="C19" s="112">
        <v>0.01</v>
      </c>
      <c r="D19" s="91">
        <v>10000</v>
      </c>
      <c r="E19" s="97">
        <v>100</v>
      </c>
      <c r="F19" s="90"/>
      <c r="G19" s="118"/>
      <c r="H19" s="119"/>
    </row>
    <row r="20" spans="1:8">
      <c r="A20" s="89">
        <f t="shared" si="0"/>
        <v>16</v>
      </c>
      <c r="B20" s="117" t="s">
        <v>19</v>
      </c>
      <c r="C20" s="112">
        <v>0.01</v>
      </c>
      <c r="D20" s="91">
        <v>15000</v>
      </c>
      <c r="E20" s="97">
        <v>150</v>
      </c>
      <c r="F20" s="90"/>
      <c r="G20" s="118"/>
      <c r="H20" s="119"/>
    </row>
    <row r="21" spans="1:8">
      <c r="A21" s="89">
        <f t="shared" si="0"/>
        <v>17</v>
      </c>
      <c r="B21" s="117" t="s">
        <v>66</v>
      </c>
      <c r="C21" s="112">
        <v>0.01</v>
      </c>
      <c r="D21" s="91">
        <v>50000</v>
      </c>
      <c r="E21" s="97">
        <v>500</v>
      </c>
      <c r="F21" s="90"/>
      <c r="G21" s="118"/>
      <c r="H21" s="119"/>
    </row>
    <row r="22" spans="1:8">
      <c r="A22" s="89">
        <f t="shared" si="0"/>
        <v>18</v>
      </c>
      <c r="B22" s="117" t="s">
        <v>66</v>
      </c>
      <c r="C22" s="112">
        <v>0.01</v>
      </c>
      <c r="D22" s="91">
        <v>20000</v>
      </c>
      <c r="E22" s="97">
        <v>200</v>
      </c>
      <c r="F22" s="90"/>
      <c r="G22" s="118"/>
      <c r="H22" s="119"/>
    </row>
    <row r="23" spans="1:8">
      <c r="A23" s="89">
        <f t="shared" si="0"/>
        <v>19</v>
      </c>
      <c r="B23" s="117" t="s">
        <v>67</v>
      </c>
      <c r="C23" s="112">
        <v>0.01</v>
      </c>
      <c r="D23" s="91">
        <v>10000</v>
      </c>
      <c r="E23" s="97">
        <v>100</v>
      </c>
      <c r="F23" s="90"/>
      <c r="G23" s="118"/>
      <c r="H23" s="119"/>
    </row>
    <row r="24" spans="1:8">
      <c r="A24" s="89">
        <f t="shared" si="0"/>
        <v>20</v>
      </c>
      <c r="B24" s="117" t="s">
        <v>68</v>
      </c>
      <c r="C24" s="112">
        <v>0.01</v>
      </c>
      <c r="D24" s="91">
        <v>4000</v>
      </c>
      <c r="E24" s="97">
        <v>40</v>
      </c>
      <c r="F24" s="90"/>
      <c r="G24" s="118"/>
      <c r="H24" s="119"/>
    </row>
    <row r="25" spans="1:8">
      <c r="A25" s="89">
        <f t="shared" si="0"/>
        <v>21</v>
      </c>
      <c r="B25" s="117" t="s">
        <v>21</v>
      </c>
      <c r="C25" s="112">
        <v>0.01</v>
      </c>
      <c r="D25" s="91">
        <v>50000</v>
      </c>
      <c r="E25" s="97">
        <v>500</v>
      </c>
      <c r="F25" s="90"/>
      <c r="G25" s="118"/>
      <c r="H25" s="119"/>
    </row>
    <row r="26" spans="1:8">
      <c r="A26" s="89">
        <f t="shared" si="0"/>
        <v>22</v>
      </c>
      <c r="B26" s="117" t="s">
        <v>21</v>
      </c>
      <c r="C26" s="112">
        <v>0.01</v>
      </c>
      <c r="D26" s="91">
        <v>30000</v>
      </c>
      <c r="E26" s="97">
        <v>300</v>
      </c>
      <c r="F26" s="90"/>
      <c r="G26" s="118"/>
      <c r="H26" s="119"/>
    </row>
    <row r="27" spans="1:8">
      <c r="A27" s="89">
        <f t="shared" si="0"/>
        <v>23</v>
      </c>
      <c r="B27" s="117" t="s">
        <v>21</v>
      </c>
      <c r="C27" s="112">
        <v>0.01</v>
      </c>
      <c r="D27" s="91">
        <v>20000</v>
      </c>
      <c r="E27" s="97">
        <v>200</v>
      </c>
      <c r="F27" s="90"/>
      <c r="G27" s="118"/>
      <c r="H27" s="119"/>
    </row>
    <row r="28" spans="1:8">
      <c r="A28" s="89">
        <f t="shared" si="0"/>
        <v>24</v>
      </c>
      <c r="B28" s="117" t="s">
        <v>21</v>
      </c>
      <c r="C28" s="112">
        <v>0.01</v>
      </c>
      <c r="D28" s="91">
        <v>30000</v>
      </c>
      <c r="E28" s="97">
        <v>300</v>
      </c>
      <c r="F28" s="90"/>
      <c r="G28" s="118"/>
      <c r="H28" s="119"/>
    </row>
    <row r="29" spans="1:8">
      <c r="A29" s="89">
        <f t="shared" si="0"/>
        <v>25</v>
      </c>
      <c r="B29" s="117" t="s">
        <v>69</v>
      </c>
      <c r="C29" s="112">
        <v>0.01</v>
      </c>
      <c r="D29" s="91">
        <v>8000</v>
      </c>
      <c r="E29" s="97">
        <v>80</v>
      </c>
      <c r="F29" s="90"/>
      <c r="G29" s="118"/>
      <c r="H29" s="119"/>
    </row>
    <row r="30" spans="1:8">
      <c r="A30" s="89">
        <f t="shared" si="0"/>
        <v>26</v>
      </c>
      <c r="B30" s="117" t="s">
        <v>22</v>
      </c>
      <c r="C30" s="112">
        <v>0.01</v>
      </c>
      <c r="D30" s="91">
        <v>50000</v>
      </c>
      <c r="E30" s="97">
        <v>500</v>
      </c>
      <c r="F30" s="90"/>
      <c r="G30" s="118"/>
      <c r="H30" s="119"/>
    </row>
    <row r="31" spans="1:8">
      <c r="A31" s="89">
        <f t="shared" si="0"/>
        <v>27</v>
      </c>
      <c r="B31" s="117" t="s">
        <v>22</v>
      </c>
      <c r="C31" s="112">
        <v>0.01</v>
      </c>
      <c r="D31" s="91">
        <v>20000</v>
      </c>
      <c r="E31" s="97">
        <v>200</v>
      </c>
      <c r="F31" s="90"/>
      <c r="G31" s="118"/>
      <c r="H31" s="119"/>
    </row>
    <row r="32" spans="1:8">
      <c r="A32" s="89">
        <f t="shared" si="0"/>
        <v>28</v>
      </c>
      <c r="B32" s="117" t="s">
        <v>22</v>
      </c>
      <c r="C32" s="112">
        <v>0.01</v>
      </c>
      <c r="D32" s="91">
        <v>50000</v>
      </c>
      <c r="E32" s="97">
        <v>500</v>
      </c>
      <c r="F32" s="90"/>
      <c r="G32" s="118"/>
      <c r="H32" s="119"/>
    </row>
    <row r="33" spans="1:8">
      <c r="A33" s="89">
        <f t="shared" si="0"/>
        <v>29</v>
      </c>
      <c r="B33" s="117" t="s">
        <v>24</v>
      </c>
      <c r="C33" s="112">
        <v>0.01</v>
      </c>
      <c r="D33" s="91">
        <v>80000</v>
      </c>
      <c r="E33" s="97">
        <v>800</v>
      </c>
      <c r="F33" s="90"/>
      <c r="G33" s="118"/>
      <c r="H33" s="119"/>
    </row>
    <row r="34" spans="1:8">
      <c r="A34" s="89">
        <f t="shared" si="0"/>
        <v>30</v>
      </c>
      <c r="B34" s="117" t="s">
        <v>24</v>
      </c>
      <c r="C34" s="112">
        <v>0.01</v>
      </c>
      <c r="D34" s="91">
        <v>30000</v>
      </c>
      <c r="E34" s="97">
        <v>300</v>
      </c>
      <c r="F34" s="90"/>
      <c r="G34" s="118"/>
      <c r="H34" s="119"/>
    </row>
    <row r="35" spans="1:8">
      <c r="A35" s="89">
        <f t="shared" si="0"/>
        <v>31</v>
      </c>
      <c r="B35" s="117" t="s">
        <v>70</v>
      </c>
      <c r="C35" s="112">
        <v>0.01</v>
      </c>
      <c r="D35" s="91">
        <v>40000</v>
      </c>
      <c r="E35" s="97">
        <v>400</v>
      </c>
      <c r="F35" s="90"/>
      <c r="G35" s="118"/>
      <c r="H35" s="119"/>
    </row>
    <row r="36" spans="1:8">
      <c r="A36" s="89">
        <f t="shared" si="0"/>
        <v>32</v>
      </c>
      <c r="B36" s="117" t="s">
        <v>71</v>
      </c>
      <c r="C36" s="112">
        <v>0.01</v>
      </c>
      <c r="D36" s="91">
        <v>50000</v>
      </c>
      <c r="E36" s="97">
        <v>500</v>
      </c>
      <c r="F36" s="90"/>
      <c r="G36" s="118"/>
      <c r="H36" s="119"/>
    </row>
    <row r="37" spans="1:8">
      <c r="A37" s="89">
        <f t="shared" si="0"/>
        <v>33</v>
      </c>
      <c r="B37" s="117" t="s">
        <v>72</v>
      </c>
      <c r="C37" s="112">
        <v>0.01</v>
      </c>
      <c r="D37" s="91">
        <v>32656</v>
      </c>
      <c r="E37" s="97">
        <v>326</v>
      </c>
      <c r="F37" s="90"/>
      <c r="G37" s="118"/>
      <c r="H37" s="119"/>
    </row>
    <row r="38" spans="1:8">
      <c r="A38" s="89">
        <f t="shared" si="0"/>
        <v>34</v>
      </c>
      <c r="B38" s="117" t="s">
        <v>73</v>
      </c>
      <c r="C38" s="112">
        <v>0.01</v>
      </c>
      <c r="D38" s="91">
        <v>40000</v>
      </c>
      <c r="E38" s="97">
        <v>400</v>
      </c>
      <c r="F38" s="90"/>
      <c r="G38" s="118"/>
      <c r="H38" s="119"/>
    </row>
    <row r="39" spans="1:8">
      <c r="A39" s="89">
        <f t="shared" si="0"/>
        <v>35</v>
      </c>
      <c r="B39" s="117" t="s">
        <v>26</v>
      </c>
      <c r="C39" s="112">
        <v>0.01</v>
      </c>
      <c r="D39" s="91">
        <v>1200</v>
      </c>
      <c r="E39" s="97">
        <v>12</v>
      </c>
      <c r="F39" s="90"/>
      <c r="G39" s="118"/>
      <c r="H39" s="119"/>
    </row>
    <row r="40" spans="1:8">
      <c r="A40" s="89">
        <f t="shared" si="0"/>
        <v>36</v>
      </c>
      <c r="B40" s="117" t="s">
        <v>27</v>
      </c>
      <c r="C40" s="112">
        <v>0.01</v>
      </c>
      <c r="D40" s="91">
        <v>4200</v>
      </c>
      <c r="E40" s="97">
        <v>42</v>
      </c>
      <c r="F40" s="90"/>
      <c r="G40" s="118"/>
      <c r="H40" s="119"/>
    </row>
    <row r="41" spans="1:8">
      <c r="A41" s="89">
        <f t="shared" si="0"/>
        <v>37</v>
      </c>
      <c r="B41" s="117" t="s">
        <v>27</v>
      </c>
      <c r="C41" s="112">
        <v>0.01</v>
      </c>
      <c r="D41" s="91">
        <v>7000</v>
      </c>
      <c r="E41" s="97">
        <v>70</v>
      </c>
      <c r="F41" s="90"/>
      <c r="G41" s="118"/>
      <c r="H41" s="119"/>
    </row>
    <row r="42" spans="1:8">
      <c r="A42" s="89">
        <f t="shared" si="0"/>
        <v>38</v>
      </c>
      <c r="B42" s="117" t="s">
        <v>27</v>
      </c>
      <c r="C42" s="112">
        <v>0.01</v>
      </c>
      <c r="D42" s="91">
        <v>4200</v>
      </c>
      <c r="E42" s="97">
        <v>42</v>
      </c>
      <c r="F42" s="90"/>
      <c r="G42" s="118"/>
      <c r="H42" s="119"/>
    </row>
    <row r="43" spans="1:8">
      <c r="A43" s="89">
        <f t="shared" si="0"/>
        <v>39</v>
      </c>
      <c r="B43" s="117" t="s">
        <v>27</v>
      </c>
      <c r="C43" s="112">
        <v>0.01</v>
      </c>
      <c r="D43" s="91">
        <v>6300</v>
      </c>
      <c r="E43" s="97">
        <v>63</v>
      </c>
      <c r="F43" s="90"/>
      <c r="G43" s="118"/>
      <c r="H43" s="119"/>
    </row>
    <row r="44" spans="1:8">
      <c r="A44" s="89">
        <f t="shared" si="0"/>
        <v>40</v>
      </c>
      <c r="B44" s="117" t="s">
        <v>28</v>
      </c>
      <c r="C44" s="112">
        <v>0.01</v>
      </c>
      <c r="D44" s="91">
        <v>5700</v>
      </c>
      <c r="E44" s="97">
        <v>57</v>
      </c>
      <c r="F44" s="90"/>
      <c r="G44" s="118"/>
      <c r="H44" s="119"/>
    </row>
    <row r="45" spans="1:8">
      <c r="A45" s="89">
        <f t="shared" si="0"/>
        <v>41</v>
      </c>
      <c r="B45" s="117" t="s">
        <v>28</v>
      </c>
      <c r="C45" s="112">
        <v>0.01</v>
      </c>
      <c r="D45" s="91">
        <v>6250</v>
      </c>
      <c r="E45" s="97">
        <v>62</v>
      </c>
      <c r="F45" s="90"/>
      <c r="G45" s="118"/>
      <c r="H45" s="119"/>
    </row>
    <row r="46" spans="1:8">
      <c r="A46" s="89">
        <f t="shared" si="0"/>
        <v>42</v>
      </c>
      <c r="B46" s="117" t="s">
        <v>28</v>
      </c>
      <c r="C46" s="112">
        <v>0.01</v>
      </c>
      <c r="D46" s="91">
        <v>5550</v>
      </c>
      <c r="E46" s="97">
        <v>55</v>
      </c>
      <c r="F46" s="90"/>
      <c r="G46" s="118"/>
      <c r="H46" s="119"/>
    </row>
    <row r="47" spans="1:8">
      <c r="A47" s="89">
        <f t="shared" si="0"/>
        <v>43</v>
      </c>
      <c r="B47" s="117" t="s">
        <v>28</v>
      </c>
      <c r="C47" s="112">
        <v>0.01</v>
      </c>
      <c r="D47" s="91">
        <v>6250</v>
      </c>
      <c r="E47" s="97">
        <v>62</v>
      </c>
      <c r="F47" s="90"/>
      <c r="G47" s="118"/>
      <c r="H47" s="119"/>
    </row>
    <row r="48" spans="1:8">
      <c r="A48" s="89">
        <f t="shared" si="0"/>
        <v>44</v>
      </c>
      <c r="B48" s="117" t="s">
        <v>74</v>
      </c>
      <c r="C48" s="112">
        <v>0.01</v>
      </c>
      <c r="D48" s="91">
        <v>7500</v>
      </c>
      <c r="E48" s="97">
        <v>75</v>
      </c>
      <c r="F48" s="90"/>
      <c r="G48" s="118"/>
      <c r="H48" s="119"/>
    </row>
    <row r="49" spans="1:8">
      <c r="A49" s="89">
        <f t="shared" si="0"/>
        <v>45</v>
      </c>
      <c r="B49" s="117" t="s">
        <v>74</v>
      </c>
      <c r="C49" s="112">
        <v>0.01</v>
      </c>
      <c r="D49" s="91">
        <v>2275</v>
      </c>
      <c r="E49" s="97">
        <v>23</v>
      </c>
      <c r="F49" s="90"/>
      <c r="G49" s="118"/>
      <c r="H49" s="119"/>
    </row>
    <row r="50" spans="1:8">
      <c r="A50" s="89">
        <f t="shared" si="0"/>
        <v>46</v>
      </c>
      <c r="B50" s="117" t="s">
        <v>30</v>
      </c>
      <c r="C50" s="112">
        <v>0.01</v>
      </c>
      <c r="D50" s="91">
        <v>3200</v>
      </c>
      <c r="E50" s="97">
        <v>32</v>
      </c>
      <c r="F50" s="90"/>
      <c r="G50" s="118"/>
      <c r="H50" s="119"/>
    </row>
    <row r="51" spans="1:8">
      <c r="A51" s="89">
        <f t="shared" si="0"/>
        <v>47</v>
      </c>
      <c r="B51" s="117" t="s">
        <v>30</v>
      </c>
      <c r="C51" s="112">
        <v>0.01</v>
      </c>
      <c r="D51" s="91">
        <v>3050</v>
      </c>
      <c r="E51" s="97">
        <v>30</v>
      </c>
      <c r="F51" s="90"/>
      <c r="G51" s="118"/>
      <c r="H51" s="119"/>
    </row>
    <row r="52" spans="1:8">
      <c r="A52" s="89">
        <f t="shared" si="0"/>
        <v>48</v>
      </c>
      <c r="B52" s="117" t="s">
        <v>75</v>
      </c>
      <c r="C52" s="112">
        <v>0.01</v>
      </c>
      <c r="D52" s="91">
        <v>12600</v>
      </c>
      <c r="E52" s="97">
        <v>126</v>
      </c>
      <c r="F52" s="90"/>
      <c r="G52" s="118"/>
      <c r="H52" s="119"/>
    </row>
    <row r="53" spans="1:8">
      <c r="A53" s="89">
        <f t="shared" si="0"/>
        <v>49</v>
      </c>
      <c r="B53" s="117" t="s">
        <v>75</v>
      </c>
      <c r="C53" s="112">
        <v>0.01</v>
      </c>
      <c r="D53" s="91">
        <v>12500</v>
      </c>
      <c r="E53" s="97">
        <v>125</v>
      </c>
      <c r="F53" s="90"/>
      <c r="G53" s="118"/>
      <c r="H53" s="119"/>
    </row>
    <row r="54" spans="1:8">
      <c r="A54" s="89">
        <f t="shared" si="0"/>
        <v>50</v>
      </c>
      <c r="B54" s="117" t="s">
        <v>33</v>
      </c>
      <c r="C54" s="112">
        <v>0.01</v>
      </c>
      <c r="D54" s="91">
        <v>9300</v>
      </c>
      <c r="E54" s="97">
        <v>93</v>
      </c>
      <c r="F54" s="90"/>
      <c r="G54" s="118"/>
      <c r="H54" s="119"/>
    </row>
    <row r="55" spans="1:8">
      <c r="A55" s="89">
        <f t="shared" si="0"/>
        <v>51</v>
      </c>
      <c r="B55" s="117" t="s">
        <v>33</v>
      </c>
      <c r="C55" s="112">
        <v>0.01</v>
      </c>
      <c r="D55" s="91">
        <v>8800</v>
      </c>
      <c r="E55" s="97">
        <v>88</v>
      </c>
      <c r="F55" s="90"/>
      <c r="G55" s="118"/>
      <c r="H55" s="119"/>
    </row>
    <row r="56" spans="1:8">
      <c r="A56" s="89">
        <f t="shared" si="0"/>
        <v>52</v>
      </c>
      <c r="B56" s="117" t="s">
        <v>33</v>
      </c>
      <c r="C56" s="112">
        <v>0.01</v>
      </c>
      <c r="D56" s="91">
        <v>2100</v>
      </c>
      <c r="E56" s="97">
        <v>21</v>
      </c>
      <c r="F56" s="90"/>
      <c r="G56" s="118"/>
      <c r="H56" s="119"/>
    </row>
    <row r="57" spans="1:8">
      <c r="A57" s="89">
        <f t="shared" si="0"/>
        <v>53</v>
      </c>
      <c r="B57" s="117" t="s">
        <v>76</v>
      </c>
      <c r="C57" s="112">
        <v>0.01</v>
      </c>
      <c r="D57" s="91">
        <v>23400</v>
      </c>
      <c r="E57" s="97">
        <v>234</v>
      </c>
      <c r="F57" s="90"/>
      <c r="G57" s="118"/>
      <c r="H57" s="119"/>
    </row>
    <row r="58" spans="1:8">
      <c r="A58" s="89">
        <f t="shared" si="0"/>
        <v>54</v>
      </c>
      <c r="B58" s="117" t="s">
        <v>77</v>
      </c>
      <c r="C58" s="112">
        <v>0.01</v>
      </c>
      <c r="D58" s="91">
        <v>2000</v>
      </c>
      <c r="E58" s="97">
        <v>20</v>
      </c>
      <c r="F58" s="90"/>
      <c r="G58" s="118"/>
      <c r="H58" s="119"/>
    </row>
    <row r="59" spans="1:8">
      <c r="A59" s="89">
        <f t="shared" si="0"/>
        <v>55</v>
      </c>
      <c r="B59" s="117" t="s">
        <v>78</v>
      </c>
      <c r="C59" s="112">
        <v>0.01</v>
      </c>
      <c r="D59" s="91">
        <v>11480</v>
      </c>
      <c r="E59" s="97">
        <v>114</v>
      </c>
      <c r="F59" s="90"/>
      <c r="G59" s="118"/>
      <c r="H59" s="119"/>
    </row>
    <row r="60" spans="1:8">
      <c r="A60" s="89">
        <f t="shared" si="0"/>
        <v>56</v>
      </c>
      <c r="B60" s="117" t="s">
        <v>37</v>
      </c>
      <c r="C60" s="112">
        <v>0.01</v>
      </c>
      <c r="D60" s="91">
        <v>552895</v>
      </c>
      <c r="E60" s="97">
        <v>5529</v>
      </c>
      <c r="F60" s="90"/>
      <c r="G60" s="118"/>
      <c r="H60" s="119"/>
    </row>
    <row r="61" spans="1:8">
      <c r="A61" s="89">
        <f t="shared" si="0"/>
        <v>57</v>
      </c>
      <c r="B61" s="117" t="s">
        <v>37</v>
      </c>
      <c r="C61" s="112">
        <v>0.01</v>
      </c>
      <c r="D61" s="91">
        <v>639563</v>
      </c>
      <c r="E61" s="97">
        <v>6396</v>
      </c>
      <c r="F61" s="120"/>
      <c r="G61" s="118"/>
      <c r="H61" s="119"/>
    </row>
    <row r="62" spans="1:8">
      <c r="A62" s="89">
        <f t="shared" si="0"/>
        <v>58</v>
      </c>
      <c r="B62" s="117" t="s">
        <v>37</v>
      </c>
      <c r="C62" s="112">
        <v>0.01</v>
      </c>
      <c r="D62" s="91">
        <v>50700</v>
      </c>
      <c r="E62" s="97">
        <v>507</v>
      </c>
      <c r="F62" s="90"/>
      <c r="G62" s="118"/>
      <c r="H62" s="119"/>
    </row>
    <row r="63" spans="1:8">
      <c r="A63" s="89">
        <f t="shared" si="0"/>
        <v>59</v>
      </c>
      <c r="B63" s="117" t="s">
        <v>37</v>
      </c>
      <c r="C63" s="112">
        <v>0.01</v>
      </c>
      <c r="D63" s="91">
        <v>370060</v>
      </c>
      <c r="E63" s="97">
        <v>3701</v>
      </c>
      <c r="F63" s="90"/>
      <c r="G63" s="118"/>
      <c r="H63" s="119"/>
    </row>
    <row r="64" spans="1:8">
      <c r="A64" s="89">
        <f t="shared" si="0"/>
        <v>60</v>
      </c>
      <c r="B64" s="117" t="s">
        <v>37</v>
      </c>
      <c r="C64" s="112">
        <v>0.01</v>
      </c>
      <c r="D64" s="91">
        <v>1409678</v>
      </c>
      <c r="E64" s="97">
        <v>14097</v>
      </c>
      <c r="F64" s="90"/>
      <c r="G64" s="118"/>
      <c r="H64" s="119"/>
    </row>
    <row r="65" spans="1:9">
      <c r="A65" s="89">
        <f t="shared" si="0"/>
        <v>61</v>
      </c>
      <c r="B65" s="117" t="s">
        <v>39</v>
      </c>
      <c r="C65" s="112">
        <v>0.01</v>
      </c>
      <c r="D65" s="91">
        <v>47320</v>
      </c>
      <c r="E65" s="97">
        <v>473</v>
      </c>
      <c r="F65" s="90"/>
      <c r="G65" s="118"/>
      <c r="H65" s="119"/>
    </row>
    <row r="66" spans="1:9">
      <c r="A66" s="89">
        <f t="shared" si="0"/>
        <v>62</v>
      </c>
      <c r="B66" s="117" t="s">
        <v>41</v>
      </c>
      <c r="C66" s="112">
        <v>0.01</v>
      </c>
      <c r="D66" s="91">
        <v>102440</v>
      </c>
      <c r="E66" s="97">
        <v>1024</v>
      </c>
      <c r="F66" s="90"/>
      <c r="G66" s="118"/>
      <c r="H66" s="119"/>
    </row>
    <row r="67" spans="1:9">
      <c r="A67" s="89">
        <f t="shared" si="0"/>
        <v>63</v>
      </c>
      <c r="B67" s="117" t="s">
        <v>42</v>
      </c>
      <c r="C67" s="112">
        <v>0.01</v>
      </c>
      <c r="D67" s="91">
        <v>462408</v>
      </c>
      <c r="E67" s="97">
        <v>4624</v>
      </c>
      <c r="F67" s="90"/>
      <c r="G67" s="118"/>
      <c r="H67" s="119"/>
    </row>
    <row r="68" spans="1:9">
      <c r="A68" s="89">
        <f t="shared" si="0"/>
        <v>64</v>
      </c>
      <c r="B68" s="117" t="s">
        <v>42</v>
      </c>
      <c r="C68" s="112">
        <v>0.01</v>
      </c>
      <c r="D68" s="91">
        <v>13520</v>
      </c>
      <c r="E68" s="97">
        <v>135</v>
      </c>
      <c r="F68" s="90"/>
      <c r="G68" s="118"/>
      <c r="H68" s="119"/>
    </row>
    <row r="69" spans="1:9">
      <c r="A69" s="89">
        <f t="shared" si="0"/>
        <v>65</v>
      </c>
      <c r="B69" s="117" t="s">
        <v>42</v>
      </c>
      <c r="C69" s="112">
        <v>0.01</v>
      </c>
      <c r="D69" s="91">
        <v>57600</v>
      </c>
      <c r="E69" s="97">
        <v>576</v>
      </c>
      <c r="F69" s="90"/>
      <c r="G69" s="118"/>
      <c r="H69" s="119"/>
    </row>
    <row r="70" spans="1:9">
      <c r="A70" s="89">
        <f t="shared" si="0"/>
        <v>66</v>
      </c>
      <c r="B70" s="117" t="s">
        <v>42</v>
      </c>
      <c r="C70" s="112">
        <v>0.01</v>
      </c>
      <c r="D70" s="91">
        <v>32500</v>
      </c>
      <c r="E70" s="97">
        <v>325</v>
      </c>
      <c r="F70" s="90"/>
      <c r="G70" s="118"/>
      <c r="H70" s="119"/>
    </row>
    <row r="71" spans="1:9">
      <c r="A71" s="89"/>
      <c r="B71" s="121"/>
      <c r="C71" s="121" t="s">
        <v>79</v>
      </c>
      <c r="D71" s="122">
        <f>SUM(D5:D70)</f>
        <v>4815669</v>
      </c>
      <c r="E71" s="122">
        <f>SUM(E5:E70)</f>
        <v>48154</v>
      </c>
      <c r="F71" s="123" t="s">
        <v>62</v>
      </c>
      <c r="G71" s="124"/>
      <c r="H71" s="119"/>
      <c r="I71" s="119"/>
    </row>
    <row r="72" spans="1:9">
      <c r="A72" s="89"/>
      <c r="B72" s="125"/>
      <c r="C72" s="100"/>
      <c r="D72" s="91"/>
      <c r="E72" s="126"/>
      <c r="F72" s="90"/>
      <c r="G72" s="118"/>
    </row>
    <row r="73" spans="1:9">
      <c r="A73" s="89"/>
      <c r="B73" s="104"/>
      <c r="C73" s="123"/>
      <c r="D73" s="127"/>
      <c r="E73" s="127"/>
      <c r="F73" s="91"/>
      <c r="G73" s="118"/>
    </row>
    <row r="74" spans="1:9" ht="15">
      <c r="A74" s="128"/>
      <c r="B74" s="129" t="s">
        <v>80</v>
      </c>
      <c r="C74" s="130"/>
      <c r="D74" s="91"/>
      <c r="E74" s="90"/>
      <c r="F74" s="120"/>
      <c r="G74" s="118"/>
    </row>
    <row r="75" spans="1:9">
      <c r="A75" s="89">
        <v>1</v>
      </c>
      <c r="B75" s="125" t="s">
        <v>81</v>
      </c>
      <c r="C75" s="100">
        <v>0.02</v>
      </c>
      <c r="D75" s="91">
        <v>71372</v>
      </c>
      <c r="E75" s="131">
        <f>D75*2/100</f>
        <v>1427.44</v>
      </c>
      <c r="F75" s="120"/>
      <c r="G75" s="118"/>
      <c r="H75" s="119"/>
    </row>
    <row r="76" spans="1:9">
      <c r="A76" s="89">
        <v>2</v>
      </c>
      <c r="B76" s="125" t="s">
        <v>46</v>
      </c>
      <c r="C76" s="100">
        <v>0.02</v>
      </c>
      <c r="D76" s="91">
        <v>40267</v>
      </c>
      <c r="E76" s="131">
        <v>805</v>
      </c>
      <c r="F76" s="120"/>
      <c r="G76" s="118"/>
      <c r="H76" s="119"/>
    </row>
    <row r="77" spans="1:9">
      <c r="A77" s="89">
        <v>2</v>
      </c>
      <c r="B77" s="125" t="s">
        <v>82</v>
      </c>
      <c r="C77" s="100">
        <v>0.02</v>
      </c>
      <c r="D77" s="91">
        <v>2471000</v>
      </c>
      <c r="E77" s="131">
        <v>49420</v>
      </c>
      <c r="F77" s="120"/>
      <c r="G77" s="118"/>
      <c r="H77" s="119"/>
    </row>
    <row r="78" spans="1:9">
      <c r="A78" s="89">
        <v>3</v>
      </c>
      <c r="B78" s="125" t="s">
        <v>83</v>
      </c>
      <c r="C78" s="100">
        <v>0.02</v>
      </c>
      <c r="D78" s="91">
        <f>500000+225153+500000+500000+231865+500000+168891+500000+209249</f>
        <v>3335158</v>
      </c>
      <c r="E78" s="131">
        <v>66703</v>
      </c>
      <c r="F78" s="120"/>
      <c r="G78" s="118"/>
      <c r="H78" s="119"/>
    </row>
    <row r="79" spans="1:9">
      <c r="A79" s="89">
        <v>4</v>
      </c>
      <c r="B79" s="125" t="s">
        <v>83</v>
      </c>
      <c r="C79" s="100">
        <v>0.02</v>
      </c>
      <c r="D79" s="91">
        <f>1157399+355110+300000+300000+106935+300000+129500</f>
        <v>2648944</v>
      </c>
      <c r="E79" s="131">
        <v>52979</v>
      </c>
      <c r="F79" s="120"/>
      <c r="G79" s="118"/>
      <c r="H79" s="119"/>
    </row>
    <row r="80" spans="1:9">
      <c r="A80" s="89"/>
      <c r="B80" s="90"/>
      <c r="C80" s="123" t="s">
        <v>79</v>
      </c>
      <c r="D80" s="127">
        <f>SUM(D75:D79)</f>
        <v>8566741</v>
      </c>
      <c r="E80" s="132">
        <f>SUM(E75:E79)</f>
        <v>171334.44</v>
      </c>
      <c r="F80" s="133" t="s">
        <v>62</v>
      </c>
      <c r="G80" s="118"/>
    </row>
    <row r="81" spans="1:7">
      <c r="A81" s="89"/>
      <c r="B81" s="104" t="s">
        <v>84</v>
      </c>
      <c r="C81" s="134"/>
      <c r="D81" s="91"/>
      <c r="E81" s="91"/>
      <c r="F81" s="120"/>
      <c r="G81" s="118"/>
    </row>
    <row r="82" spans="1:7">
      <c r="A82" s="89">
        <v>1</v>
      </c>
      <c r="B82" s="135" t="s">
        <v>85</v>
      </c>
      <c r="C82" s="112">
        <v>0.1</v>
      </c>
      <c r="D82" s="91">
        <v>3000</v>
      </c>
      <c r="E82" s="136">
        <f>D82*10/100</f>
        <v>300</v>
      </c>
      <c r="F82" s="120"/>
      <c r="G82" s="118"/>
    </row>
    <row r="83" spans="1:7">
      <c r="A83" s="89">
        <v>2</v>
      </c>
      <c r="B83" s="135" t="s">
        <v>86</v>
      </c>
      <c r="C83" s="112">
        <v>0.1</v>
      </c>
      <c r="D83" s="91">
        <v>70000</v>
      </c>
      <c r="E83" s="136">
        <v>7000</v>
      </c>
      <c r="F83" s="120"/>
      <c r="G83" s="118"/>
    </row>
    <row r="84" spans="1:7">
      <c r="A84" s="128"/>
      <c r="B84" s="135"/>
      <c r="C84" s="130"/>
      <c r="D84" s="91"/>
      <c r="E84" s="136"/>
      <c r="F84" s="120"/>
      <c r="G84" s="118"/>
    </row>
    <row r="85" spans="1:7">
      <c r="A85" s="89"/>
      <c r="B85" s="125"/>
      <c r="C85" s="100"/>
      <c r="D85" s="91"/>
      <c r="E85" s="131"/>
      <c r="F85" s="120"/>
      <c r="G85" s="118"/>
    </row>
    <row r="86" spans="1:7">
      <c r="A86" s="89"/>
      <c r="B86" s="125"/>
      <c r="C86" s="123" t="s">
        <v>79</v>
      </c>
      <c r="D86" s="127">
        <f>SUM(D82:D85)</f>
        <v>73000</v>
      </c>
      <c r="E86" s="127">
        <f>SUM(E82:E85)</f>
        <v>7300</v>
      </c>
      <c r="F86" s="133" t="s">
        <v>87</v>
      </c>
      <c r="G86" s="118"/>
    </row>
    <row r="87" spans="1:7">
      <c r="A87" s="89"/>
      <c r="B87" s="90"/>
      <c r="C87" s="134"/>
      <c r="D87" s="91"/>
      <c r="E87" s="91"/>
      <c r="F87" s="120"/>
      <c r="G87" s="118"/>
    </row>
    <row r="88" spans="1:7">
      <c r="A88" s="89">
        <v>1</v>
      </c>
      <c r="B88" s="90" t="s">
        <v>88</v>
      </c>
      <c r="C88" s="114">
        <v>1E-3</v>
      </c>
      <c r="D88" s="91">
        <v>1923810</v>
      </c>
      <c r="E88" s="91">
        <v>2085</v>
      </c>
      <c r="F88" s="120"/>
      <c r="G88" s="118"/>
    </row>
    <row r="89" spans="1:7">
      <c r="A89" s="89"/>
      <c r="B89" s="90"/>
      <c r="C89" s="134"/>
      <c r="D89" s="91"/>
      <c r="E89" s="91"/>
      <c r="F89" s="120"/>
      <c r="G89" s="118"/>
    </row>
    <row r="90" spans="1:7">
      <c r="A90" s="89"/>
      <c r="B90" s="90"/>
      <c r="C90" s="134"/>
      <c r="D90" s="91"/>
      <c r="E90" s="91"/>
      <c r="F90" s="120"/>
      <c r="G90" s="118"/>
    </row>
    <row r="91" spans="1:7">
      <c r="A91" s="89"/>
      <c r="B91" s="90"/>
      <c r="C91" s="123" t="s">
        <v>55</v>
      </c>
      <c r="D91" s="127">
        <f>+D80+D86+D71+D88</f>
        <v>15379220</v>
      </c>
      <c r="E91" s="127">
        <f>E71+E80+E86+E88</f>
        <v>228873.44</v>
      </c>
      <c r="F91" s="104"/>
    </row>
    <row r="92" spans="1:7">
      <c r="A92" s="89"/>
      <c r="B92" s="90"/>
      <c r="C92" s="90"/>
      <c r="D92" s="91"/>
      <c r="E92" s="91"/>
      <c r="F92" s="90"/>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212" t="s">
        <v>56</v>
      </c>
      <c r="B1" s="212"/>
      <c r="C1" s="212"/>
      <c r="D1" s="213"/>
      <c r="E1" s="213"/>
      <c r="F1" s="212"/>
    </row>
    <row r="2" spans="1:6">
      <c r="A2" s="212" t="s">
        <v>89</v>
      </c>
      <c r="B2" s="212"/>
      <c r="C2" s="212"/>
      <c r="D2" s="213"/>
      <c r="E2" s="213"/>
      <c r="F2" s="212"/>
    </row>
    <row r="3" spans="1:6">
      <c r="A3" s="89" t="s">
        <v>58</v>
      </c>
      <c r="B3" s="90" t="s">
        <v>7</v>
      </c>
      <c r="C3" s="90" t="s">
        <v>59</v>
      </c>
      <c r="D3" s="91" t="s">
        <v>9</v>
      </c>
      <c r="E3" s="91" t="s">
        <v>10</v>
      </c>
      <c r="F3" s="90" t="s">
        <v>60</v>
      </c>
    </row>
    <row r="4" spans="1:6">
      <c r="A4" s="92">
        <v>1</v>
      </c>
      <c r="B4" s="93" t="s">
        <v>90</v>
      </c>
      <c r="C4" s="112"/>
      <c r="D4" s="92"/>
      <c r="E4" s="92"/>
      <c r="F4" s="92"/>
    </row>
    <row r="5" spans="1:6">
      <c r="A5" s="92">
        <f>A4+1</f>
        <v>2</v>
      </c>
      <c r="B5" s="95" t="s">
        <v>27</v>
      </c>
      <c r="C5" s="112">
        <v>0.01</v>
      </c>
      <c r="D5" s="96">
        <v>4200</v>
      </c>
      <c r="E5" s="97">
        <v>42</v>
      </c>
      <c r="F5" s="92"/>
    </row>
    <row r="6" spans="1:6">
      <c r="A6" s="92">
        <f t="shared" ref="A6:A69" si="0">A5+1</f>
        <v>3</v>
      </c>
      <c r="B6" s="95" t="s">
        <v>31</v>
      </c>
      <c r="C6" s="112">
        <v>0.01</v>
      </c>
      <c r="D6" s="96">
        <v>12500</v>
      </c>
      <c r="E6" s="97">
        <v>126</v>
      </c>
      <c r="F6" s="92"/>
    </row>
    <row r="7" spans="1:6">
      <c r="A7" s="92">
        <f t="shared" si="0"/>
        <v>4</v>
      </c>
      <c r="B7" s="95" t="s">
        <v>66</v>
      </c>
      <c r="C7" s="112">
        <v>0.01</v>
      </c>
      <c r="D7" s="96">
        <v>15000</v>
      </c>
      <c r="E7" s="97">
        <v>150</v>
      </c>
      <c r="F7" s="92"/>
    </row>
    <row r="8" spans="1:6">
      <c r="A8" s="92">
        <f t="shared" si="0"/>
        <v>5</v>
      </c>
      <c r="B8" s="95" t="s">
        <v>33</v>
      </c>
      <c r="C8" s="112">
        <v>0.01</v>
      </c>
      <c r="D8" s="96">
        <v>5249</v>
      </c>
      <c r="E8" s="97">
        <v>52</v>
      </c>
      <c r="F8" s="92"/>
    </row>
    <row r="9" spans="1:6">
      <c r="A9" s="92">
        <f t="shared" si="0"/>
        <v>6</v>
      </c>
      <c r="B9" s="95" t="s">
        <v>30</v>
      </c>
      <c r="C9" s="112">
        <v>0.01</v>
      </c>
      <c r="D9" s="96">
        <v>1250</v>
      </c>
      <c r="E9" s="97">
        <v>12</v>
      </c>
      <c r="F9" s="92"/>
    </row>
    <row r="10" spans="1:6">
      <c r="A10" s="92">
        <f t="shared" si="0"/>
        <v>7</v>
      </c>
      <c r="B10" s="95" t="s">
        <v>74</v>
      </c>
      <c r="C10" s="112">
        <v>0.01</v>
      </c>
      <c r="D10" s="96">
        <v>8750</v>
      </c>
      <c r="E10" s="97">
        <v>87</v>
      </c>
      <c r="F10" s="92"/>
    </row>
    <row r="11" spans="1:6">
      <c r="A11" s="92">
        <f t="shared" si="0"/>
        <v>8</v>
      </c>
      <c r="B11" s="95" t="s">
        <v>28</v>
      </c>
      <c r="C11" s="112">
        <v>0.01</v>
      </c>
      <c r="D11" s="96">
        <v>4300</v>
      </c>
      <c r="E11" s="97">
        <v>43</v>
      </c>
      <c r="F11" s="92"/>
    </row>
    <row r="12" spans="1:6">
      <c r="A12" s="92">
        <f t="shared" si="0"/>
        <v>9</v>
      </c>
      <c r="B12" s="95" t="s">
        <v>63</v>
      </c>
      <c r="C12" s="112">
        <v>0.01</v>
      </c>
      <c r="D12" s="96">
        <v>3000</v>
      </c>
      <c r="E12" s="97">
        <v>30</v>
      </c>
      <c r="F12" s="92"/>
    </row>
    <row r="13" spans="1:6">
      <c r="A13" s="92">
        <f t="shared" si="0"/>
        <v>10</v>
      </c>
      <c r="B13" s="95" t="s">
        <v>12</v>
      </c>
      <c r="C13" s="112">
        <v>0.01</v>
      </c>
      <c r="D13" s="96">
        <v>5600</v>
      </c>
      <c r="E13" s="97">
        <v>56</v>
      </c>
      <c r="F13" s="92"/>
    </row>
    <row r="14" spans="1:6">
      <c r="A14" s="92">
        <f t="shared" si="0"/>
        <v>11</v>
      </c>
      <c r="B14" s="95" t="s">
        <v>25</v>
      </c>
      <c r="C14" s="112">
        <v>0.01</v>
      </c>
      <c r="D14" s="96">
        <v>20000</v>
      </c>
      <c r="E14" s="97">
        <v>200</v>
      </c>
      <c r="F14" s="92"/>
    </row>
    <row r="15" spans="1:6">
      <c r="A15" s="92">
        <f t="shared" si="0"/>
        <v>12</v>
      </c>
      <c r="B15" s="95" t="s">
        <v>17</v>
      </c>
      <c r="C15" s="112">
        <v>0.01</v>
      </c>
      <c r="D15" s="96">
        <v>7000</v>
      </c>
      <c r="E15" s="97">
        <v>70</v>
      </c>
      <c r="F15" s="92"/>
    </row>
    <row r="16" spans="1:6">
      <c r="A16" s="92">
        <f t="shared" si="0"/>
        <v>13</v>
      </c>
      <c r="B16" s="95" t="s">
        <v>70</v>
      </c>
      <c r="C16" s="112">
        <v>0.01</v>
      </c>
      <c r="D16" s="96">
        <v>30000</v>
      </c>
      <c r="E16" s="97">
        <v>300</v>
      </c>
      <c r="F16" s="92"/>
    </row>
    <row r="17" spans="1:6">
      <c r="A17" s="92">
        <f t="shared" si="0"/>
        <v>14</v>
      </c>
      <c r="B17" s="95" t="s">
        <v>24</v>
      </c>
      <c r="C17" s="112">
        <v>0.01</v>
      </c>
      <c r="D17" s="96">
        <v>20000</v>
      </c>
      <c r="E17" s="97">
        <v>200</v>
      </c>
      <c r="F17" s="92"/>
    </row>
    <row r="18" spans="1:6">
      <c r="A18" s="92">
        <f t="shared" si="0"/>
        <v>15</v>
      </c>
      <c r="B18" s="95" t="s">
        <v>22</v>
      </c>
      <c r="C18" s="112">
        <v>0.01</v>
      </c>
      <c r="D18" s="96">
        <v>15000</v>
      </c>
      <c r="E18" s="97">
        <v>150</v>
      </c>
      <c r="F18" s="92"/>
    </row>
    <row r="19" spans="1:6">
      <c r="A19" s="92">
        <f t="shared" si="0"/>
        <v>16</v>
      </c>
      <c r="B19" s="95" t="s">
        <v>21</v>
      </c>
      <c r="C19" s="112">
        <v>0.01</v>
      </c>
      <c r="D19" s="96">
        <v>30000</v>
      </c>
      <c r="E19" s="97">
        <v>300</v>
      </c>
      <c r="F19" s="92"/>
    </row>
    <row r="20" spans="1:6">
      <c r="A20" s="92">
        <f t="shared" si="0"/>
        <v>17</v>
      </c>
      <c r="B20" s="95" t="s">
        <v>42</v>
      </c>
      <c r="C20" s="112">
        <v>0.01</v>
      </c>
      <c r="D20" s="96">
        <v>119000</v>
      </c>
      <c r="E20" s="97">
        <v>1199</v>
      </c>
      <c r="F20" s="92"/>
    </row>
    <row r="21" spans="1:6">
      <c r="A21" s="92">
        <f t="shared" si="0"/>
        <v>18</v>
      </c>
      <c r="B21" s="95" t="s">
        <v>42</v>
      </c>
      <c r="C21" s="112">
        <v>0.01</v>
      </c>
      <c r="D21" s="96">
        <v>97076</v>
      </c>
      <c r="E21" s="97">
        <v>971</v>
      </c>
      <c r="F21" s="92"/>
    </row>
    <row r="22" spans="1:6">
      <c r="A22" s="92">
        <f t="shared" si="0"/>
        <v>19</v>
      </c>
      <c r="B22" s="95" t="s">
        <v>31</v>
      </c>
      <c r="C22" s="112">
        <v>0.01</v>
      </c>
      <c r="D22" s="96">
        <v>6175</v>
      </c>
      <c r="E22" s="97">
        <v>61</v>
      </c>
      <c r="F22" s="92"/>
    </row>
    <row r="23" spans="1:6">
      <c r="A23" s="92">
        <f t="shared" si="0"/>
        <v>20</v>
      </c>
      <c r="B23" s="95" t="s">
        <v>12</v>
      </c>
      <c r="C23" s="112">
        <v>0.01</v>
      </c>
      <c r="D23" s="96">
        <v>4900</v>
      </c>
      <c r="E23" s="97">
        <v>49</v>
      </c>
      <c r="F23" s="92"/>
    </row>
    <row r="24" spans="1:6">
      <c r="A24" s="92">
        <f t="shared" si="0"/>
        <v>21</v>
      </c>
      <c r="B24" s="95" t="s">
        <v>33</v>
      </c>
      <c r="C24" s="112">
        <v>0.01</v>
      </c>
      <c r="D24" s="96">
        <v>8250</v>
      </c>
      <c r="E24" s="97">
        <v>82</v>
      </c>
      <c r="F24" s="92"/>
    </row>
    <row r="25" spans="1:6">
      <c r="A25" s="92">
        <f t="shared" si="0"/>
        <v>22</v>
      </c>
      <c r="B25" s="95" t="s">
        <v>27</v>
      </c>
      <c r="C25" s="112">
        <v>0.01</v>
      </c>
      <c r="D25" s="96">
        <v>3500</v>
      </c>
      <c r="E25" s="97">
        <v>35</v>
      </c>
      <c r="F25" s="92"/>
    </row>
    <row r="26" spans="1:6">
      <c r="A26" s="92">
        <f t="shared" si="0"/>
        <v>23</v>
      </c>
      <c r="B26" s="95" t="s">
        <v>30</v>
      </c>
      <c r="C26" s="112">
        <v>0.01</v>
      </c>
      <c r="D26" s="96">
        <v>2088</v>
      </c>
      <c r="E26" s="97">
        <v>21</v>
      </c>
      <c r="F26" s="92"/>
    </row>
    <row r="27" spans="1:6">
      <c r="A27" s="92">
        <f t="shared" si="0"/>
        <v>24</v>
      </c>
      <c r="B27" s="95" t="s">
        <v>63</v>
      </c>
      <c r="C27" s="112">
        <v>0.01</v>
      </c>
      <c r="D27" s="96">
        <v>3150</v>
      </c>
      <c r="E27" s="97">
        <v>31</v>
      </c>
      <c r="F27" s="92"/>
    </row>
    <row r="28" spans="1:6">
      <c r="A28" s="92">
        <f t="shared" si="0"/>
        <v>25</v>
      </c>
      <c r="B28" s="95" t="s">
        <v>74</v>
      </c>
      <c r="C28" s="112">
        <v>0.01</v>
      </c>
      <c r="D28" s="96">
        <v>7813</v>
      </c>
      <c r="E28" s="97">
        <v>78</v>
      </c>
      <c r="F28" s="92"/>
    </row>
    <row r="29" spans="1:6">
      <c r="A29" s="92">
        <f t="shared" si="0"/>
        <v>26</v>
      </c>
      <c r="B29" s="95" t="s">
        <v>28</v>
      </c>
      <c r="C29" s="112">
        <v>0.01</v>
      </c>
      <c r="D29" s="96">
        <v>4300</v>
      </c>
      <c r="E29" s="97">
        <v>43</v>
      </c>
      <c r="F29" s="92"/>
    </row>
    <row r="30" spans="1:6">
      <c r="A30" s="92">
        <f t="shared" si="0"/>
        <v>27</v>
      </c>
      <c r="B30" s="95" t="s">
        <v>25</v>
      </c>
      <c r="C30" s="112">
        <v>0.01</v>
      </c>
      <c r="D30" s="96">
        <v>23000</v>
      </c>
      <c r="E30" s="97">
        <v>230</v>
      </c>
      <c r="F30" s="92"/>
    </row>
    <row r="31" spans="1:6">
      <c r="A31" s="92">
        <f t="shared" si="0"/>
        <v>28</v>
      </c>
      <c r="B31" s="95" t="s">
        <v>65</v>
      </c>
      <c r="C31" s="112">
        <v>0.01</v>
      </c>
      <c r="D31" s="96">
        <v>20000</v>
      </c>
      <c r="E31" s="97">
        <v>200</v>
      </c>
      <c r="F31" s="92"/>
    </row>
    <row r="32" spans="1:6">
      <c r="A32" s="92">
        <f t="shared" si="0"/>
        <v>29</v>
      </c>
      <c r="B32" s="95" t="s">
        <v>71</v>
      </c>
      <c r="C32" s="112">
        <v>0.01</v>
      </c>
      <c r="D32" s="96">
        <v>50000</v>
      </c>
      <c r="E32" s="97">
        <v>500</v>
      </c>
      <c r="F32" s="92"/>
    </row>
    <row r="33" spans="1:6">
      <c r="A33" s="92">
        <f t="shared" si="0"/>
        <v>30</v>
      </c>
      <c r="B33" s="95" t="s">
        <v>70</v>
      </c>
      <c r="C33" s="112">
        <v>0.01</v>
      </c>
      <c r="D33" s="96">
        <v>35000</v>
      </c>
      <c r="E33" s="97">
        <v>350</v>
      </c>
      <c r="F33" s="92"/>
    </row>
    <row r="34" spans="1:6">
      <c r="A34" s="92">
        <f t="shared" si="0"/>
        <v>31</v>
      </c>
      <c r="B34" s="95" t="s">
        <v>24</v>
      </c>
      <c r="C34" s="112">
        <v>0.01</v>
      </c>
      <c r="D34" s="96">
        <v>12000</v>
      </c>
      <c r="E34" s="97">
        <v>120</v>
      </c>
      <c r="F34" s="92"/>
    </row>
    <row r="35" spans="1:6">
      <c r="A35" s="92">
        <f t="shared" si="0"/>
        <v>32</v>
      </c>
      <c r="B35" s="95" t="s">
        <v>21</v>
      </c>
      <c r="C35" s="112">
        <v>0.01</v>
      </c>
      <c r="D35" s="96">
        <v>50000</v>
      </c>
      <c r="E35" s="97">
        <v>500</v>
      </c>
      <c r="F35" s="92"/>
    </row>
    <row r="36" spans="1:6">
      <c r="A36" s="92">
        <f t="shared" si="0"/>
        <v>33</v>
      </c>
      <c r="B36" s="95" t="s">
        <v>19</v>
      </c>
      <c r="C36" s="112">
        <v>0.01</v>
      </c>
      <c r="D36" s="96">
        <v>40000</v>
      </c>
      <c r="E36" s="97">
        <v>400</v>
      </c>
      <c r="F36" s="92"/>
    </row>
    <row r="37" spans="1:6">
      <c r="A37" s="92">
        <f t="shared" si="0"/>
        <v>34</v>
      </c>
      <c r="B37" s="95" t="s">
        <v>15</v>
      </c>
      <c r="C37" s="112">
        <v>0.01</v>
      </c>
      <c r="D37" s="96">
        <v>10000</v>
      </c>
      <c r="E37" s="97">
        <v>100</v>
      </c>
      <c r="F37" s="92"/>
    </row>
    <row r="38" spans="1:6">
      <c r="A38" s="92">
        <f t="shared" si="0"/>
        <v>35</v>
      </c>
      <c r="B38" s="95" t="s">
        <v>91</v>
      </c>
      <c r="C38" s="112">
        <v>0.01</v>
      </c>
      <c r="D38" s="96">
        <v>12168</v>
      </c>
      <c r="E38" s="97">
        <v>122</v>
      </c>
      <c r="F38" s="92"/>
    </row>
    <row r="39" spans="1:6">
      <c r="A39" s="92">
        <f t="shared" si="0"/>
        <v>36</v>
      </c>
      <c r="B39" s="95" t="s">
        <v>37</v>
      </c>
      <c r="C39" s="112">
        <v>0.01</v>
      </c>
      <c r="D39" s="96">
        <v>7800</v>
      </c>
      <c r="E39" s="97">
        <v>78</v>
      </c>
      <c r="F39" s="92"/>
    </row>
    <row r="40" spans="1:6">
      <c r="A40" s="92">
        <f t="shared" si="0"/>
        <v>37</v>
      </c>
      <c r="B40" s="95" t="s">
        <v>42</v>
      </c>
      <c r="C40" s="112">
        <v>0.01</v>
      </c>
      <c r="D40" s="96">
        <v>2080</v>
      </c>
      <c r="E40" s="97">
        <v>21</v>
      </c>
      <c r="F40" s="92"/>
    </row>
    <row r="41" spans="1:6">
      <c r="A41" s="92">
        <f t="shared" si="0"/>
        <v>38</v>
      </c>
      <c r="B41" s="95" t="s">
        <v>42</v>
      </c>
      <c r="C41" s="112">
        <v>0.01</v>
      </c>
      <c r="D41" s="96">
        <v>511623</v>
      </c>
      <c r="E41" s="97">
        <v>5116</v>
      </c>
      <c r="F41" s="92"/>
    </row>
    <row r="42" spans="1:6">
      <c r="A42" s="92">
        <f t="shared" si="0"/>
        <v>39</v>
      </c>
      <c r="B42" s="95" t="s">
        <v>37</v>
      </c>
      <c r="C42" s="112">
        <v>0.01</v>
      </c>
      <c r="D42" s="96">
        <v>357815</v>
      </c>
      <c r="E42" s="97">
        <v>3579</v>
      </c>
      <c r="F42" s="92"/>
    </row>
    <row r="43" spans="1:6">
      <c r="A43" s="92">
        <f t="shared" si="0"/>
        <v>40</v>
      </c>
      <c r="B43" s="95" t="s">
        <v>92</v>
      </c>
      <c r="C43" s="112">
        <v>0.01</v>
      </c>
      <c r="D43" s="96">
        <v>43743</v>
      </c>
      <c r="E43" s="97">
        <v>437</v>
      </c>
      <c r="F43" s="92"/>
    </row>
    <row r="44" spans="1:6">
      <c r="A44" s="92">
        <f t="shared" si="0"/>
        <v>41</v>
      </c>
      <c r="B44" s="95" t="s">
        <v>12</v>
      </c>
      <c r="C44" s="112">
        <v>0.01</v>
      </c>
      <c r="D44" s="96">
        <v>3300</v>
      </c>
      <c r="E44" s="97">
        <v>33</v>
      </c>
      <c r="F44" s="92"/>
    </row>
    <row r="45" spans="1:6">
      <c r="A45" s="92">
        <f t="shared" si="0"/>
        <v>42</v>
      </c>
      <c r="B45" s="95" t="s">
        <v>93</v>
      </c>
      <c r="C45" s="112">
        <v>0.01</v>
      </c>
      <c r="D45" s="96">
        <v>1200</v>
      </c>
      <c r="E45" s="97">
        <v>12</v>
      </c>
      <c r="F45" s="92"/>
    </row>
    <row r="46" spans="1:6">
      <c r="A46" s="92">
        <f t="shared" si="0"/>
        <v>43</v>
      </c>
      <c r="B46" s="95" t="s">
        <v>33</v>
      </c>
      <c r="C46" s="112">
        <v>0.01</v>
      </c>
      <c r="D46" s="96">
        <v>9300</v>
      </c>
      <c r="E46" s="97">
        <v>93</v>
      </c>
      <c r="F46" s="92"/>
    </row>
    <row r="47" spans="1:6">
      <c r="A47" s="92">
        <f t="shared" si="0"/>
        <v>44</v>
      </c>
      <c r="B47" s="95" t="s">
        <v>27</v>
      </c>
      <c r="C47" s="112">
        <v>0.01</v>
      </c>
      <c r="D47" s="96">
        <v>3500</v>
      </c>
      <c r="E47" s="97">
        <v>35</v>
      </c>
      <c r="F47" s="92"/>
    </row>
    <row r="48" spans="1:6">
      <c r="A48" s="92">
        <f t="shared" si="0"/>
        <v>45</v>
      </c>
      <c r="B48" s="95" t="s">
        <v>31</v>
      </c>
      <c r="C48" s="112">
        <v>0.01</v>
      </c>
      <c r="D48" s="96">
        <v>6800</v>
      </c>
      <c r="E48" s="97">
        <v>68</v>
      </c>
      <c r="F48" s="92"/>
    </row>
    <row r="49" spans="1:6">
      <c r="A49" s="92">
        <f t="shared" si="0"/>
        <v>46</v>
      </c>
      <c r="B49" s="95" t="s">
        <v>74</v>
      </c>
      <c r="C49" s="112">
        <v>0.01</v>
      </c>
      <c r="D49" s="96">
        <v>6250</v>
      </c>
      <c r="E49" s="97">
        <v>63</v>
      </c>
      <c r="F49" s="92"/>
    </row>
    <row r="50" spans="1:6">
      <c r="A50" s="92">
        <f t="shared" si="0"/>
        <v>47</v>
      </c>
      <c r="B50" s="95" t="s">
        <v>28</v>
      </c>
      <c r="C50" s="112">
        <v>0.01</v>
      </c>
      <c r="D50" s="96">
        <v>5550</v>
      </c>
      <c r="E50" s="97">
        <v>55</v>
      </c>
      <c r="F50" s="92"/>
    </row>
    <row r="51" spans="1:6">
      <c r="A51" s="92">
        <f t="shared" si="0"/>
        <v>48</v>
      </c>
      <c r="B51" s="95" t="s">
        <v>70</v>
      </c>
      <c r="C51" s="112">
        <v>0.01</v>
      </c>
      <c r="D51" s="96">
        <v>10000</v>
      </c>
      <c r="E51" s="97">
        <v>100</v>
      </c>
      <c r="F51" s="92"/>
    </row>
    <row r="52" spans="1:6">
      <c r="A52" s="92">
        <f t="shared" si="0"/>
        <v>49</v>
      </c>
      <c r="B52" s="95" t="s">
        <v>21</v>
      </c>
      <c r="C52" s="112">
        <v>0.01</v>
      </c>
      <c r="D52" s="96">
        <v>50000</v>
      </c>
      <c r="E52" s="97">
        <v>500</v>
      </c>
      <c r="F52" s="92"/>
    </row>
    <row r="53" spans="1:6">
      <c r="A53" s="92">
        <f t="shared" si="0"/>
        <v>50</v>
      </c>
      <c r="B53" s="95" t="s">
        <v>19</v>
      </c>
      <c r="C53" s="112">
        <v>0.01</v>
      </c>
      <c r="D53" s="96">
        <v>40000</v>
      </c>
      <c r="E53" s="97">
        <v>400</v>
      </c>
      <c r="F53" s="92"/>
    </row>
    <row r="54" spans="1:6">
      <c r="A54" s="92">
        <f t="shared" si="0"/>
        <v>51</v>
      </c>
      <c r="B54" s="95" t="s">
        <v>42</v>
      </c>
      <c r="C54" s="112">
        <v>0.01</v>
      </c>
      <c r="D54" s="96">
        <v>240513</v>
      </c>
      <c r="E54" s="97">
        <v>2405</v>
      </c>
      <c r="F54" s="92"/>
    </row>
    <row r="55" spans="1:6">
      <c r="A55" s="92">
        <f t="shared" si="0"/>
        <v>52</v>
      </c>
      <c r="B55" s="95" t="s">
        <v>37</v>
      </c>
      <c r="C55" s="112">
        <v>0.01</v>
      </c>
      <c r="D55" s="96">
        <v>427842</v>
      </c>
      <c r="E55" s="97">
        <v>4278</v>
      </c>
      <c r="F55" s="92"/>
    </row>
    <row r="56" spans="1:6">
      <c r="A56" s="92">
        <f t="shared" si="0"/>
        <v>53</v>
      </c>
      <c r="B56" s="95" t="s">
        <v>12</v>
      </c>
      <c r="C56" s="112">
        <v>0.01</v>
      </c>
      <c r="D56" s="96">
        <v>2400</v>
      </c>
      <c r="E56" s="97">
        <v>24</v>
      </c>
      <c r="F56" s="92"/>
    </row>
    <row r="57" spans="1:6">
      <c r="A57" s="92">
        <f t="shared" si="0"/>
        <v>54</v>
      </c>
      <c r="B57" s="95" t="s">
        <v>31</v>
      </c>
      <c r="C57" s="112">
        <v>0.01</v>
      </c>
      <c r="D57" s="96">
        <v>3650</v>
      </c>
      <c r="E57" s="97">
        <v>36</v>
      </c>
      <c r="F57" s="92"/>
    </row>
    <row r="58" spans="1:6">
      <c r="A58" s="92">
        <f t="shared" si="0"/>
        <v>55</v>
      </c>
      <c r="B58" s="95" t="s">
        <v>33</v>
      </c>
      <c r="C58" s="112">
        <v>0.01</v>
      </c>
      <c r="D58" s="96">
        <v>5700</v>
      </c>
      <c r="E58" s="97">
        <v>57</v>
      </c>
      <c r="F58" s="92"/>
    </row>
    <row r="59" spans="1:6">
      <c r="A59" s="92">
        <f t="shared" si="0"/>
        <v>56</v>
      </c>
      <c r="B59" s="95" t="s">
        <v>27</v>
      </c>
      <c r="C59" s="112">
        <v>0.01</v>
      </c>
      <c r="D59" s="96">
        <v>2100</v>
      </c>
      <c r="E59" s="97">
        <v>21</v>
      </c>
      <c r="F59" s="92"/>
    </row>
    <row r="60" spans="1:6">
      <c r="A60" s="92">
        <f t="shared" si="0"/>
        <v>57</v>
      </c>
      <c r="B60" s="95" t="s">
        <v>93</v>
      </c>
      <c r="C60" s="112">
        <v>0.01</v>
      </c>
      <c r="D60" s="96">
        <v>2400</v>
      </c>
      <c r="E60" s="97">
        <v>24</v>
      </c>
      <c r="F60" s="92"/>
    </row>
    <row r="61" spans="1:6">
      <c r="A61" s="92">
        <f t="shared" si="0"/>
        <v>58</v>
      </c>
      <c r="B61" s="95" t="s">
        <v>74</v>
      </c>
      <c r="C61" s="112">
        <v>0.01</v>
      </c>
      <c r="D61" s="96">
        <v>8125</v>
      </c>
      <c r="E61" s="97">
        <v>81</v>
      </c>
      <c r="F61" s="92"/>
    </row>
    <row r="62" spans="1:6">
      <c r="A62" s="92">
        <f t="shared" si="0"/>
        <v>59</v>
      </c>
      <c r="B62" s="95" t="s">
        <v>28</v>
      </c>
      <c r="C62" s="112">
        <v>0.01</v>
      </c>
      <c r="D62" s="96">
        <v>3750</v>
      </c>
      <c r="E62" s="97">
        <v>37</v>
      </c>
      <c r="F62" s="92"/>
    </row>
    <row r="63" spans="1:6">
      <c r="A63" s="92">
        <f t="shared" si="0"/>
        <v>60</v>
      </c>
      <c r="B63" s="95" t="s">
        <v>24</v>
      </c>
      <c r="C63" s="112">
        <v>0.01</v>
      </c>
      <c r="D63" s="96">
        <v>50000</v>
      </c>
      <c r="E63" s="97">
        <v>500</v>
      </c>
      <c r="F63" s="92"/>
    </row>
    <row r="64" spans="1:6">
      <c r="A64" s="92">
        <f t="shared" si="0"/>
        <v>61</v>
      </c>
      <c r="B64" s="95" t="s">
        <v>66</v>
      </c>
      <c r="C64" s="112">
        <v>0.01</v>
      </c>
      <c r="D64" s="96">
        <v>50000</v>
      </c>
      <c r="E64" s="97">
        <v>500</v>
      </c>
      <c r="F64" s="92"/>
    </row>
    <row r="65" spans="1:6">
      <c r="A65" s="92">
        <f t="shared" si="0"/>
        <v>62</v>
      </c>
      <c r="B65" s="95" t="s">
        <v>94</v>
      </c>
      <c r="C65" s="112">
        <v>0.01</v>
      </c>
      <c r="D65" s="96">
        <v>40000</v>
      </c>
      <c r="E65" s="97">
        <v>400</v>
      </c>
      <c r="F65" s="92"/>
    </row>
    <row r="66" spans="1:6">
      <c r="A66" s="92">
        <f t="shared" si="0"/>
        <v>63</v>
      </c>
      <c r="B66" s="95" t="s">
        <v>19</v>
      </c>
      <c r="C66" s="112">
        <v>0.01</v>
      </c>
      <c r="D66" s="96">
        <v>10000</v>
      </c>
      <c r="E66" s="97">
        <v>100</v>
      </c>
      <c r="F66" s="92"/>
    </row>
    <row r="67" spans="1:6">
      <c r="A67" s="92">
        <f t="shared" si="0"/>
        <v>64</v>
      </c>
      <c r="B67" s="95" t="s">
        <v>17</v>
      </c>
      <c r="C67" s="112">
        <v>0.01</v>
      </c>
      <c r="D67" s="96">
        <v>20000</v>
      </c>
      <c r="E67" s="97">
        <v>200</v>
      </c>
      <c r="F67" s="92"/>
    </row>
    <row r="68" spans="1:6">
      <c r="A68" s="92">
        <f t="shared" si="0"/>
        <v>65</v>
      </c>
      <c r="B68" s="95" t="s">
        <v>27</v>
      </c>
      <c r="C68" s="112">
        <v>0.01</v>
      </c>
      <c r="D68" s="96">
        <v>3600</v>
      </c>
      <c r="E68" s="97">
        <v>36</v>
      </c>
      <c r="F68" s="92"/>
    </row>
    <row r="69" spans="1:6">
      <c r="A69" s="92">
        <f t="shared" si="0"/>
        <v>66</v>
      </c>
      <c r="B69" s="95" t="s">
        <v>37</v>
      </c>
      <c r="C69" s="112">
        <v>0.01</v>
      </c>
      <c r="D69" s="96">
        <v>598102</v>
      </c>
      <c r="E69" s="97">
        <v>5981</v>
      </c>
      <c r="F69" s="92"/>
    </row>
    <row r="70" spans="1:6">
      <c r="A70" s="92">
        <f t="shared" ref="A70:A87" si="1">A69+1</f>
        <v>67</v>
      </c>
      <c r="B70" s="95" t="s">
        <v>42</v>
      </c>
      <c r="C70" s="112">
        <v>0.01</v>
      </c>
      <c r="D70" s="96">
        <v>28400</v>
      </c>
      <c r="E70" s="97">
        <v>284</v>
      </c>
      <c r="F70" s="92"/>
    </row>
    <row r="71" spans="1:6">
      <c r="A71" s="92">
        <f t="shared" si="1"/>
        <v>68</v>
      </c>
      <c r="B71" s="95" t="s">
        <v>37</v>
      </c>
      <c r="C71" s="112">
        <v>0.01</v>
      </c>
      <c r="D71" s="96">
        <v>750000</v>
      </c>
      <c r="E71" s="97">
        <v>7500</v>
      </c>
      <c r="F71" s="92"/>
    </row>
    <row r="72" spans="1:6">
      <c r="A72" s="92">
        <f t="shared" si="1"/>
        <v>69</v>
      </c>
      <c r="B72" s="95" t="s">
        <v>95</v>
      </c>
      <c r="C72" s="112">
        <v>0.01</v>
      </c>
      <c r="D72" s="96">
        <v>2500</v>
      </c>
      <c r="E72" s="97">
        <v>25</v>
      </c>
      <c r="F72" s="92"/>
    </row>
    <row r="73" spans="1:6">
      <c r="A73" s="92">
        <f t="shared" si="1"/>
        <v>70</v>
      </c>
      <c r="B73" s="95" t="s">
        <v>37</v>
      </c>
      <c r="C73" s="112">
        <v>0.01</v>
      </c>
      <c r="D73" s="96">
        <v>750000</v>
      </c>
      <c r="E73" s="97">
        <v>7500</v>
      </c>
      <c r="F73" s="92"/>
    </row>
    <row r="74" spans="1:6">
      <c r="A74" s="92">
        <f t="shared" si="1"/>
        <v>71</v>
      </c>
      <c r="B74" s="95" t="s">
        <v>14</v>
      </c>
      <c r="C74" s="112">
        <v>0.01</v>
      </c>
      <c r="D74" s="96">
        <v>4250</v>
      </c>
      <c r="E74" s="97">
        <v>42</v>
      </c>
      <c r="F74" s="92"/>
    </row>
    <row r="75" spans="1:6">
      <c r="A75" s="92">
        <f t="shared" si="1"/>
        <v>72</v>
      </c>
      <c r="B75" s="95" t="s">
        <v>12</v>
      </c>
      <c r="C75" s="112">
        <v>0.01</v>
      </c>
      <c r="D75" s="96">
        <v>5600</v>
      </c>
      <c r="E75" s="97">
        <v>56</v>
      </c>
      <c r="F75" s="92"/>
    </row>
    <row r="76" spans="1:6">
      <c r="A76" s="92">
        <f t="shared" si="1"/>
        <v>73</v>
      </c>
      <c r="B76" s="95" t="s">
        <v>30</v>
      </c>
      <c r="C76" s="112">
        <v>0.01</v>
      </c>
      <c r="D76" s="96">
        <v>3050</v>
      </c>
      <c r="E76" s="97">
        <v>30</v>
      </c>
      <c r="F76" s="92"/>
    </row>
    <row r="77" spans="1:6">
      <c r="A77" s="92">
        <f t="shared" si="1"/>
        <v>74</v>
      </c>
      <c r="B77" s="95" t="s">
        <v>27</v>
      </c>
      <c r="C77" s="112">
        <v>0.01</v>
      </c>
      <c r="D77" s="96">
        <v>2800</v>
      </c>
      <c r="E77" s="97">
        <v>28</v>
      </c>
      <c r="F77" s="92"/>
    </row>
    <row r="78" spans="1:6">
      <c r="A78" s="92">
        <f t="shared" si="1"/>
        <v>75</v>
      </c>
      <c r="B78" s="95" t="s">
        <v>96</v>
      </c>
      <c r="C78" s="112">
        <v>0.01</v>
      </c>
      <c r="D78" s="96">
        <v>9300</v>
      </c>
      <c r="E78" s="97">
        <v>93</v>
      </c>
      <c r="F78" s="92"/>
    </row>
    <row r="79" spans="1:6">
      <c r="A79" s="92">
        <f t="shared" si="1"/>
        <v>76</v>
      </c>
      <c r="B79" s="95" t="s">
        <v>74</v>
      </c>
      <c r="C79" s="112">
        <v>0.01</v>
      </c>
      <c r="D79" s="96">
        <v>7500</v>
      </c>
      <c r="E79" s="97">
        <v>75</v>
      </c>
      <c r="F79" s="92"/>
    </row>
    <row r="80" spans="1:6">
      <c r="A80" s="92">
        <f t="shared" si="1"/>
        <v>77</v>
      </c>
      <c r="B80" s="95" t="s">
        <v>28</v>
      </c>
      <c r="C80" s="112">
        <v>0.01</v>
      </c>
      <c r="D80" s="96">
        <v>3450</v>
      </c>
      <c r="E80" s="97">
        <v>34</v>
      </c>
      <c r="F80" s="92"/>
    </row>
    <row r="81" spans="1:6">
      <c r="A81" s="92">
        <f t="shared" si="1"/>
        <v>78</v>
      </c>
      <c r="B81" s="95" t="s">
        <v>66</v>
      </c>
      <c r="C81" s="112">
        <v>0.01</v>
      </c>
      <c r="D81" s="96">
        <v>100000</v>
      </c>
      <c r="E81" s="97">
        <v>1000</v>
      </c>
      <c r="F81" s="92"/>
    </row>
    <row r="82" spans="1:6">
      <c r="A82" s="92">
        <f t="shared" si="1"/>
        <v>79</v>
      </c>
      <c r="B82" s="95" t="s">
        <v>21</v>
      </c>
      <c r="C82" s="112">
        <v>0.01</v>
      </c>
      <c r="D82" s="96">
        <v>50000</v>
      </c>
      <c r="E82" s="97">
        <v>500</v>
      </c>
      <c r="F82" s="92"/>
    </row>
    <row r="83" spans="1:6">
      <c r="A83" s="92">
        <f t="shared" si="1"/>
        <v>80</v>
      </c>
      <c r="B83" s="95" t="s">
        <v>24</v>
      </c>
      <c r="C83" s="112">
        <v>0.01</v>
      </c>
      <c r="D83" s="96">
        <v>30000</v>
      </c>
      <c r="E83" s="97">
        <v>300</v>
      </c>
      <c r="F83" s="92"/>
    </row>
    <row r="84" spans="1:6">
      <c r="A84" s="92">
        <f t="shared" si="1"/>
        <v>81</v>
      </c>
      <c r="B84" s="95" t="s">
        <v>70</v>
      </c>
      <c r="C84" s="112">
        <v>0.01</v>
      </c>
      <c r="D84" s="96">
        <v>30000</v>
      </c>
      <c r="E84" s="97">
        <v>300</v>
      </c>
      <c r="F84" s="92"/>
    </row>
    <row r="85" spans="1:6">
      <c r="A85" s="92">
        <f t="shared" si="1"/>
        <v>82</v>
      </c>
      <c r="B85" s="95" t="s">
        <v>94</v>
      </c>
      <c r="C85" s="112">
        <v>0.01</v>
      </c>
      <c r="D85" s="96">
        <v>40000</v>
      </c>
      <c r="E85" s="97">
        <v>400</v>
      </c>
      <c r="F85" s="92"/>
    </row>
    <row r="86" spans="1:6">
      <c r="A86" s="92">
        <f t="shared" si="1"/>
        <v>83</v>
      </c>
      <c r="B86" s="95" t="s">
        <v>97</v>
      </c>
      <c r="C86" s="112">
        <v>0.01</v>
      </c>
      <c r="D86" s="96">
        <v>412626</v>
      </c>
      <c r="E86" s="97">
        <v>4126</v>
      </c>
      <c r="F86" s="92"/>
    </row>
    <row r="87" spans="1:6">
      <c r="A87" s="92">
        <f t="shared" si="1"/>
        <v>84</v>
      </c>
      <c r="B87" s="95" t="s">
        <v>42</v>
      </c>
      <c r="C87" s="112">
        <v>0.01</v>
      </c>
      <c r="D87" s="96">
        <v>42900</v>
      </c>
      <c r="E87" s="97">
        <v>429</v>
      </c>
      <c r="F87" s="92"/>
    </row>
    <row r="88" spans="1:6">
      <c r="A88" s="92"/>
      <c r="B88" s="92"/>
      <c r="C88" s="93" t="s">
        <v>98</v>
      </c>
      <c r="D88" s="99">
        <f>SUM(D5:D87)</f>
        <v>5489788</v>
      </c>
      <c r="E88" s="99">
        <f>SUM(E5:E87)</f>
        <v>54902</v>
      </c>
      <c r="F88" s="92"/>
    </row>
    <row r="89" spans="1:6">
      <c r="A89" s="89" t="s">
        <v>58</v>
      </c>
      <c r="B89" s="90" t="s">
        <v>7</v>
      </c>
      <c r="C89" s="90" t="s">
        <v>59</v>
      </c>
      <c r="D89" s="91" t="s">
        <v>9</v>
      </c>
      <c r="E89" s="91" t="s">
        <v>10</v>
      </c>
      <c r="F89" s="90" t="s">
        <v>60</v>
      </c>
    </row>
    <row r="90" spans="1:6">
      <c r="A90" s="92"/>
      <c r="B90" s="93" t="s">
        <v>90</v>
      </c>
      <c r="C90" s="92"/>
      <c r="D90" s="92"/>
      <c r="E90" s="92"/>
      <c r="F90" s="92"/>
    </row>
    <row r="91" spans="1:6">
      <c r="A91" s="92">
        <v>1</v>
      </c>
      <c r="B91" s="95" t="s">
        <v>48</v>
      </c>
      <c r="C91" s="100">
        <v>0.02</v>
      </c>
      <c r="D91" s="96">
        <v>353000</v>
      </c>
      <c r="E91" s="101">
        <v>7060</v>
      </c>
      <c r="F91" s="92"/>
    </row>
    <row r="92" spans="1:6">
      <c r="A92" s="92">
        <f t="shared" ref="A92:A120" si="2">A91+1</f>
        <v>2</v>
      </c>
      <c r="B92" s="95" t="s">
        <v>41</v>
      </c>
      <c r="C92" s="100">
        <v>0.02</v>
      </c>
      <c r="D92" s="96">
        <v>232250</v>
      </c>
      <c r="E92" s="101">
        <v>4645</v>
      </c>
      <c r="F92" s="92"/>
    </row>
    <row r="93" spans="1:6">
      <c r="A93" s="92">
        <f t="shared" si="2"/>
        <v>3</v>
      </c>
      <c r="B93" s="95" t="s">
        <v>39</v>
      </c>
      <c r="C93" s="100">
        <v>0.02</v>
      </c>
      <c r="D93" s="96">
        <v>192965</v>
      </c>
      <c r="E93" s="101">
        <v>3859</v>
      </c>
      <c r="F93" s="92"/>
    </row>
    <row r="94" spans="1:6">
      <c r="A94" s="92">
        <f t="shared" si="2"/>
        <v>4</v>
      </c>
      <c r="B94" s="95" t="s">
        <v>37</v>
      </c>
      <c r="C94" s="100">
        <v>0.02</v>
      </c>
      <c r="D94" s="96">
        <v>304328</v>
      </c>
      <c r="E94" s="101">
        <v>3043</v>
      </c>
      <c r="F94" s="92"/>
    </row>
    <row r="95" spans="1:6">
      <c r="A95" s="92">
        <f t="shared" si="2"/>
        <v>5</v>
      </c>
      <c r="B95" s="95" t="s">
        <v>41</v>
      </c>
      <c r="C95" s="100">
        <v>0.02</v>
      </c>
      <c r="D95" s="96">
        <v>300000</v>
      </c>
      <c r="E95" s="101">
        <v>6000</v>
      </c>
      <c r="F95" s="92"/>
    </row>
    <row r="96" spans="1:6">
      <c r="A96" s="92">
        <f t="shared" si="2"/>
        <v>6</v>
      </c>
      <c r="B96" s="95" t="s">
        <v>39</v>
      </c>
      <c r="C96" s="100">
        <v>0.02</v>
      </c>
      <c r="D96" s="96">
        <v>500000</v>
      </c>
      <c r="E96" s="101">
        <v>10000</v>
      </c>
      <c r="F96" s="92"/>
    </row>
    <row r="97" spans="1:6">
      <c r="A97" s="92">
        <f t="shared" si="2"/>
        <v>7</v>
      </c>
      <c r="B97" s="95" t="s">
        <v>46</v>
      </c>
      <c r="C97" s="100">
        <v>0.02</v>
      </c>
      <c r="D97" s="96">
        <v>38888</v>
      </c>
      <c r="E97" s="101">
        <v>777</v>
      </c>
      <c r="F97" s="92"/>
    </row>
    <row r="98" spans="1:6">
      <c r="A98" s="92">
        <f t="shared" si="2"/>
        <v>8</v>
      </c>
      <c r="B98" s="95" t="s">
        <v>44</v>
      </c>
      <c r="C98" s="100">
        <v>0.02</v>
      </c>
      <c r="D98" s="96">
        <v>73025</v>
      </c>
      <c r="E98" s="101">
        <v>1461</v>
      </c>
      <c r="F98" s="92"/>
    </row>
    <row r="99" spans="1:6">
      <c r="A99" s="92">
        <f t="shared" si="2"/>
        <v>9</v>
      </c>
      <c r="B99" s="95" t="s">
        <v>41</v>
      </c>
      <c r="C99" s="100">
        <v>0.02</v>
      </c>
      <c r="D99" s="96">
        <v>300000</v>
      </c>
      <c r="E99" s="101">
        <v>6000</v>
      </c>
      <c r="F99" s="92"/>
    </row>
    <row r="100" spans="1:6">
      <c r="A100" s="92">
        <f t="shared" si="2"/>
        <v>10</v>
      </c>
      <c r="B100" s="95" t="s">
        <v>39</v>
      </c>
      <c r="C100" s="100">
        <v>0.02</v>
      </c>
      <c r="D100" s="96">
        <v>500000</v>
      </c>
      <c r="E100" s="101">
        <v>10000</v>
      </c>
      <c r="F100" s="92"/>
    </row>
    <row r="101" spans="1:6">
      <c r="A101" s="92">
        <f t="shared" si="2"/>
        <v>11</v>
      </c>
      <c r="B101" s="95" t="s">
        <v>41</v>
      </c>
      <c r="C101" s="100">
        <v>0.02</v>
      </c>
      <c r="D101" s="96">
        <v>19240</v>
      </c>
      <c r="E101" s="101">
        <v>385</v>
      </c>
      <c r="F101" s="92"/>
    </row>
    <row r="102" spans="1:6">
      <c r="A102" s="92">
        <f t="shared" si="2"/>
        <v>12</v>
      </c>
      <c r="B102" s="95" t="s">
        <v>39</v>
      </c>
      <c r="C102" s="100">
        <v>0.02</v>
      </c>
      <c r="D102" s="96">
        <v>7280</v>
      </c>
      <c r="E102" s="101">
        <v>146</v>
      </c>
      <c r="F102" s="92"/>
    </row>
    <row r="103" spans="1:6">
      <c r="A103" s="92">
        <f t="shared" si="2"/>
        <v>13</v>
      </c>
      <c r="B103" s="95" t="s">
        <v>39</v>
      </c>
      <c r="C103" s="100">
        <v>0.02</v>
      </c>
      <c r="D103" s="96">
        <v>224225</v>
      </c>
      <c r="E103" s="101">
        <v>4485</v>
      </c>
      <c r="F103" s="92"/>
    </row>
    <row r="104" spans="1:6">
      <c r="A104" s="92">
        <f t="shared" si="2"/>
        <v>14</v>
      </c>
      <c r="B104" s="95" t="s">
        <v>41</v>
      </c>
      <c r="C104" s="100">
        <v>0.02</v>
      </c>
      <c r="D104" s="96">
        <v>383487</v>
      </c>
      <c r="E104" s="101">
        <v>7670</v>
      </c>
      <c r="F104" s="92"/>
    </row>
    <row r="105" spans="1:6">
      <c r="A105" s="92">
        <f t="shared" si="2"/>
        <v>15</v>
      </c>
      <c r="B105" s="95" t="s">
        <v>41</v>
      </c>
      <c r="C105" s="100">
        <v>0.02</v>
      </c>
      <c r="D105" s="96">
        <v>1500000</v>
      </c>
      <c r="E105" s="101">
        <v>30000</v>
      </c>
      <c r="F105" s="92"/>
    </row>
    <row r="106" spans="1:6">
      <c r="A106" s="92">
        <f t="shared" si="2"/>
        <v>16</v>
      </c>
      <c r="B106" s="95" t="s">
        <v>48</v>
      </c>
      <c r="C106" s="100">
        <v>0.02</v>
      </c>
      <c r="D106" s="96">
        <v>353000</v>
      </c>
      <c r="E106" s="101">
        <v>7060</v>
      </c>
      <c r="F106" s="92"/>
    </row>
    <row r="107" spans="1:6">
      <c r="A107" s="92">
        <f t="shared" si="2"/>
        <v>17</v>
      </c>
      <c r="B107" s="95" t="s">
        <v>41</v>
      </c>
      <c r="C107" s="100">
        <v>0.02</v>
      </c>
      <c r="D107" s="96">
        <v>300000</v>
      </c>
      <c r="E107" s="101">
        <v>6000</v>
      </c>
      <c r="F107" s="92"/>
    </row>
    <row r="108" spans="1:6">
      <c r="A108" s="92">
        <f t="shared" si="2"/>
        <v>18</v>
      </c>
      <c r="B108" s="95" t="s">
        <v>39</v>
      </c>
      <c r="C108" s="100">
        <v>0.02</v>
      </c>
      <c r="D108" s="96">
        <v>500000</v>
      </c>
      <c r="E108" s="101">
        <v>10000</v>
      </c>
      <c r="F108" s="92"/>
    </row>
    <row r="109" spans="1:6">
      <c r="A109" s="92">
        <f t="shared" si="2"/>
        <v>19</v>
      </c>
      <c r="B109" s="95" t="s">
        <v>48</v>
      </c>
      <c r="C109" s="100">
        <v>0.02</v>
      </c>
      <c r="D109" s="96">
        <v>353000</v>
      </c>
      <c r="E109" s="101">
        <v>7060</v>
      </c>
      <c r="F109" s="92"/>
    </row>
    <row r="110" spans="1:6">
      <c r="A110" s="92">
        <f t="shared" si="2"/>
        <v>20</v>
      </c>
      <c r="B110" s="95" t="s">
        <v>41</v>
      </c>
      <c r="C110" s="100">
        <v>0.02</v>
      </c>
      <c r="D110" s="96">
        <v>132500</v>
      </c>
      <c r="E110" s="101">
        <v>2650</v>
      </c>
      <c r="F110" s="92"/>
    </row>
    <row r="111" spans="1:6">
      <c r="A111" s="92">
        <f t="shared" si="2"/>
        <v>21</v>
      </c>
      <c r="B111" s="95" t="s">
        <v>39</v>
      </c>
      <c r="C111" s="100">
        <v>0.02</v>
      </c>
      <c r="D111" s="96">
        <v>103200</v>
      </c>
      <c r="E111" s="101">
        <v>2064</v>
      </c>
      <c r="F111" s="92"/>
    </row>
    <row r="112" spans="1:6">
      <c r="A112" s="92">
        <f t="shared" si="2"/>
        <v>22</v>
      </c>
      <c r="B112" s="95" t="s">
        <v>41</v>
      </c>
      <c r="C112" s="100">
        <v>0.02</v>
      </c>
      <c r="D112" s="96">
        <v>300000</v>
      </c>
      <c r="E112" s="101">
        <v>6000</v>
      </c>
      <c r="F112" s="92"/>
    </row>
    <row r="113" spans="1:6">
      <c r="A113" s="92">
        <f t="shared" si="2"/>
        <v>23</v>
      </c>
      <c r="B113" s="95" t="s">
        <v>39</v>
      </c>
      <c r="C113" s="100">
        <v>0.02</v>
      </c>
      <c r="D113" s="96">
        <v>500000</v>
      </c>
      <c r="E113" s="101">
        <v>10000</v>
      </c>
      <c r="F113" s="92"/>
    </row>
    <row r="114" spans="1:6">
      <c r="A114" s="92">
        <f t="shared" si="2"/>
        <v>24</v>
      </c>
      <c r="B114" s="95" t="s">
        <v>39</v>
      </c>
      <c r="C114" s="100">
        <v>0.02</v>
      </c>
      <c r="D114" s="96">
        <v>80200</v>
      </c>
      <c r="E114" s="101">
        <v>1604</v>
      </c>
      <c r="F114" s="92"/>
    </row>
    <row r="115" spans="1:6">
      <c r="A115" s="92">
        <f t="shared" si="2"/>
        <v>25</v>
      </c>
      <c r="B115" s="95" t="s">
        <v>41</v>
      </c>
      <c r="C115" s="100">
        <v>0.02</v>
      </c>
      <c r="D115" s="96">
        <v>219269</v>
      </c>
      <c r="E115" s="101">
        <v>4385</v>
      </c>
      <c r="F115" s="92"/>
    </row>
    <row r="116" spans="1:6">
      <c r="A116" s="92">
        <f t="shared" si="2"/>
        <v>26</v>
      </c>
      <c r="B116" s="95" t="s">
        <v>48</v>
      </c>
      <c r="C116" s="100">
        <v>0.02</v>
      </c>
      <c r="D116" s="96">
        <v>353000</v>
      </c>
      <c r="E116" s="101">
        <v>7060</v>
      </c>
      <c r="F116" s="92"/>
    </row>
    <row r="117" spans="1:6">
      <c r="A117" s="92">
        <f t="shared" si="2"/>
        <v>27</v>
      </c>
      <c r="B117" s="95" t="s">
        <v>41</v>
      </c>
      <c r="C117" s="100">
        <v>0.02</v>
      </c>
      <c r="D117" s="96">
        <v>300000</v>
      </c>
      <c r="E117" s="101">
        <v>6000</v>
      </c>
      <c r="F117" s="92"/>
    </row>
    <row r="118" spans="1:6">
      <c r="A118" s="92">
        <f t="shared" si="2"/>
        <v>28</v>
      </c>
      <c r="B118" s="95" t="s">
        <v>39</v>
      </c>
      <c r="C118" s="100">
        <v>0.02</v>
      </c>
      <c r="D118" s="96">
        <v>500000</v>
      </c>
      <c r="E118" s="101">
        <v>10000</v>
      </c>
      <c r="F118" s="92"/>
    </row>
    <row r="119" spans="1:6">
      <c r="A119" s="92">
        <f t="shared" si="2"/>
        <v>29</v>
      </c>
      <c r="B119" s="95" t="s">
        <v>41</v>
      </c>
      <c r="C119" s="100">
        <v>0.02</v>
      </c>
      <c r="D119" s="96">
        <v>130685</v>
      </c>
      <c r="E119" s="101">
        <v>2614</v>
      </c>
      <c r="F119" s="92"/>
    </row>
    <row r="120" spans="1:6">
      <c r="A120" s="92">
        <f t="shared" si="2"/>
        <v>30</v>
      </c>
      <c r="B120" s="95" t="s">
        <v>39</v>
      </c>
      <c r="C120" s="100">
        <v>0.02</v>
      </c>
      <c r="D120" s="96">
        <v>112130</v>
      </c>
      <c r="E120" s="101">
        <v>2243</v>
      </c>
      <c r="F120" s="92"/>
    </row>
    <row r="121" spans="1:6">
      <c r="A121" s="92"/>
      <c r="B121" s="92"/>
      <c r="C121" s="92"/>
      <c r="D121" s="102">
        <f>SUM(D91:D120)</f>
        <v>9165672</v>
      </c>
      <c r="E121" s="103">
        <f>SUM(E91:E120)</f>
        <v>180271</v>
      </c>
      <c r="F121" s="92"/>
    </row>
    <row r="122" spans="1:6">
      <c r="A122" s="89"/>
      <c r="B122" s="90"/>
      <c r="C122" s="90"/>
      <c r="D122" s="91"/>
      <c r="E122" s="91"/>
      <c r="F122" s="90"/>
    </row>
    <row r="123" spans="1:6">
      <c r="A123" s="92"/>
      <c r="B123" s="104" t="s">
        <v>84</v>
      </c>
      <c r="C123" s="92"/>
      <c r="D123" s="92"/>
      <c r="E123" s="92"/>
      <c r="F123" s="92"/>
    </row>
    <row r="124" spans="1:6">
      <c r="A124" s="92"/>
      <c r="B124" s="92"/>
      <c r="C124" s="92"/>
      <c r="D124" s="92"/>
      <c r="E124" s="92"/>
      <c r="F124" s="92"/>
    </row>
    <row r="125" spans="1:6">
      <c r="A125" s="92"/>
      <c r="B125" s="105" t="s">
        <v>99</v>
      </c>
      <c r="C125" s="113">
        <v>0.1</v>
      </c>
      <c r="D125" s="96">
        <v>28117</v>
      </c>
      <c r="E125" s="101">
        <v>2817</v>
      </c>
      <c r="F125" s="92"/>
    </row>
    <row r="126" spans="1:6">
      <c r="A126" s="92"/>
      <c r="B126" s="105" t="s">
        <v>100</v>
      </c>
      <c r="C126" s="113">
        <v>0.1</v>
      </c>
      <c r="D126" s="96">
        <v>49249</v>
      </c>
      <c r="E126" s="101">
        <v>4925</v>
      </c>
      <c r="F126" s="92"/>
    </row>
    <row r="127" spans="1:6">
      <c r="A127" s="92"/>
      <c r="B127" s="105" t="s">
        <v>101</v>
      </c>
      <c r="C127" s="113">
        <v>0.1</v>
      </c>
      <c r="D127" s="96">
        <v>20000</v>
      </c>
      <c r="E127" s="101">
        <v>2000</v>
      </c>
      <c r="F127" s="92"/>
    </row>
    <row r="128" spans="1:6">
      <c r="A128" s="92"/>
      <c r="B128" s="92"/>
      <c r="C128" s="92"/>
      <c r="D128" s="107">
        <f>SUM(D125:D127)</f>
        <v>97366</v>
      </c>
      <c r="E128" s="107">
        <f>SUM(E125:E127)</f>
        <v>9742</v>
      </c>
      <c r="F128" s="92"/>
    </row>
    <row r="129" spans="1:11">
      <c r="A129" s="92"/>
      <c r="B129" s="92"/>
      <c r="C129" s="92"/>
      <c r="D129" s="92"/>
      <c r="E129" s="92"/>
      <c r="F129" s="92"/>
    </row>
    <row r="130" spans="1:11">
      <c r="A130" s="92"/>
      <c r="B130" s="92"/>
      <c r="C130" s="92"/>
      <c r="D130" s="92"/>
      <c r="E130" s="92"/>
      <c r="F130" s="92"/>
    </row>
    <row r="131" spans="1:11">
      <c r="A131" s="92"/>
      <c r="B131" s="90" t="s">
        <v>88</v>
      </c>
      <c r="C131" s="114">
        <v>1E-3</v>
      </c>
      <c r="D131" s="96">
        <v>2015000</v>
      </c>
      <c r="E131" s="96">
        <v>2015</v>
      </c>
      <c r="F131" s="92"/>
    </row>
    <row r="132" spans="1:11">
      <c r="A132" s="92"/>
      <c r="B132" s="92"/>
      <c r="C132" s="92"/>
      <c r="D132" s="92"/>
      <c r="E132" s="92"/>
      <c r="F132" s="92"/>
    </row>
    <row r="133" spans="1:11">
      <c r="A133" s="92"/>
      <c r="B133" s="92"/>
      <c r="C133" s="92"/>
      <c r="D133" s="92"/>
      <c r="E133" s="92"/>
      <c r="F133" s="92"/>
    </row>
    <row r="134" spans="1:11">
      <c r="A134" s="92"/>
      <c r="B134" s="108" t="s">
        <v>102</v>
      </c>
      <c r="C134" s="109"/>
      <c r="D134" s="110">
        <f>D88+D121+D128+D131</f>
        <v>16767826</v>
      </c>
      <c r="E134" s="110">
        <f>E88+E121+E128+E131</f>
        <v>246930</v>
      </c>
      <c r="F134" s="109"/>
      <c r="K134" s="92"/>
    </row>
    <row r="135" spans="1:11">
      <c r="A135" s="92"/>
      <c r="B135" s="92"/>
      <c r="C135" s="111"/>
      <c r="D135" s="111"/>
      <c r="E135" s="111"/>
      <c r="F135" s="111"/>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212" t="s">
        <v>56</v>
      </c>
      <c r="B1" s="212"/>
      <c r="C1" s="212"/>
      <c r="D1" s="213"/>
      <c r="E1" s="213"/>
      <c r="F1" s="212"/>
    </row>
    <row r="2" spans="1:7">
      <c r="A2" s="212" t="s">
        <v>89</v>
      </c>
      <c r="B2" s="212"/>
      <c r="C2" s="212"/>
      <c r="D2" s="213"/>
      <c r="E2" s="213"/>
      <c r="F2" s="212"/>
    </row>
    <row r="3" spans="1:7">
      <c r="A3" s="89" t="s">
        <v>58</v>
      </c>
      <c r="B3" s="90" t="s">
        <v>7</v>
      </c>
      <c r="C3" s="90" t="s">
        <v>59</v>
      </c>
      <c r="D3" s="91" t="s">
        <v>9</v>
      </c>
      <c r="E3" s="91" t="s">
        <v>10</v>
      </c>
      <c r="F3" s="90" t="s">
        <v>60</v>
      </c>
    </row>
    <row r="4" spans="1:7">
      <c r="A4" s="92">
        <v>1</v>
      </c>
      <c r="B4" s="93" t="s">
        <v>90</v>
      </c>
      <c r="C4" s="94"/>
      <c r="D4" s="92"/>
      <c r="E4" s="92"/>
      <c r="F4" s="92"/>
    </row>
    <row r="5" spans="1:7">
      <c r="A5" s="92">
        <v>2</v>
      </c>
      <c r="B5" s="95" t="s">
        <v>42</v>
      </c>
      <c r="C5" s="94">
        <v>0.01</v>
      </c>
      <c r="D5" s="96">
        <v>2600</v>
      </c>
      <c r="E5" s="97">
        <v>26</v>
      </c>
      <c r="F5" s="92"/>
      <c r="G5" s="98"/>
    </row>
    <row r="6" spans="1:7">
      <c r="A6" s="92">
        <v>3</v>
      </c>
      <c r="B6" s="95" t="s">
        <v>37</v>
      </c>
      <c r="C6" s="94">
        <v>0.01</v>
      </c>
      <c r="D6" s="96">
        <v>9750</v>
      </c>
      <c r="E6" s="97">
        <v>98</v>
      </c>
      <c r="F6" s="92"/>
      <c r="G6" s="98"/>
    </row>
    <row r="7" spans="1:7">
      <c r="A7" s="92"/>
      <c r="B7" s="92"/>
      <c r="C7" s="93" t="s">
        <v>98</v>
      </c>
      <c r="D7" s="99">
        <f>SUM(D5:D6)</f>
        <v>12350</v>
      </c>
      <c r="E7" s="99">
        <f>SUM(E5:E6)</f>
        <v>124</v>
      </c>
      <c r="F7" s="92"/>
    </row>
    <row r="8" spans="1:7">
      <c r="A8" s="89" t="s">
        <v>58</v>
      </c>
      <c r="B8" s="90" t="s">
        <v>7</v>
      </c>
      <c r="C8" s="90" t="s">
        <v>59</v>
      </c>
      <c r="D8" s="91" t="s">
        <v>9</v>
      </c>
      <c r="E8" s="91" t="s">
        <v>10</v>
      </c>
      <c r="F8" s="90" t="s">
        <v>60</v>
      </c>
    </row>
    <row r="9" spans="1:7">
      <c r="A9" s="92"/>
      <c r="B9" s="93" t="s">
        <v>90</v>
      </c>
      <c r="C9" s="92"/>
      <c r="D9" s="92"/>
      <c r="E9" s="92"/>
      <c r="F9" s="92"/>
    </row>
    <row r="10" spans="1:7">
      <c r="A10" s="92">
        <v>1</v>
      </c>
      <c r="B10" s="95" t="s">
        <v>44</v>
      </c>
      <c r="C10" s="100">
        <v>0.02</v>
      </c>
      <c r="D10" s="96">
        <v>71372</v>
      </c>
      <c r="E10" s="101">
        <v>1427</v>
      </c>
      <c r="F10" s="92"/>
      <c r="G10" s="59"/>
    </row>
    <row r="11" spans="1:7">
      <c r="A11" s="92">
        <f t="shared" ref="A11:A12" si="0">A10+1</f>
        <v>2</v>
      </c>
      <c r="B11" s="95" t="s">
        <v>46</v>
      </c>
      <c r="C11" s="100">
        <v>0.02</v>
      </c>
      <c r="D11" s="96">
        <v>34968</v>
      </c>
      <c r="E11" s="101">
        <v>699</v>
      </c>
      <c r="F11" s="92"/>
      <c r="G11" s="59"/>
    </row>
    <row r="12" spans="1:7">
      <c r="A12" s="92">
        <f t="shared" si="0"/>
        <v>3</v>
      </c>
      <c r="B12" s="95" t="s">
        <v>41</v>
      </c>
      <c r="C12" s="100">
        <v>0.02</v>
      </c>
      <c r="D12" s="96">
        <v>20405</v>
      </c>
      <c r="E12" s="101">
        <v>481</v>
      </c>
      <c r="F12" s="92"/>
      <c r="G12" s="59"/>
    </row>
    <row r="13" spans="1:7">
      <c r="A13" s="92"/>
      <c r="B13" s="92"/>
      <c r="C13" s="92" t="s">
        <v>98</v>
      </c>
      <c r="D13" s="102">
        <f>SUM(D10:D12)</f>
        <v>126745</v>
      </c>
      <c r="E13" s="103">
        <f>SUM(E10:E12)</f>
        <v>2607</v>
      </c>
      <c r="F13" s="92"/>
    </row>
    <row r="14" spans="1:7">
      <c r="A14" s="89"/>
      <c r="B14" s="90"/>
      <c r="C14" s="90"/>
      <c r="D14" s="91"/>
      <c r="E14" s="91"/>
      <c r="F14" s="90"/>
    </row>
    <row r="15" spans="1:7">
      <c r="A15" s="92"/>
      <c r="B15" s="104" t="s">
        <v>84</v>
      </c>
      <c r="C15" s="92"/>
      <c r="D15" s="92"/>
      <c r="E15" s="92"/>
      <c r="F15" s="92"/>
    </row>
    <row r="16" spans="1:7">
      <c r="A16" s="92"/>
      <c r="B16" s="92"/>
      <c r="C16" s="92"/>
      <c r="D16" s="92"/>
      <c r="E16" s="92"/>
      <c r="F16" s="92"/>
    </row>
    <row r="17" spans="1:11">
      <c r="A17" s="92">
        <v>1</v>
      </c>
      <c r="B17" s="105" t="s">
        <v>99</v>
      </c>
      <c r="C17" s="106">
        <v>0.1</v>
      </c>
      <c r="D17" s="96">
        <v>19639</v>
      </c>
      <c r="E17" s="101">
        <f>D17*10/100</f>
        <v>1963.9</v>
      </c>
      <c r="F17" s="92"/>
      <c r="G17" s="59"/>
    </row>
    <row r="18" spans="1:11">
      <c r="A18" s="92"/>
      <c r="B18" s="92"/>
      <c r="C18" s="92"/>
      <c r="D18" s="107"/>
      <c r="E18" s="107"/>
      <c r="F18" s="92"/>
      <c r="G18" s="59"/>
    </row>
    <row r="19" spans="1:11">
      <c r="A19" s="92"/>
      <c r="B19" s="108" t="s">
        <v>102</v>
      </c>
      <c r="C19" s="109"/>
      <c r="D19" s="110">
        <f>D7+D13+D18</f>
        <v>139095</v>
      </c>
      <c r="E19" s="110">
        <f>E7+E13+E17</f>
        <v>4694.8999999999996</v>
      </c>
      <c r="F19" s="109"/>
      <c r="K19" s="92"/>
    </row>
    <row r="20" spans="1:11">
      <c r="A20" s="92"/>
      <c r="B20" s="92"/>
      <c r="C20" s="111"/>
      <c r="D20" s="111"/>
      <c r="E20" s="111"/>
      <c r="F20" s="111"/>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51"/>
  <sheetViews>
    <sheetView tabSelected="1" topLeftCell="A20" workbookViewId="0">
      <selection activeCell="F245" sqref="F245"/>
    </sheetView>
  </sheetViews>
  <sheetFormatPr defaultColWidth="9.140625" defaultRowHeight="15"/>
  <cols>
    <col min="2" max="2" width="9.140625" style="40"/>
    <col min="3" max="3" width="25.28515625" customWidth="1"/>
    <col min="4" max="4" width="37" customWidth="1"/>
    <col min="5" max="5" width="14.140625" customWidth="1"/>
    <col min="6" max="6" width="14" style="41" customWidth="1"/>
    <col min="7" max="7" width="9.28515625" customWidth="1"/>
    <col min="8" max="8" width="7.85546875" style="42" customWidth="1"/>
    <col min="9" max="9" width="12" style="43" customWidth="1"/>
    <col min="10" max="10" width="12.42578125" customWidth="1"/>
    <col min="11" max="11" width="11.28515625" bestFit="1"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44" t="s">
        <v>103</v>
      </c>
      <c r="B1" s="214" t="s">
        <v>104</v>
      </c>
      <c r="C1" s="214"/>
      <c r="D1" s="45"/>
      <c r="E1" s="46"/>
      <c r="F1" s="47"/>
      <c r="G1" s="46"/>
      <c r="H1" s="48"/>
      <c r="I1" s="57"/>
      <c r="J1" s="46"/>
    </row>
    <row r="2" spans="1:12">
      <c r="A2" s="215" t="s">
        <v>250</v>
      </c>
      <c r="B2" s="216"/>
      <c r="C2" s="216"/>
      <c r="D2" s="216"/>
      <c r="E2" s="216"/>
      <c r="F2" s="217"/>
      <c r="G2" s="216"/>
      <c r="H2" s="216"/>
      <c r="I2" s="218"/>
      <c r="J2" s="219"/>
    </row>
    <row r="3" spans="1:12" ht="71.25">
      <c r="A3" s="49" t="s">
        <v>105</v>
      </c>
      <c r="B3" s="49" t="s">
        <v>106</v>
      </c>
      <c r="C3" s="49" t="s">
        <v>107</v>
      </c>
      <c r="D3" s="49" t="s">
        <v>108</v>
      </c>
      <c r="E3" s="49" t="s">
        <v>109</v>
      </c>
      <c r="F3" s="50" t="s">
        <v>110</v>
      </c>
      <c r="G3" s="49" t="s">
        <v>111</v>
      </c>
      <c r="H3" s="51" t="s">
        <v>112</v>
      </c>
      <c r="I3" s="58" t="s">
        <v>113</v>
      </c>
      <c r="J3" s="49" t="s">
        <v>114</v>
      </c>
    </row>
    <row r="4" spans="1:12">
      <c r="A4" s="163">
        <v>1</v>
      </c>
      <c r="B4" s="164" t="s">
        <v>62</v>
      </c>
      <c r="C4" s="165" t="s">
        <v>115</v>
      </c>
      <c r="D4" s="95" t="s">
        <v>172</v>
      </c>
      <c r="E4" s="166" t="s">
        <v>213</v>
      </c>
      <c r="F4" s="96">
        <v>40000</v>
      </c>
      <c r="G4" s="92"/>
      <c r="H4" s="113">
        <v>0.01</v>
      </c>
      <c r="I4" s="101">
        <v>400</v>
      </c>
      <c r="J4" s="193" t="s">
        <v>201</v>
      </c>
      <c r="K4" s="55"/>
      <c r="L4" s="59"/>
    </row>
    <row r="5" spans="1:12">
      <c r="A5" s="163">
        <v>1</v>
      </c>
      <c r="B5" s="164" t="s">
        <v>62</v>
      </c>
      <c r="C5" s="165" t="s">
        <v>115</v>
      </c>
      <c r="D5" s="95" t="s">
        <v>180</v>
      </c>
      <c r="E5" s="166" t="s">
        <v>18</v>
      </c>
      <c r="F5" s="96">
        <v>30000</v>
      </c>
      <c r="G5" s="92"/>
      <c r="H5" s="113">
        <v>0.01</v>
      </c>
      <c r="I5" s="101">
        <v>300</v>
      </c>
      <c r="J5" s="193" t="s">
        <v>201</v>
      </c>
      <c r="K5" s="55"/>
      <c r="L5" s="59"/>
    </row>
    <row r="6" spans="1:12">
      <c r="A6" s="163">
        <v>1</v>
      </c>
      <c r="B6" s="164" t="s">
        <v>62</v>
      </c>
      <c r="C6" s="165" t="s">
        <v>115</v>
      </c>
      <c r="D6" s="95" t="s">
        <v>176</v>
      </c>
      <c r="E6" s="166" t="s">
        <v>13</v>
      </c>
      <c r="F6" s="96">
        <v>5000</v>
      </c>
      <c r="G6" s="92"/>
      <c r="H6" s="113">
        <v>0.01</v>
      </c>
      <c r="I6" s="101">
        <v>50</v>
      </c>
      <c r="J6" s="193" t="s">
        <v>201</v>
      </c>
      <c r="K6" s="55"/>
      <c r="L6" s="59"/>
    </row>
    <row r="7" spans="1:12">
      <c r="A7" s="163">
        <v>1</v>
      </c>
      <c r="B7" s="164" t="s">
        <v>62</v>
      </c>
      <c r="C7" s="165" t="s">
        <v>115</v>
      </c>
      <c r="D7" s="95" t="s">
        <v>12</v>
      </c>
      <c r="E7" s="166" t="s">
        <v>11</v>
      </c>
      <c r="F7" s="96">
        <v>8699</v>
      </c>
      <c r="G7" s="92"/>
      <c r="H7" s="113">
        <v>0.01</v>
      </c>
      <c r="I7" s="101">
        <v>87</v>
      </c>
      <c r="J7" s="193" t="s">
        <v>201</v>
      </c>
      <c r="K7" s="55"/>
      <c r="L7" s="59"/>
    </row>
    <row r="8" spans="1:12">
      <c r="A8" s="163">
        <v>1</v>
      </c>
      <c r="B8" s="164" t="s">
        <v>62</v>
      </c>
      <c r="C8" s="165" t="s">
        <v>115</v>
      </c>
      <c r="D8" s="95" t="s">
        <v>95</v>
      </c>
      <c r="E8" s="166" t="s">
        <v>18</v>
      </c>
      <c r="F8" s="96">
        <v>5800</v>
      </c>
      <c r="G8" s="92"/>
      <c r="H8" s="113">
        <v>0.01</v>
      </c>
      <c r="I8" s="101">
        <v>58</v>
      </c>
      <c r="J8" s="193" t="s">
        <v>201</v>
      </c>
      <c r="K8" s="55"/>
      <c r="L8" s="59"/>
    </row>
    <row r="9" spans="1:12">
      <c r="A9" s="163">
        <v>1</v>
      </c>
      <c r="B9" s="164" t="s">
        <v>62</v>
      </c>
      <c r="C9" s="165" t="s">
        <v>115</v>
      </c>
      <c r="D9" s="95" t="s">
        <v>28</v>
      </c>
      <c r="E9" s="166" t="s">
        <v>18</v>
      </c>
      <c r="F9" s="96">
        <v>1400</v>
      </c>
      <c r="G9" s="92"/>
      <c r="H9" s="113">
        <v>0.01</v>
      </c>
      <c r="I9" s="101">
        <v>14</v>
      </c>
      <c r="J9" s="193" t="s">
        <v>201</v>
      </c>
      <c r="K9" s="55"/>
      <c r="L9" s="59"/>
    </row>
    <row r="10" spans="1:12">
      <c r="A10" s="163">
        <v>1</v>
      </c>
      <c r="B10" s="164" t="s">
        <v>62</v>
      </c>
      <c r="C10" s="165" t="s">
        <v>115</v>
      </c>
      <c r="D10" s="95" t="s">
        <v>75</v>
      </c>
      <c r="E10" s="166" t="s">
        <v>11</v>
      </c>
      <c r="F10" s="96">
        <v>10000</v>
      </c>
      <c r="G10" s="92"/>
      <c r="H10" s="113">
        <v>0.01</v>
      </c>
      <c r="I10" s="101">
        <v>100</v>
      </c>
      <c r="J10" s="193" t="s">
        <v>201</v>
      </c>
      <c r="K10" s="55"/>
      <c r="L10" s="59"/>
    </row>
    <row r="11" spans="1:12">
      <c r="A11" s="163">
        <v>1</v>
      </c>
      <c r="B11" s="164" t="s">
        <v>62</v>
      </c>
      <c r="C11" s="165" t="s">
        <v>115</v>
      </c>
      <c r="D11" s="95" t="s">
        <v>171</v>
      </c>
      <c r="E11" s="166" t="s">
        <v>216</v>
      </c>
      <c r="F11" s="96">
        <v>2200</v>
      </c>
      <c r="G11" s="92"/>
      <c r="H11" s="113">
        <v>0.01</v>
      </c>
      <c r="I11" s="101">
        <v>22</v>
      </c>
      <c r="J11" s="193" t="s">
        <v>201</v>
      </c>
      <c r="K11" s="55"/>
      <c r="L11" s="59"/>
    </row>
    <row r="12" spans="1:12">
      <c r="A12" s="163">
        <v>1</v>
      </c>
      <c r="B12" s="164" t="s">
        <v>62</v>
      </c>
      <c r="C12" s="165" t="s">
        <v>115</v>
      </c>
      <c r="D12" s="95" t="s">
        <v>170</v>
      </c>
      <c r="E12" s="166" t="s">
        <v>214</v>
      </c>
      <c r="F12" s="96">
        <v>2750</v>
      </c>
      <c r="G12" s="92"/>
      <c r="H12" s="113">
        <v>0.01</v>
      </c>
      <c r="I12" s="101">
        <v>27</v>
      </c>
      <c r="J12" s="193" t="s">
        <v>201</v>
      </c>
      <c r="K12" s="55"/>
      <c r="L12" s="59"/>
    </row>
    <row r="13" spans="1:12">
      <c r="A13" s="163">
        <v>1</v>
      </c>
      <c r="B13" s="164" t="s">
        <v>62</v>
      </c>
      <c r="C13" s="165" t="s">
        <v>115</v>
      </c>
      <c r="D13" s="95" t="s">
        <v>174</v>
      </c>
      <c r="E13" s="166" t="s">
        <v>218</v>
      </c>
      <c r="F13" s="96">
        <v>1250</v>
      </c>
      <c r="G13" s="92"/>
      <c r="H13" s="113">
        <v>0.01</v>
      </c>
      <c r="I13" s="101">
        <v>12</v>
      </c>
      <c r="J13" s="193" t="s">
        <v>201</v>
      </c>
      <c r="K13" s="55"/>
      <c r="L13" s="59"/>
    </row>
    <row r="14" spans="1:12">
      <c r="A14" s="163">
        <v>1</v>
      </c>
      <c r="B14" s="164" t="s">
        <v>62</v>
      </c>
      <c r="C14" s="165" t="s">
        <v>115</v>
      </c>
      <c r="D14" s="95" t="s">
        <v>171</v>
      </c>
      <c r="E14" s="166" t="s">
        <v>216</v>
      </c>
      <c r="F14" s="96">
        <v>1650</v>
      </c>
      <c r="G14" s="92"/>
      <c r="H14" s="113">
        <v>0.01</v>
      </c>
      <c r="I14" s="101">
        <v>16</v>
      </c>
      <c r="J14" s="193" t="s">
        <v>201</v>
      </c>
      <c r="K14" s="55"/>
      <c r="L14" s="59"/>
    </row>
    <row r="15" spans="1:12">
      <c r="A15" s="163">
        <v>1</v>
      </c>
      <c r="B15" s="164" t="s">
        <v>62</v>
      </c>
      <c r="C15" s="165" t="s">
        <v>115</v>
      </c>
      <c r="D15" s="95" t="s">
        <v>28</v>
      </c>
      <c r="E15" s="166" t="s">
        <v>18</v>
      </c>
      <c r="F15" s="96">
        <v>7100</v>
      </c>
      <c r="G15" s="92"/>
      <c r="H15" s="113">
        <v>0.01</v>
      </c>
      <c r="I15" s="101">
        <v>71</v>
      </c>
      <c r="J15" s="193" t="s">
        <v>201</v>
      </c>
      <c r="K15" s="55"/>
      <c r="L15" s="59"/>
    </row>
    <row r="16" spans="1:12">
      <c r="A16" s="163">
        <v>1</v>
      </c>
      <c r="B16" s="164" t="s">
        <v>62</v>
      </c>
      <c r="C16" s="165" t="s">
        <v>115</v>
      </c>
      <c r="D16" s="95" t="s">
        <v>75</v>
      </c>
      <c r="E16" s="166" t="s">
        <v>11</v>
      </c>
      <c r="F16" s="96">
        <v>12000</v>
      </c>
      <c r="G16" s="92"/>
      <c r="H16" s="113">
        <v>0.01</v>
      </c>
      <c r="I16" s="101">
        <v>120</v>
      </c>
      <c r="J16" s="193" t="s">
        <v>201</v>
      </c>
      <c r="K16" s="55"/>
      <c r="L16" s="59"/>
    </row>
    <row r="17" spans="1:12">
      <c r="A17" s="163">
        <v>1</v>
      </c>
      <c r="B17" s="164" t="s">
        <v>62</v>
      </c>
      <c r="C17" s="165" t="s">
        <v>115</v>
      </c>
      <c r="D17" s="95" t="s">
        <v>12</v>
      </c>
      <c r="E17" s="166" t="s">
        <v>11</v>
      </c>
      <c r="F17" s="96">
        <v>11150</v>
      </c>
      <c r="G17" s="92"/>
      <c r="H17" s="113">
        <v>0.01</v>
      </c>
      <c r="I17" s="101">
        <v>111</v>
      </c>
      <c r="J17" s="193" t="s">
        <v>201</v>
      </c>
      <c r="K17" s="55"/>
      <c r="L17" s="59"/>
    </row>
    <row r="18" spans="1:12">
      <c r="A18" s="163">
        <v>1</v>
      </c>
      <c r="B18" s="164" t="s">
        <v>62</v>
      </c>
      <c r="C18" s="165" t="s">
        <v>115</v>
      </c>
      <c r="D18" s="95" t="s">
        <v>117</v>
      </c>
      <c r="E18" s="181" t="s">
        <v>215</v>
      </c>
      <c r="F18" s="96">
        <v>10000</v>
      </c>
      <c r="G18" s="92"/>
      <c r="H18" s="113">
        <v>0.01</v>
      </c>
      <c r="I18" s="101">
        <v>100</v>
      </c>
      <c r="J18" s="193" t="s">
        <v>201</v>
      </c>
      <c r="K18" s="55"/>
      <c r="L18" s="59"/>
    </row>
    <row r="19" spans="1:12">
      <c r="A19" s="163">
        <v>1</v>
      </c>
      <c r="B19" s="164" t="s">
        <v>62</v>
      </c>
      <c r="C19" s="165" t="s">
        <v>115</v>
      </c>
      <c r="D19" s="95" t="s">
        <v>172</v>
      </c>
      <c r="E19" s="166" t="s">
        <v>213</v>
      </c>
      <c r="F19" s="96">
        <v>100000</v>
      </c>
      <c r="G19" s="92"/>
      <c r="H19" s="113">
        <v>0.01</v>
      </c>
      <c r="I19" s="101">
        <v>1000</v>
      </c>
      <c r="J19" s="193" t="s">
        <v>201</v>
      </c>
      <c r="K19" s="55"/>
      <c r="L19" s="59"/>
    </row>
    <row r="20" spans="1:12">
      <c r="A20" s="163">
        <v>1</v>
      </c>
      <c r="B20" s="164" t="s">
        <v>62</v>
      </c>
      <c r="C20" s="165" t="s">
        <v>115</v>
      </c>
      <c r="D20" s="95" t="s">
        <v>169</v>
      </c>
      <c r="E20" s="166" t="s">
        <v>226</v>
      </c>
      <c r="F20" s="96">
        <v>20000</v>
      </c>
      <c r="G20" s="92"/>
      <c r="H20" s="113">
        <v>0.01</v>
      </c>
      <c r="I20" s="101">
        <v>200</v>
      </c>
      <c r="J20" s="193" t="s">
        <v>201</v>
      </c>
      <c r="K20" s="55"/>
      <c r="L20" s="59"/>
    </row>
    <row r="21" spans="1:12">
      <c r="A21" s="163">
        <v>1</v>
      </c>
      <c r="B21" s="164" t="s">
        <v>62</v>
      </c>
      <c r="C21" s="165" t="s">
        <v>115</v>
      </c>
      <c r="D21" s="95" t="s">
        <v>68</v>
      </c>
      <c r="E21" s="54" t="s">
        <v>227</v>
      </c>
      <c r="F21" s="96">
        <v>5000</v>
      </c>
      <c r="G21" s="92"/>
      <c r="H21" s="113">
        <v>0.01</v>
      </c>
      <c r="I21" s="101">
        <v>50</v>
      </c>
      <c r="J21" s="193" t="s">
        <v>201</v>
      </c>
      <c r="K21" s="55"/>
      <c r="L21" s="59"/>
    </row>
    <row r="22" spans="1:12">
      <c r="A22" s="163">
        <v>1</v>
      </c>
      <c r="B22" s="164" t="s">
        <v>62</v>
      </c>
      <c r="C22" s="165" t="s">
        <v>115</v>
      </c>
      <c r="D22" s="95" t="s">
        <v>180</v>
      </c>
      <c r="E22" s="166" t="s">
        <v>18</v>
      </c>
      <c r="F22" s="96">
        <v>30000</v>
      </c>
      <c r="G22" s="92"/>
      <c r="H22" s="113">
        <v>0.01</v>
      </c>
      <c r="I22" s="101">
        <v>300</v>
      </c>
      <c r="J22" s="193" t="s">
        <v>201</v>
      </c>
      <c r="K22" s="55"/>
      <c r="L22" s="59"/>
    </row>
    <row r="23" spans="1:12">
      <c r="A23" s="163">
        <v>1</v>
      </c>
      <c r="B23" s="164" t="s">
        <v>62</v>
      </c>
      <c r="C23" s="165" t="s">
        <v>115</v>
      </c>
      <c r="D23" s="95" t="s">
        <v>175</v>
      </c>
      <c r="E23" s="166" t="s">
        <v>217</v>
      </c>
      <c r="F23" s="96">
        <v>200000</v>
      </c>
      <c r="G23" s="92"/>
      <c r="H23" s="113">
        <v>0.01</v>
      </c>
      <c r="I23" s="101">
        <v>2000</v>
      </c>
      <c r="J23" s="193" t="s">
        <v>201</v>
      </c>
      <c r="K23" s="55"/>
      <c r="L23" s="59"/>
    </row>
    <row r="24" spans="1:12">
      <c r="A24" s="163">
        <v>1</v>
      </c>
      <c r="B24" s="164" t="s">
        <v>62</v>
      </c>
      <c r="C24" s="165" t="s">
        <v>115</v>
      </c>
      <c r="D24" s="95" t="s">
        <v>170</v>
      </c>
      <c r="E24" s="166" t="s">
        <v>214</v>
      </c>
      <c r="F24" s="96">
        <v>3300</v>
      </c>
      <c r="G24" s="92"/>
      <c r="H24" s="113">
        <v>0.01</v>
      </c>
      <c r="I24" s="101">
        <v>33</v>
      </c>
      <c r="J24" s="193" t="s">
        <v>201</v>
      </c>
      <c r="K24" s="56"/>
      <c r="L24" s="59"/>
    </row>
    <row r="25" spans="1:12">
      <c r="A25" s="163">
        <v>1</v>
      </c>
      <c r="B25" s="164" t="s">
        <v>62</v>
      </c>
      <c r="C25" s="165" t="s">
        <v>115</v>
      </c>
      <c r="D25" s="95" t="s">
        <v>181</v>
      </c>
      <c r="E25" s="199" t="s">
        <v>231</v>
      </c>
      <c r="F25" s="96">
        <v>4000</v>
      </c>
      <c r="G25" s="92"/>
      <c r="H25" s="113">
        <v>0.01</v>
      </c>
      <c r="I25" s="101">
        <v>40</v>
      </c>
      <c r="J25" s="193" t="s">
        <v>201</v>
      </c>
    </row>
    <row r="26" spans="1:12">
      <c r="A26" s="163">
        <v>1</v>
      </c>
      <c r="B26" s="164" t="s">
        <v>62</v>
      </c>
      <c r="C26" s="165" t="s">
        <v>115</v>
      </c>
      <c r="D26" s="95" t="s">
        <v>182</v>
      </c>
      <c r="E26" s="199" t="s">
        <v>231</v>
      </c>
      <c r="F26" s="96">
        <v>4320</v>
      </c>
      <c r="G26" s="92"/>
      <c r="H26" s="113">
        <v>0.01</v>
      </c>
      <c r="I26" s="101">
        <v>43</v>
      </c>
      <c r="J26" s="193" t="s">
        <v>201</v>
      </c>
    </row>
    <row r="27" spans="1:12">
      <c r="A27" s="163">
        <v>1</v>
      </c>
      <c r="B27" s="164" t="s">
        <v>62</v>
      </c>
      <c r="C27" s="165" t="s">
        <v>115</v>
      </c>
      <c r="D27" s="95" t="s">
        <v>28</v>
      </c>
      <c r="E27" s="166" t="s">
        <v>18</v>
      </c>
      <c r="F27" s="96">
        <v>8100</v>
      </c>
      <c r="G27" s="92"/>
      <c r="H27" s="113">
        <v>0.01</v>
      </c>
      <c r="I27" s="101">
        <v>81</v>
      </c>
      <c r="J27" s="193" t="s">
        <v>201</v>
      </c>
    </row>
    <row r="28" spans="1:12">
      <c r="A28" s="163">
        <v>1</v>
      </c>
      <c r="B28" s="164" t="s">
        <v>62</v>
      </c>
      <c r="C28" s="165" t="s">
        <v>115</v>
      </c>
      <c r="D28" s="95" t="s">
        <v>75</v>
      </c>
      <c r="E28" s="166" t="s">
        <v>11</v>
      </c>
      <c r="F28" s="96">
        <v>10087</v>
      </c>
      <c r="G28" s="92"/>
      <c r="H28" s="113">
        <v>0.01</v>
      </c>
      <c r="I28" s="101">
        <v>100</v>
      </c>
      <c r="J28" s="193" t="s">
        <v>201</v>
      </c>
    </row>
    <row r="29" spans="1:12">
      <c r="A29" s="163">
        <v>1</v>
      </c>
      <c r="B29" s="164" t="s">
        <v>62</v>
      </c>
      <c r="C29" s="165" t="s">
        <v>115</v>
      </c>
      <c r="D29" s="95" t="s">
        <v>12</v>
      </c>
      <c r="E29" s="166" t="s">
        <v>11</v>
      </c>
      <c r="F29" s="96">
        <v>8000</v>
      </c>
      <c r="G29" s="92"/>
      <c r="H29" s="113">
        <v>0.01</v>
      </c>
      <c r="I29" s="101">
        <v>80</v>
      </c>
      <c r="J29" s="193" t="s">
        <v>201</v>
      </c>
    </row>
    <row r="30" spans="1:12">
      <c r="A30" s="163">
        <v>1</v>
      </c>
      <c r="B30" s="164" t="s">
        <v>62</v>
      </c>
      <c r="C30" s="165" t="s">
        <v>115</v>
      </c>
      <c r="D30" s="95" t="s">
        <v>176</v>
      </c>
      <c r="E30" s="166" t="s">
        <v>13</v>
      </c>
      <c r="F30" s="96">
        <v>4600</v>
      </c>
      <c r="G30" s="92"/>
      <c r="H30" s="113">
        <v>0.01</v>
      </c>
      <c r="I30" s="101">
        <v>46</v>
      </c>
      <c r="J30" s="193" t="s">
        <v>201</v>
      </c>
    </row>
    <row r="31" spans="1:12">
      <c r="A31" s="163">
        <v>1</v>
      </c>
      <c r="B31" s="164" t="s">
        <v>62</v>
      </c>
      <c r="C31" s="165" t="s">
        <v>115</v>
      </c>
      <c r="D31" s="95" t="s">
        <v>180</v>
      </c>
      <c r="E31" s="166" t="s">
        <v>18</v>
      </c>
      <c r="F31" s="96">
        <v>20000</v>
      </c>
      <c r="G31" s="92"/>
      <c r="H31" s="113">
        <v>0.01</v>
      </c>
      <c r="I31" s="101">
        <v>200</v>
      </c>
      <c r="J31" s="193" t="s">
        <v>201</v>
      </c>
    </row>
    <row r="32" spans="1:12">
      <c r="A32" s="163">
        <v>1</v>
      </c>
      <c r="B32" s="164" t="s">
        <v>62</v>
      </c>
      <c r="C32" s="165" t="s">
        <v>115</v>
      </c>
      <c r="D32" s="95" t="s">
        <v>175</v>
      </c>
      <c r="E32" s="166" t="s">
        <v>217</v>
      </c>
      <c r="F32" s="96">
        <v>100000</v>
      </c>
      <c r="G32" s="92"/>
      <c r="H32" s="113">
        <v>0.01</v>
      </c>
      <c r="I32" s="101">
        <v>1000</v>
      </c>
      <c r="J32" s="193" t="s">
        <v>201</v>
      </c>
    </row>
    <row r="33" spans="1:10">
      <c r="A33" s="163">
        <v>1</v>
      </c>
      <c r="B33" s="164" t="s">
        <v>62</v>
      </c>
      <c r="C33" s="165" t="s">
        <v>115</v>
      </c>
      <c r="D33" s="95" t="s">
        <v>170</v>
      </c>
      <c r="E33" s="166" t="s">
        <v>214</v>
      </c>
      <c r="F33" s="96">
        <v>3300</v>
      </c>
      <c r="G33" s="92"/>
      <c r="H33" s="113">
        <v>0.01</v>
      </c>
      <c r="I33" s="101">
        <v>33</v>
      </c>
      <c r="J33" s="193" t="s">
        <v>201</v>
      </c>
    </row>
    <row r="34" spans="1:10">
      <c r="A34" s="163">
        <v>1</v>
      </c>
      <c r="B34" s="164" t="s">
        <v>62</v>
      </c>
      <c r="C34" s="165" t="s">
        <v>115</v>
      </c>
      <c r="D34" s="95" t="s">
        <v>116</v>
      </c>
      <c r="E34" s="166" t="s">
        <v>13</v>
      </c>
      <c r="F34" s="96">
        <v>2800</v>
      </c>
      <c r="G34" s="92"/>
      <c r="H34" s="113">
        <v>0.01</v>
      </c>
      <c r="I34" s="101">
        <v>28</v>
      </c>
      <c r="J34" s="193" t="s">
        <v>201</v>
      </c>
    </row>
    <row r="35" spans="1:10">
      <c r="A35" s="163">
        <v>1</v>
      </c>
      <c r="B35" s="164" t="s">
        <v>62</v>
      </c>
      <c r="C35" s="165" t="s">
        <v>115</v>
      </c>
      <c r="D35" s="95" t="s">
        <v>95</v>
      </c>
      <c r="E35" s="166" t="s">
        <v>18</v>
      </c>
      <c r="F35" s="96">
        <v>4500</v>
      </c>
      <c r="G35" s="92"/>
      <c r="H35" s="113">
        <v>0.01</v>
      </c>
      <c r="I35" s="101">
        <v>45</v>
      </c>
      <c r="J35" s="193" t="s">
        <v>201</v>
      </c>
    </row>
    <row r="36" spans="1:10">
      <c r="A36" s="163">
        <v>1</v>
      </c>
      <c r="B36" s="164" t="s">
        <v>62</v>
      </c>
      <c r="C36" s="165" t="s">
        <v>115</v>
      </c>
      <c r="D36" s="95" t="s">
        <v>12</v>
      </c>
      <c r="E36" s="166" t="s">
        <v>11</v>
      </c>
      <c r="F36" s="96">
        <v>5250</v>
      </c>
      <c r="G36" s="113"/>
      <c r="H36" s="113">
        <v>0.01</v>
      </c>
      <c r="I36" s="101">
        <v>52</v>
      </c>
      <c r="J36" s="193" t="s">
        <v>201</v>
      </c>
    </row>
    <row r="37" spans="1:10">
      <c r="A37" s="163">
        <v>1</v>
      </c>
      <c r="B37" s="164" t="s">
        <v>62</v>
      </c>
      <c r="C37" s="165" t="s">
        <v>115</v>
      </c>
      <c r="D37" s="95" t="s">
        <v>174</v>
      </c>
      <c r="E37" s="166" t="s">
        <v>218</v>
      </c>
      <c r="F37" s="96">
        <v>1250</v>
      </c>
      <c r="G37" s="113"/>
      <c r="H37" s="113">
        <v>0.01</v>
      </c>
      <c r="I37" s="101">
        <v>12</v>
      </c>
      <c r="J37" s="193" t="s">
        <v>201</v>
      </c>
    </row>
    <row r="38" spans="1:10">
      <c r="A38" s="163">
        <v>1</v>
      </c>
      <c r="B38" s="164" t="s">
        <v>62</v>
      </c>
      <c r="C38" s="165" t="s">
        <v>115</v>
      </c>
      <c r="D38" s="95" t="s">
        <v>120</v>
      </c>
      <c r="E38" s="172" t="s">
        <v>212</v>
      </c>
      <c r="F38" s="96">
        <v>2400</v>
      </c>
      <c r="G38" s="113"/>
      <c r="H38" s="113">
        <v>0.01</v>
      </c>
      <c r="I38" s="101">
        <v>24</v>
      </c>
      <c r="J38" s="193" t="s">
        <v>201</v>
      </c>
    </row>
    <row r="39" spans="1:10">
      <c r="A39" s="163">
        <v>1</v>
      </c>
      <c r="B39" s="164" t="s">
        <v>62</v>
      </c>
      <c r="C39" s="165" t="s">
        <v>115</v>
      </c>
      <c r="D39" s="95" t="s">
        <v>28</v>
      </c>
      <c r="E39" s="166" t="s">
        <v>18</v>
      </c>
      <c r="F39" s="96">
        <v>2500</v>
      </c>
      <c r="G39" s="113"/>
      <c r="H39" s="113">
        <v>0.01</v>
      </c>
      <c r="I39" s="101">
        <v>25</v>
      </c>
      <c r="J39" s="193" t="s">
        <v>201</v>
      </c>
    </row>
    <row r="40" spans="1:10">
      <c r="A40" s="163">
        <v>1</v>
      </c>
      <c r="B40" s="164" t="s">
        <v>62</v>
      </c>
      <c r="C40" s="165" t="s">
        <v>115</v>
      </c>
      <c r="D40" s="95" t="s">
        <v>75</v>
      </c>
      <c r="E40" s="166" t="s">
        <v>11</v>
      </c>
      <c r="F40" s="96">
        <v>10500</v>
      </c>
      <c r="G40" s="113"/>
      <c r="H40" s="113">
        <v>0.01</v>
      </c>
      <c r="I40" s="101">
        <v>105</v>
      </c>
      <c r="J40" s="193" t="s">
        <v>201</v>
      </c>
    </row>
    <row r="41" spans="1:10">
      <c r="A41" s="163">
        <v>1</v>
      </c>
      <c r="B41" s="164" t="s">
        <v>62</v>
      </c>
      <c r="C41" s="165" t="s">
        <v>115</v>
      </c>
      <c r="D41" s="95" t="s">
        <v>183</v>
      </c>
      <c r="E41" s="181" t="s">
        <v>32</v>
      </c>
      <c r="F41" s="96">
        <v>50000</v>
      </c>
      <c r="G41" s="113"/>
      <c r="H41" s="113">
        <v>0.01</v>
      </c>
      <c r="I41" s="101">
        <v>500</v>
      </c>
      <c r="J41" s="193" t="s">
        <v>201</v>
      </c>
    </row>
    <row r="42" spans="1:10">
      <c r="A42" s="163">
        <v>1</v>
      </c>
      <c r="B42" s="164" t="s">
        <v>62</v>
      </c>
      <c r="C42" s="165" t="s">
        <v>115</v>
      </c>
      <c r="D42" s="95" t="s">
        <v>175</v>
      </c>
      <c r="E42" s="166" t="s">
        <v>217</v>
      </c>
      <c r="F42" s="96">
        <v>50000</v>
      </c>
      <c r="G42" s="113"/>
      <c r="H42" s="113">
        <v>0.01</v>
      </c>
      <c r="I42" s="101">
        <v>500</v>
      </c>
      <c r="J42" s="193" t="s">
        <v>201</v>
      </c>
    </row>
    <row r="43" spans="1:10">
      <c r="A43" s="163">
        <v>1</v>
      </c>
      <c r="B43" s="164" t="s">
        <v>62</v>
      </c>
      <c r="C43" s="165" t="s">
        <v>115</v>
      </c>
      <c r="D43" s="95" t="s">
        <v>70</v>
      </c>
      <c r="E43" s="181" t="s">
        <v>219</v>
      </c>
      <c r="F43" s="96">
        <v>10000</v>
      </c>
      <c r="G43" s="113"/>
      <c r="H43" s="113">
        <v>0.01</v>
      </c>
      <c r="I43" s="101">
        <v>100</v>
      </c>
      <c r="J43" s="193" t="s">
        <v>201</v>
      </c>
    </row>
    <row r="44" spans="1:10">
      <c r="A44" s="163">
        <v>1</v>
      </c>
      <c r="B44" s="164" t="s">
        <v>62</v>
      </c>
      <c r="C44" s="165" t="s">
        <v>115</v>
      </c>
      <c r="D44" s="95" t="s">
        <v>170</v>
      </c>
      <c r="E44" s="166" t="s">
        <v>214</v>
      </c>
      <c r="F44" s="96">
        <v>3300</v>
      </c>
      <c r="G44" s="113"/>
      <c r="H44" s="113">
        <v>0.01</v>
      </c>
      <c r="I44" s="101">
        <v>33</v>
      </c>
      <c r="J44" s="193" t="s">
        <v>201</v>
      </c>
    </row>
    <row r="45" spans="1:10">
      <c r="A45" s="163">
        <v>1</v>
      </c>
      <c r="B45" s="164" t="s">
        <v>62</v>
      </c>
      <c r="C45" s="165" t="s">
        <v>115</v>
      </c>
      <c r="D45" s="95" t="s">
        <v>177</v>
      </c>
      <c r="E45" s="166" t="s">
        <v>50</v>
      </c>
      <c r="F45" s="96">
        <v>25100</v>
      </c>
      <c r="G45" s="113"/>
      <c r="H45" s="113">
        <v>0.02</v>
      </c>
      <c r="I45" s="101">
        <v>502</v>
      </c>
      <c r="J45" s="193" t="s">
        <v>201</v>
      </c>
    </row>
    <row r="46" spans="1:10">
      <c r="A46" s="163">
        <v>1</v>
      </c>
      <c r="B46" s="164" t="s">
        <v>62</v>
      </c>
      <c r="C46" s="165" t="s">
        <v>115</v>
      </c>
      <c r="D46" s="95" t="s">
        <v>177</v>
      </c>
      <c r="E46" s="166" t="s">
        <v>50</v>
      </c>
      <c r="F46" s="96">
        <v>18100</v>
      </c>
      <c r="G46" s="113"/>
      <c r="H46" s="113">
        <v>0.02</v>
      </c>
      <c r="I46" s="101">
        <v>362</v>
      </c>
      <c r="J46" s="193" t="s">
        <v>201</v>
      </c>
    </row>
    <row r="47" spans="1:10">
      <c r="A47" s="163">
        <v>1</v>
      </c>
      <c r="B47" s="164" t="s">
        <v>62</v>
      </c>
      <c r="C47" s="165" t="s">
        <v>173</v>
      </c>
      <c r="D47" s="95" t="s">
        <v>184</v>
      </c>
      <c r="E47" s="166" t="s">
        <v>225</v>
      </c>
      <c r="F47" s="96">
        <v>10972</v>
      </c>
      <c r="G47" s="113"/>
      <c r="H47" s="113">
        <v>0.02</v>
      </c>
      <c r="I47" s="101">
        <v>219</v>
      </c>
      <c r="J47" s="193" t="s">
        <v>201</v>
      </c>
    </row>
    <row r="48" spans="1:10">
      <c r="A48" s="163">
        <v>1</v>
      </c>
      <c r="B48" s="164" t="s">
        <v>62</v>
      </c>
      <c r="C48" s="165" t="s">
        <v>115</v>
      </c>
      <c r="D48" s="95" t="s">
        <v>185</v>
      </c>
      <c r="E48" s="181" t="s">
        <v>224</v>
      </c>
      <c r="F48" s="96">
        <v>12480</v>
      </c>
      <c r="G48" s="113"/>
      <c r="H48" s="113">
        <v>0.02</v>
      </c>
      <c r="I48" s="101">
        <v>250</v>
      </c>
      <c r="J48" s="193" t="s">
        <v>201</v>
      </c>
    </row>
    <row r="49" spans="1:11">
      <c r="A49" s="163">
        <v>1</v>
      </c>
      <c r="B49" s="164" t="s">
        <v>62</v>
      </c>
      <c r="C49" s="165" t="s">
        <v>115</v>
      </c>
      <c r="D49" s="95" t="s">
        <v>185</v>
      </c>
      <c r="E49" s="181" t="s">
        <v>224</v>
      </c>
      <c r="F49" s="96">
        <v>8190</v>
      </c>
      <c r="G49" s="113"/>
      <c r="H49" s="113">
        <v>0.02</v>
      </c>
      <c r="I49" s="101">
        <v>164</v>
      </c>
      <c r="J49" s="193" t="s">
        <v>201</v>
      </c>
    </row>
    <row r="50" spans="1:11">
      <c r="A50" s="163">
        <v>1</v>
      </c>
      <c r="B50" s="164" t="s">
        <v>62</v>
      </c>
      <c r="C50" s="165" t="s">
        <v>115</v>
      </c>
      <c r="D50" s="95" t="s">
        <v>167</v>
      </c>
      <c r="E50" s="166" t="s">
        <v>213</v>
      </c>
      <c r="F50" s="96">
        <v>19600</v>
      </c>
      <c r="G50" s="113"/>
      <c r="H50" s="113">
        <v>0.02</v>
      </c>
      <c r="I50" s="101">
        <v>392</v>
      </c>
      <c r="J50" s="193" t="s">
        <v>201</v>
      </c>
    </row>
    <row r="51" spans="1:11">
      <c r="A51" s="163">
        <v>1</v>
      </c>
      <c r="B51" s="164" t="s">
        <v>62</v>
      </c>
      <c r="C51" s="165" t="s">
        <v>115</v>
      </c>
      <c r="D51" s="95" t="s">
        <v>186</v>
      </c>
      <c r="E51" s="172" t="s">
        <v>212</v>
      </c>
      <c r="F51" s="96">
        <v>700</v>
      </c>
      <c r="G51" s="113"/>
      <c r="H51" s="113">
        <v>0.02</v>
      </c>
      <c r="I51" s="101">
        <v>14</v>
      </c>
      <c r="J51" s="193" t="s">
        <v>201</v>
      </c>
      <c r="K51" s="176"/>
    </row>
    <row r="52" spans="1:11">
      <c r="A52" s="163">
        <v>1</v>
      </c>
      <c r="B52" s="164" t="s">
        <v>62</v>
      </c>
      <c r="C52" s="165" t="s">
        <v>115</v>
      </c>
      <c r="D52" s="95" t="s">
        <v>166</v>
      </c>
      <c r="E52" s="166" t="s">
        <v>45</v>
      </c>
      <c r="F52" s="96">
        <v>2800</v>
      </c>
      <c r="G52" s="113"/>
      <c r="H52" s="113">
        <v>0.02</v>
      </c>
      <c r="I52" s="101">
        <v>56</v>
      </c>
      <c r="J52" s="193" t="s">
        <v>201</v>
      </c>
    </row>
    <row r="53" spans="1:11" ht="15.75">
      <c r="A53" s="163">
        <v>1</v>
      </c>
      <c r="B53" s="164" t="s">
        <v>62</v>
      </c>
      <c r="C53" s="165" t="s">
        <v>115</v>
      </c>
      <c r="D53" s="95" t="s">
        <v>166</v>
      </c>
      <c r="E53" s="166" t="s">
        <v>45</v>
      </c>
      <c r="F53" s="96">
        <v>3500</v>
      </c>
      <c r="G53" s="113"/>
      <c r="H53" s="113">
        <v>0.02</v>
      </c>
      <c r="I53" s="101">
        <v>70</v>
      </c>
      <c r="J53" s="193" t="s">
        <v>201</v>
      </c>
      <c r="K53" s="60"/>
    </row>
    <row r="54" spans="1:11">
      <c r="A54" s="163">
        <v>1</v>
      </c>
      <c r="B54" s="164" t="s">
        <v>62</v>
      </c>
      <c r="C54" s="165" t="s">
        <v>115</v>
      </c>
      <c r="D54" s="95" t="s">
        <v>167</v>
      </c>
      <c r="E54" s="166" t="s">
        <v>213</v>
      </c>
      <c r="F54" s="96">
        <v>7000</v>
      </c>
      <c r="G54" s="113"/>
      <c r="H54" s="113">
        <v>0.02</v>
      </c>
      <c r="I54" s="101">
        <v>140</v>
      </c>
      <c r="J54" s="193" t="s">
        <v>201</v>
      </c>
    </row>
    <row r="55" spans="1:11">
      <c r="A55" s="163">
        <v>1</v>
      </c>
      <c r="B55" s="164" t="s">
        <v>62</v>
      </c>
      <c r="C55" s="165" t="s">
        <v>115</v>
      </c>
      <c r="D55" s="95" t="s">
        <v>187</v>
      </c>
      <c r="E55" s="181" t="s">
        <v>219</v>
      </c>
      <c r="F55" s="96">
        <v>700</v>
      </c>
      <c r="G55" s="113"/>
      <c r="H55" s="113">
        <v>0.02</v>
      </c>
      <c r="I55" s="101">
        <v>14</v>
      </c>
      <c r="J55" s="193" t="s">
        <v>201</v>
      </c>
    </row>
    <row r="56" spans="1:11">
      <c r="A56" s="163">
        <v>1</v>
      </c>
      <c r="B56" s="164" t="s">
        <v>62</v>
      </c>
      <c r="C56" s="165" t="s">
        <v>115</v>
      </c>
      <c r="D56" s="95" t="s">
        <v>187</v>
      </c>
      <c r="E56" s="181" t="s">
        <v>219</v>
      </c>
      <c r="F56" s="96">
        <v>1400</v>
      </c>
      <c r="G56" s="113"/>
      <c r="H56" s="113">
        <v>0.02</v>
      </c>
      <c r="I56" s="101">
        <v>28</v>
      </c>
      <c r="J56" s="193" t="s">
        <v>201</v>
      </c>
    </row>
    <row r="57" spans="1:11">
      <c r="A57" s="163">
        <v>1</v>
      </c>
      <c r="B57" s="164" t="s">
        <v>62</v>
      </c>
      <c r="C57" s="165" t="s">
        <v>115</v>
      </c>
      <c r="D57" s="95" t="s">
        <v>166</v>
      </c>
      <c r="E57" s="166" t="s">
        <v>45</v>
      </c>
      <c r="F57" s="96">
        <v>1400</v>
      </c>
      <c r="G57" s="113"/>
      <c r="H57" s="113">
        <v>0.02</v>
      </c>
      <c r="I57" s="101">
        <v>28</v>
      </c>
      <c r="J57" s="193" t="s">
        <v>201</v>
      </c>
    </row>
    <row r="58" spans="1:11">
      <c r="A58" s="163">
        <v>1</v>
      </c>
      <c r="B58" s="164" t="s">
        <v>62</v>
      </c>
      <c r="C58" s="165" t="s">
        <v>115</v>
      </c>
      <c r="D58" s="95" t="s">
        <v>167</v>
      </c>
      <c r="E58" s="166" t="s">
        <v>213</v>
      </c>
      <c r="F58" s="96">
        <v>10500</v>
      </c>
      <c r="G58" s="113"/>
      <c r="H58" s="113">
        <v>0.02</v>
      </c>
      <c r="I58" s="101">
        <v>210</v>
      </c>
      <c r="J58" s="193" t="s">
        <v>201</v>
      </c>
    </row>
    <row r="59" spans="1:11">
      <c r="A59" s="163">
        <v>1</v>
      </c>
      <c r="B59" s="164" t="s">
        <v>62</v>
      </c>
      <c r="C59" s="165" t="s">
        <v>115</v>
      </c>
      <c r="D59" s="95" t="s">
        <v>167</v>
      </c>
      <c r="E59" s="166" t="s">
        <v>213</v>
      </c>
      <c r="F59" s="96">
        <v>13635</v>
      </c>
      <c r="G59" s="113"/>
      <c r="H59" s="113">
        <v>0.02</v>
      </c>
      <c r="I59" s="101">
        <v>272</v>
      </c>
      <c r="J59" s="193" t="s">
        <v>201</v>
      </c>
    </row>
    <row r="60" spans="1:11">
      <c r="A60" s="163">
        <v>1</v>
      </c>
      <c r="B60" s="164" t="s">
        <v>62</v>
      </c>
      <c r="C60" s="165" t="s">
        <v>115</v>
      </c>
      <c r="D60" s="95" t="s">
        <v>166</v>
      </c>
      <c r="E60" s="166" t="s">
        <v>45</v>
      </c>
      <c r="F60" s="96">
        <v>1400</v>
      </c>
      <c r="G60" s="92"/>
      <c r="H60" s="113">
        <v>0.02</v>
      </c>
      <c r="I60" s="101">
        <v>28</v>
      </c>
      <c r="J60" s="193" t="s">
        <v>201</v>
      </c>
    </row>
    <row r="61" spans="1:11">
      <c r="A61" s="163">
        <v>1</v>
      </c>
      <c r="B61" s="164" t="s">
        <v>62</v>
      </c>
      <c r="C61" s="165" t="s">
        <v>115</v>
      </c>
      <c r="D61" s="95" t="s">
        <v>187</v>
      </c>
      <c r="E61" s="181" t="s">
        <v>219</v>
      </c>
      <c r="F61" s="177">
        <v>700</v>
      </c>
      <c r="G61" s="92"/>
      <c r="H61" s="113">
        <v>0.02</v>
      </c>
      <c r="I61" s="189">
        <v>14</v>
      </c>
      <c r="J61" s="193" t="s">
        <v>201</v>
      </c>
    </row>
    <row r="62" spans="1:11" ht="15.75">
      <c r="A62" s="163">
        <v>1</v>
      </c>
      <c r="B62" s="169" t="s">
        <v>118</v>
      </c>
      <c r="C62" s="165" t="s">
        <v>115</v>
      </c>
      <c r="D62" s="90" t="s">
        <v>178</v>
      </c>
      <c r="E62" s="182" t="s">
        <v>221</v>
      </c>
      <c r="F62" s="167">
        <v>10000</v>
      </c>
      <c r="G62" s="92"/>
      <c r="H62" s="113">
        <v>0.05</v>
      </c>
      <c r="I62" s="168">
        <f>F62*5/100</f>
        <v>500</v>
      </c>
      <c r="J62" s="193" t="s">
        <v>201</v>
      </c>
    </row>
    <row r="63" spans="1:11">
      <c r="A63" s="163">
        <v>1</v>
      </c>
      <c r="B63" s="169" t="s">
        <v>118</v>
      </c>
      <c r="C63" s="165" t="s">
        <v>115</v>
      </c>
      <c r="D63" s="90" t="s">
        <v>179</v>
      </c>
      <c r="E63" s="166" t="s">
        <v>230</v>
      </c>
      <c r="F63" s="167">
        <v>5000</v>
      </c>
      <c r="G63" s="92"/>
      <c r="H63" s="113">
        <v>0.05</v>
      </c>
      <c r="I63" s="168">
        <f t="shared" ref="I63:I64" si="0">F63*5/100</f>
        <v>250</v>
      </c>
      <c r="J63" s="193" t="s">
        <v>201</v>
      </c>
    </row>
    <row r="64" spans="1:11" ht="15.75">
      <c r="A64" s="163">
        <v>1</v>
      </c>
      <c r="B64" s="169" t="s">
        <v>118</v>
      </c>
      <c r="C64" s="165" t="s">
        <v>115</v>
      </c>
      <c r="D64" s="90" t="s">
        <v>178</v>
      </c>
      <c r="E64" s="182" t="s">
        <v>221</v>
      </c>
      <c r="F64" s="190">
        <v>87500</v>
      </c>
      <c r="G64" s="92"/>
      <c r="H64" s="113">
        <v>0.05</v>
      </c>
      <c r="I64" s="168">
        <f t="shared" si="0"/>
        <v>4375</v>
      </c>
      <c r="J64" s="193" t="s">
        <v>201</v>
      </c>
    </row>
    <row r="65" spans="1:11">
      <c r="A65" s="163">
        <v>1</v>
      </c>
      <c r="B65" s="164" t="s">
        <v>87</v>
      </c>
      <c r="C65" s="165" t="s">
        <v>115</v>
      </c>
      <c r="D65" s="95" t="s">
        <v>177</v>
      </c>
      <c r="E65" s="166" t="s">
        <v>50</v>
      </c>
      <c r="F65" s="96">
        <v>62016</v>
      </c>
      <c r="G65" s="92"/>
      <c r="H65" s="113">
        <v>0.1</v>
      </c>
      <c r="I65" s="101">
        <v>6202</v>
      </c>
      <c r="J65" s="193" t="s">
        <v>201</v>
      </c>
    </row>
    <row r="66" spans="1:11">
      <c r="A66" s="163">
        <v>1</v>
      </c>
      <c r="B66" s="164" t="s">
        <v>87</v>
      </c>
      <c r="C66" s="165" t="s">
        <v>115</v>
      </c>
      <c r="D66" s="95" t="s">
        <v>177</v>
      </c>
      <c r="E66" s="166" t="s">
        <v>50</v>
      </c>
      <c r="F66" s="96">
        <v>13693</v>
      </c>
      <c r="G66" s="92"/>
      <c r="H66" s="113">
        <v>0.1</v>
      </c>
      <c r="I66" s="101">
        <v>1369</v>
      </c>
      <c r="J66" s="193" t="s">
        <v>201</v>
      </c>
    </row>
    <row r="67" spans="1:11">
      <c r="A67" s="163">
        <v>1</v>
      </c>
      <c r="B67" s="164" t="s">
        <v>87</v>
      </c>
      <c r="C67" s="165" t="s">
        <v>173</v>
      </c>
      <c r="D67" s="95" t="s">
        <v>188</v>
      </c>
      <c r="E67" s="166" t="s">
        <v>222</v>
      </c>
      <c r="F67" s="96">
        <v>93024</v>
      </c>
      <c r="G67" s="92"/>
      <c r="H67" s="113">
        <v>0.1</v>
      </c>
      <c r="I67" s="101">
        <v>9302</v>
      </c>
      <c r="J67" s="193" t="s">
        <v>201</v>
      </c>
    </row>
    <row r="68" spans="1:11" ht="15.75">
      <c r="A68" s="163">
        <v>1</v>
      </c>
      <c r="B68" s="164" t="s">
        <v>87</v>
      </c>
      <c r="C68" s="165" t="s">
        <v>115</v>
      </c>
      <c r="D68" s="95" t="s">
        <v>189</v>
      </c>
      <c r="E68" s="196" t="s">
        <v>233</v>
      </c>
      <c r="F68" s="96">
        <v>17500</v>
      </c>
      <c r="G68" s="92"/>
      <c r="H68" s="113">
        <v>0.1</v>
      </c>
      <c r="I68" s="101">
        <v>1750</v>
      </c>
      <c r="J68" s="193" t="s">
        <v>201</v>
      </c>
    </row>
    <row r="69" spans="1:11">
      <c r="A69" s="163">
        <v>1</v>
      </c>
      <c r="B69" s="164" t="s">
        <v>87</v>
      </c>
      <c r="C69" s="165" t="s">
        <v>115</v>
      </c>
      <c r="D69" s="95" t="s">
        <v>177</v>
      </c>
      <c r="E69" s="166" t="s">
        <v>50</v>
      </c>
      <c r="F69" s="96">
        <v>27705</v>
      </c>
      <c r="G69" s="92"/>
      <c r="H69" s="113">
        <v>0.1</v>
      </c>
      <c r="I69" s="101">
        <v>2771</v>
      </c>
      <c r="J69" s="193" t="s">
        <v>201</v>
      </c>
    </row>
    <row r="70" spans="1:11">
      <c r="A70" s="163">
        <v>1</v>
      </c>
      <c r="B70" s="164" t="s">
        <v>87</v>
      </c>
      <c r="C70" s="165" t="s">
        <v>115</v>
      </c>
      <c r="D70" s="95" t="s">
        <v>177</v>
      </c>
      <c r="E70" s="166" t="s">
        <v>50</v>
      </c>
      <c r="F70" s="96">
        <v>19000</v>
      </c>
      <c r="G70" s="92"/>
      <c r="H70" s="113">
        <v>0.1</v>
      </c>
      <c r="I70" s="101">
        <v>1900</v>
      </c>
      <c r="J70" s="193" t="s">
        <v>201</v>
      </c>
    </row>
    <row r="71" spans="1:11">
      <c r="A71" s="163">
        <v>1</v>
      </c>
      <c r="B71" s="164" t="s">
        <v>87</v>
      </c>
      <c r="C71" s="165" t="s">
        <v>115</v>
      </c>
      <c r="D71" s="95" t="s">
        <v>177</v>
      </c>
      <c r="E71" s="166" t="s">
        <v>50</v>
      </c>
      <c r="F71" s="96">
        <v>32125</v>
      </c>
      <c r="G71" s="92"/>
      <c r="H71" s="113">
        <v>0.1</v>
      </c>
      <c r="I71" s="101">
        <v>3213</v>
      </c>
      <c r="J71" s="193" t="s">
        <v>201</v>
      </c>
    </row>
    <row r="72" spans="1:11">
      <c r="A72" s="163">
        <v>1</v>
      </c>
      <c r="B72" s="164" t="s">
        <v>87</v>
      </c>
      <c r="C72" s="165" t="s">
        <v>115</v>
      </c>
      <c r="D72" s="95" t="s">
        <v>190</v>
      </c>
      <c r="E72" s="166" t="s">
        <v>50</v>
      </c>
      <c r="F72" s="96">
        <v>42097</v>
      </c>
      <c r="G72" s="92"/>
      <c r="H72" s="113">
        <v>0.1</v>
      </c>
      <c r="I72" s="101">
        <v>4968</v>
      </c>
      <c r="J72" s="193" t="s">
        <v>201</v>
      </c>
    </row>
    <row r="73" spans="1:11">
      <c r="A73" s="163">
        <v>1</v>
      </c>
      <c r="B73" s="164" t="s">
        <v>87</v>
      </c>
      <c r="C73" s="165" t="s">
        <v>115</v>
      </c>
      <c r="D73" s="95" t="s">
        <v>191</v>
      </c>
      <c r="E73" s="181" t="s">
        <v>229</v>
      </c>
      <c r="F73" s="96">
        <v>10000</v>
      </c>
      <c r="G73" s="92"/>
      <c r="H73" s="113">
        <v>0.1</v>
      </c>
      <c r="I73" s="101">
        <v>1000</v>
      </c>
      <c r="J73" s="193" t="s">
        <v>201</v>
      </c>
    </row>
    <row r="74" spans="1:11">
      <c r="A74" s="163"/>
      <c r="B74" s="164"/>
      <c r="C74" s="165"/>
      <c r="D74" s="95"/>
      <c r="E74" s="181"/>
      <c r="F74" s="96"/>
      <c r="G74" s="92"/>
      <c r="H74" s="113"/>
      <c r="I74" s="101"/>
      <c r="J74" s="193"/>
      <c r="K74" s="201">
        <v>48481</v>
      </c>
    </row>
    <row r="75" spans="1:11">
      <c r="A75" s="163">
        <v>2</v>
      </c>
      <c r="B75" s="164" t="s">
        <v>62</v>
      </c>
      <c r="C75" s="165" t="s">
        <v>115</v>
      </c>
      <c r="D75" s="95" t="s">
        <v>75</v>
      </c>
      <c r="E75" s="166" t="s">
        <v>11</v>
      </c>
      <c r="F75" s="96">
        <v>12900</v>
      </c>
      <c r="G75" s="92"/>
      <c r="H75" s="113">
        <v>0.01</v>
      </c>
      <c r="I75" s="101">
        <v>129</v>
      </c>
      <c r="J75" s="194" t="s">
        <v>202</v>
      </c>
    </row>
    <row r="76" spans="1:11">
      <c r="A76" s="163">
        <v>2</v>
      </c>
      <c r="B76" s="164" t="s">
        <v>62</v>
      </c>
      <c r="C76" s="165" t="s">
        <v>115</v>
      </c>
      <c r="D76" s="95" t="s">
        <v>174</v>
      </c>
      <c r="E76" s="166" t="s">
        <v>218</v>
      </c>
      <c r="F76" s="96">
        <v>2500</v>
      </c>
      <c r="G76" s="191"/>
      <c r="H76" s="113">
        <v>0.01</v>
      </c>
      <c r="I76" s="101">
        <v>25</v>
      </c>
      <c r="J76" s="194" t="s">
        <v>202</v>
      </c>
    </row>
    <row r="77" spans="1:11">
      <c r="A77" s="163">
        <v>2</v>
      </c>
      <c r="B77" s="164" t="s">
        <v>62</v>
      </c>
      <c r="C77" s="165" t="s">
        <v>115</v>
      </c>
      <c r="D77" s="95" t="s">
        <v>116</v>
      </c>
      <c r="E77" s="166" t="s">
        <v>13</v>
      </c>
      <c r="F77" s="96">
        <v>2800</v>
      </c>
      <c r="G77" s="92"/>
      <c r="H77" s="113">
        <v>0.01</v>
      </c>
      <c r="I77" s="101">
        <v>28</v>
      </c>
      <c r="J77" s="194" t="s">
        <v>202</v>
      </c>
    </row>
    <row r="78" spans="1:11">
      <c r="A78" s="163">
        <v>2</v>
      </c>
      <c r="B78" s="164" t="s">
        <v>62</v>
      </c>
      <c r="C78" s="165" t="s">
        <v>115</v>
      </c>
      <c r="D78" s="95" t="s">
        <v>28</v>
      </c>
      <c r="E78" s="166" t="s">
        <v>18</v>
      </c>
      <c r="F78" s="96">
        <v>5700</v>
      </c>
      <c r="G78" s="92"/>
      <c r="H78" s="113">
        <v>0.01</v>
      </c>
      <c r="I78" s="101">
        <v>57</v>
      </c>
      <c r="J78" s="194" t="s">
        <v>202</v>
      </c>
    </row>
    <row r="79" spans="1:11">
      <c r="A79" s="163">
        <v>2</v>
      </c>
      <c r="B79" s="164" t="s">
        <v>62</v>
      </c>
      <c r="C79" s="165" t="s">
        <v>115</v>
      </c>
      <c r="D79" s="95" t="s">
        <v>12</v>
      </c>
      <c r="E79" s="166" t="s">
        <v>11</v>
      </c>
      <c r="F79" s="96">
        <v>9500</v>
      </c>
      <c r="G79" s="92"/>
      <c r="H79" s="113">
        <v>0.01</v>
      </c>
      <c r="I79" s="101">
        <v>95</v>
      </c>
      <c r="J79" s="194" t="s">
        <v>202</v>
      </c>
    </row>
    <row r="80" spans="1:11">
      <c r="A80" s="163">
        <v>2</v>
      </c>
      <c r="B80" s="164" t="s">
        <v>62</v>
      </c>
      <c r="C80" s="165" t="s">
        <v>115</v>
      </c>
      <c r="D80" s="95" t="s">
        <v>95</v>
      </c>
      <c r="E80" s="166" t="s">
        <v>18</v>
      </c>
      <c r="F80" s="96">
        <v>2500</v>
      </c>
      <c r="G80" s="92"/>
      <c r="H80" s="113">
        <v>0.01</v>
      </c>
      <c r="I80" s="101">
        <v>25</v>
      </c>
      <c r="J80" s="194" t="s">
        <v>202</v>
      </c>
    </row>
    <row r="81" spans="1:10">
      <c r="A81" s="163">
        <v>2</v>
      </c>
      <c r="B81" s="164" t="s">
        <v>62</v>
      </c>
      <c r="C81" s="165" t="s">
        <v>115</v>
      </c>
      <c r="D81" s="95" t="s">
        <v>183</v>
      </c>
      <c r="E81" s="181" t="s">
        <v>32</v>
      </c>
      <c r="F81" s="96">
        <v>50000</v>
      </c>
      <c r="G81" s="92"/>
      <c r="H81" s="113">
        <v>0.01</v>
      </c>
      <c r="I81" s="101">
        <v>500</v>
      </c>
      <c r="J81" s="194" t="s">
        <v>202</v>
      </c>
    </row>
    <row r="82" spans="1:10">
      <c r="A82" s="163">
        <v>2</v>
      </c>
      <c r="B82" s="164" t="s">
        <v>62</v>
      </c>
      <c r="C82" s="165" t="s">
        <v>115</v>
      </c>
      <c r="D82" s="95" t="s">
        <v>175</v>
      </c>
      <c r="E82" s="166" t="s">
        <v>217</v>
      </c>
      <c r="F82" s="96">
        <v>100000</v>
      </c>
      <c r="G82" s="92"/>
      <c r="H82" s="113">
        <v>0.01</v>
      </c>
      <c r="I82" s="101">
        <v>1000</v>
      </c>
      <c r="J82" s="194" t="s">
        <v>202</v>
      </c>
    </row>
    <row r="83" spans="1:10">
      <c r="A83" s="163">
        <v>2</v>
      </c>
      <c r="B83" s="164" t="s">
        <v>62</v>
      </c>
      <c r="C83" s="165" t="s">
        <v>115</v>
      </c>
      <c r="D83" s="95" t="s">
        <v>68</v>
      </c>
      <c r="E83" s="54" t="s">
        <v>227</v>
      </c>
      <c r="F83" s="96">
        <v>30000</v>
      </c>
      <c r="G83" s="92"/>
      <c r="H83" s="113">
        <v>0.01</v>
      </c>
      <c r="I83" s="101">
        <v>300</v>
      </c>
      <c r="J83" s="194" t="s">
        <v>202</v>
      </c>
    </row>
    <row r="84" spans="1:10">
      <c r="A84" s="163">
        <v>2</v>
      </c>
      <c r="B84" s="164" t="s">
        <v>62</v>
      </c>
      <c r="C84" s="165" t="s">
        <v>115</v>
      </c>
      <c r="D84" s="95" t="s">
        <v>170</v>
      </c>
      <c r="E84" s="166" t="s">
        <v>214</v>
      </c>
      <c r="F84" s="96">
        <v>4400</v>
      </c>
      <c r="G84" s="92"/>
      <c r="H84" s="113">
        <v>0.01</v>
      </c>
      <c r="I84" s="101">
        <v>44</v>
      </c>
      <c r="J84" s="194" t="s">
        <v>202</v>
      </c>
    </row>
    <row r="85" spans="1:10">
      <c r="A85" s="163">
        <v>2</v>
      </c>
      <c r="B85" s="164" t="s">
        <v>62</v>
      </c>
      <c r="C85" s="165" t="s">
        <v>115</v>
      </c>
      <c r="D85" s="95" t="s">
        <v>119</v>
      </c>
      <c r="E85" s="172" t="s">
        <v>212</v>
      </c>
      <c r="F85" s="96">
        <v>15000</v>
      </c>
      <c r="G85" s="92"/>
      <c r="H85" s="113">
        <v>0.01</v>
      </c>
      <c r="I85" s="101">
        <v>150</v>
      </c>
      <c r="J85" s="194" t="s">
        <v>202</v>
      </c>
    </row>
    <row r="86" spans="1:10">
      <c r="A86" s="163">
        <v>2</v>
      </c>
      <c r="B86" s="164" t="s">
        <v>62</v>
      </c>
      <c r="C86" s="165" t="s">
        <v>115</v>
      </c>
      <c r="D86" s="95" t="s">
        <v>192</v>
      </c>
      <c r="E86" s="199" t="s">
        <v>231</v>
      </c>
      <c r="F86" s="96">
        <v>4240</v>
      </c>
      <c r="G86" s="92"/>
      <c r="H86" s="113">
        <v>0.01</v>
      </c>
      <c r="I86" s="101">
        <v>42</v>
      </c>
      <c r="J86" s="194" t="s">
        <v>202</v>
      </c>
    </row>
    <row r="87" spans="1:10">
      <c r="A87" s="163">
        <v>2</v>
      </c>
      <c r="B87" s="164" t="s">
        <v>62</v>
      </c>
      <c r="C87" s="165" t="s">
        <v>115</v>
      </c>
      <c r="D87" s="95" t="s">
        <v>174</v>
      </c>
      <c r="E87" s="166" t="s">
        <v>218</v>
      </c>
      <c r="F87" s="96">
        <v>2500</v>
      </c>
      <c r="G87" s="92"/>
      <c r="H87" s="113">
        <v>0.01</v>
      </c>
      <c r="I87" s="101">
        <v>25</v>
      </c>
      <c r="J87" s="194" t="s">
        <v>202</v>
      </c>
    </row>
    <row r="88" spans="1:10">
      <c r="A88" s="163">
        <v>2</v>
      </c>
      <c r="B88" s="164" t="s">
        <v>62</v>
      </c>
      <c r="C88" s="165" t="s">
        <v>115</v>
      </c>
      <c r="D88" s="95" t="s">
        <v>171</v>
      </c>
      <c r="E88" s="166" t="s">
        <v>216</v>
      </c>
      <c r="F88" s="96">
        <v>3850</v>
      </c>
      <c r="G88" s="92"/>
      <c r="H88" s="113">
        <v>0.01</v>
      </c>
      <c r="I88" s="101">
        <v>38</v>
      </c>
      <c r="J88" s="194" t="s">
        <v>202</v>
      </c>
    </row>
    <row r="89" spans="1:10">
      <c r="A89" s="163">
        <v>2</v>
      </c>
      <c r="B89" s="164" t="s">
        <v>62</v>
      </c>
      <c r="C89" s="165" t="s">
        <v>115</v>
      </c>
      <c r="D89" s="95" t="s">
        <v>95</v>
      </c>
      <c r="E89" s="166" t="s">
        <v>18</v>
      </c>
      <c r="F89" s="96">
        <v>7500</v>
      </c>
      <c r="G89" s="92"/>
      <c r="H89" s="113">
        <v>0.01</v>
      </c>
      <c r="I89" s="101">
        <v>75</v>
      </c>
      <c r="J89" s="194" t="s">
        <v>202</v>
      </c>
    </row>
    <row r="90" spans="1:10">
      <c r="A90" s="163">
        <v>2</v>
      </c>
      <c r="B90" s="164" t="s">
        <v>62</v>
      </c>
      <c r="C90" s="165" t="s">
        <v>115</v>
      </c>
      <c r="D90" s="95" t="s">
        <v>12</v>
      </c>
      <c r="E90" s="166" t="s">
        <v>11</v>
      </c>
      <c r="F90" s="96">
        <v>7900</v>
      </c>
      <c r="G90" s="92"/>
      <c r="H90" s="113">
        <v>0.01</v>
      </c>
      <c r="I90" s="101">
        <v>79</v>
      </c>
      <c r="J90" s="194" t="s">
        <v>202</v>
      </c>
    </row>
    <row r="91" spans="1:10">
      <c r="A91" s="163">
        <v>2</v>
      </c>
      <c r="B91" s="164" t="s">
        <v>62</v>
      </c>
      <c r="C91" s="165" t="s">
        <v>115</v>
      </c>
      <c r="D91" s="95" t="s">
        <v>116</v>
      </c>
      <c r="E91" s="166" t="s">
        <v>13</v>
      </c>
      <c r="F91" s="96">
        <v>2800</v>
      </c>
      <c r="G91" s="92"/>
      <c r="H91" s="113">
        <v>0.01</v>
      </c>
      <c r="I91" s="101">
        <v>28</v>
      </c>
      <c r="J91" s="194" t="s">
        <v>202</v>
      </c>
    </row>
    <row r="92" spans="1:10">
      <c r="A92" s="163">
        <v>2</v>
      </c>
      <c r="B92" s="164" t="s">
        <v>62</v>
      </c>
      <c r="C92" s="165" t="s">
        <v>115</v>
      </c>
      <c r="D92" s="95" t="s">
        <v>75</v>
      </c>
      <c r="E92" s="166" t="s">
        <v>11</v>
      </c>
      <c r="F92" s="96">
        <v>11925</v>
      </c>
      <c r="G92" s="92"/>
      <c r="H92" s="113">
        <v>0.01</v>
      </c>
      <c r="I92" s="101">
        <v>119</v>
      </c>
      <c r="J92" s="194" t="s">
        <v>202</v>
      </c>
    </row>
    <row r="93" spans="1:10">
      <c r="A93" s="163">
        <v>2</v>
      </c>
      <c r="B93" s="164" t="s">
        <v>62</v>
      </c>
      <c r="C93" s="165" t="s">
        <v>115</v>
      </c>
      <c r="D93" s="95" t="s">
        <v>68</v>
      </c>
      <c r="E93" s="54" t="s">
        <v>227</v>
      </c>
      <c r="F93" s="96">
        <v>12000</v>
      </c>
      <c r="G93" s="92"/>
      <c r="H93" s="113">
        <v>0.01</v>
      </c>
      <c r="I93" s="101">
        <v>120</v>
      </c>
      <c r="J93" s="194" t="s">
        <v>202</v>
      </c>
    </row>
    <row r="94" spans="1:10">
      <c r="A94" s="163">
        <v>2</v>
      </c>
      <c r="B94" s="164" t="s">
        <v>62</v>
      </c>
      <c r="C94" s="165" t="s">
        <v>115</v>
      </c>
      <c r="D94" s="95" t="s">
        <v>175</v>
      </c>
      <c r="E94" s="166" t="s">
        <v>217</v>
      </c>
      <c r="F94" s="96">
        <v>40000</v>
      </c>
      <c r="G94" s="92"/>
      <c r="H94" s="113">
        <v>0.01</v>
      </c>
      <c r="I94" s="101">
        <v>400</v>
      </c>
      <c r="J94" s="194" t="s">
        <v>202</v>
      </c>
    </row>
    <row r="95" spans="1:10">
      <c r="A95" s="163">
        <v>2</v>
      </c>
      <c r="B95" s="164" t="s">
        <v>62</v>
      </c>
      <c r="C95" s="165" t="s">
        <v>115</v>
      </c>
      <c r="D95" s="95" t="s">
        <v>183</v>
      </c>
      <c r="E95" s="181" t="s">
        <v>32</v>
      </c>
      <c r="F95" s="96">
        <v>40000</v>
      </c>
      <c r="G95" s="92"/>
      <c r="H95" s="113">
        <v>0.01</v>
      </c>
      <c r="I95" s="101">
        <v>400</v>
      </c>
      <c r="J95" s="194" t="s">
        <v>202</v>
      </c>
    </row>
    <row r="96" spans="1:10">
      <c r="A96" s="163">
        <v>2</v>
      </c>
      <c r="B96" s="164" t="s">
        <v>62</v>
      </c>
      <c r="C96" s="165" t="s">
        <v>115</v>
      </c>
      <c r="D96" s="95" t="s">
        <v>193</v>
      </c>
      <c r="E96" s="54" t="s">
        <v>227</v>
      </c>
      <c r="F96" s="96">
        <v>700</v>
      </c>
      <c r="G96" s="92"/>
      <c r="H96" s="113">
        <v>0.01</v>
      </c>
      <c r="I96" s="101">
        <v>14</v>
      </c>
      <c r="J96" s="194" t="s">
        <v>202</v>
      </c>
    </row>
    <row r="97" spans="1:10">
      <c r="A97" s="163">
        <v>2</v>
      </c>
      <c r="B97" s="164" t="s">
        <v>62</v>
      </c>
      <c r="C97" s="165" t="s">
        <v>115</v>
      </c>
      <c r="D97" s="95" t="s">
        <v>170</v>
      </c>
      <c r="E97" s="166" t="s">
        <v>214</v>
      </c>
      <c r="F97" s="96">
        <v>3300</v>
      </c>
      <c r="G97" s="92"/>
      <c r="H97" s="113">
        <v>0.01</v>
      </c>
      <c r="I97" s="101">
        <v>33</v>
      </c>
      <c r="J97" s="194" t="s">
        <v>202</v>
      </c>
    </row>
    <row r="98" spans="1:10">
      <c r="A98" s="163">
        <v>2</v>
      </c>
      <c r="B98" s="164" t="s">
        <v>62</v>
      </c>
      <c r="C98" s="165" t="s">
        <v>115</v>
      </c>
      <c r="D98" s="95" t="s">
        <v>28</v>
      </c>
      <c r="E98" s="166" t="s">
        <v>18</v>
      </c>
      <c r="F98" s="96">
        <v>7500</v>
      </c>
      <c r="G98" s="92"/>
      <c r="H98" s="113">
        <v>0.01</v>
      </c>
      <c r="I98" s="101">
        <v>75</v>
      </c>
      <c r="J98" s="194" t="s">
        <v>202</v>
      </c>
    </row>
    <row r="99" spans="1:10">
      <c r="A99" s="163">
        <v>2</v>
      </c>
      <c r="B99" s="164" t="s">
        <v>62</v>
      </c>
      <c r="C99" s="165" t="s">
        <v>115</v>
      </c>
      <c r="D99" s="95" t="s">
        <v>116</v>
      </c>
      <c r="E99" s="166" t="s">
        <v>13</v>
      </c>
      <c r="F99" s="96">
        <v>2800</v>
      </c>
      <c r="G99" s="92"/>
      <c r="H99" s="113">
        <v>0.01</v>
      </c>
      <c r="I99" s="101">
        <v>28</v>
      </c>
      <c r="J99" s="194" t="s">
        <v>202</v>
      </c>
    </row>
    <row r="100" spans="1:10">
      <c r="A100" s="163">
        <v>2</v>
      </c>
      <c r="B100" s="164" t="s">
        <v>62</v>
      </c>
      <c r="C100" s="165" t="s">
        <v>115</v>
      </c>
      <c r="D100" s="95" t="s">
        <v>12</v>
      </c>
      <c r="E100" s="166" t="s">
        <v>11</v>
      </c>
      <c r="F100" s="96">
        <v>13050</v>
      </c>
      <c r="G100" s="92"/>
      <c r="H100" s="113">
        <v>0.01</v>
      </c>
      <c r="I100" s="101">
        <v>130</v>
      </c>
      <c r="J100" s="194" t="s">
        <v>202</v>
      </c>
    </row>
    <row r="101" spans="1:10">
      <c r="A101" s="163">
        <v>2</v>
      </c>
      <c r="B101" s="164" t="s">
        <v>62</v>
      </c>
      <c r="C101" s="165" t="s">
        <v>115</v>
      </c>
      <c r="D101" s="95" t="s">
        <v>75</v>
      </c>
      <c r="E101" s="166" t="s">
        <v>11</v>
      </c>
      <c r="F101" s="96">
        <v>5175</v>
      </c>
      <c r="G101" s="92"/>
      <c r="H101" s="113">
        <v>0.01</v>
      </c>
      <c r="I101" s="101">
        <v>51</v>
      </c>
      <c r="J101" s="194" t="s">
        <v>202</v>
      </c>
    </row>
    <row r="102" spans="1:10">
      <c r="A102" s="163">
        <v>2</v>
      </c>
      <c r="B102" s="164" t="s">
        <v>62</v>
      </c>
      <c r="C102" s="165" t="s">
        <v>115</v>
      </c>
      <c r="D102" s="95" t="s">
        <v>194</v>
      </c>
      <c r="E102" s="54" t="s">
        <v>227</v>
      </c>
      <c r="F102" s="96">
        <v>2400</v>
      </c>
      <c r="G102" s="92"/>
      <c r="H102" s="113">
        <v>0.01</v>
      </c>
      <c r="I102" s="101">
        <v>24</v>
      </c>
      <c r="J102" s="194" t="s">
        <v>202</v>
      </c>
    </row>
    <row r="103" spans="1:10">
      <c r="A103" s="163">
        <v>2</v>
      </c>
      <c r="B103" s="164" t="s">
        <v>62</v>
      </c>
      <c r="C103" s="165" t="s">
        <v>115</v>
      </c>
      <c r="D103" s="95" t="s">
        <v>120</v>
      </c>
      <c r="E103" s="172" t="s">
        <v>212</v>
      </c>
      <c r="F103" s="96">
        <v>4800</v>
      </c>
      <c r="G103" s="92"/>
      <c r="H103" s="113">
        <v>0.01</v>
      </c>
      <c r="I103" s="101">
        <v>48</v>
      </c>
      <c r="J103" s="194" t="s">
        <v>202</v>
      </c>
    </row>
    <row r="104" spans="1:10">
      <c r="A104" s="163">
        <v>2</v>
      </c>
      <c r="B104" s="164" t="s">
        <v>62</v>
      </c>
      <c r="C104" s="165" t="s">
        <v>115</v>
      </c>
      <c r="D104" s="95" t="s">
        <v>174</v>
      </c>
      <c r="E104" s="166" t="s">
        <v>218</v>
      </c>
      <c r="F104" s="96">
        <v>1562</v>
      </c>
      <c r="G104" s="92"/>
      <c r="H104" s="113">
        <v>0.01</v>
      </c>
      <c r="I104" s="101">
        <v>15</v>
      </c>
      <c r="J104" s="194" t="s">
        <v>202</v>
      </c>
    </row>
    <row r="105" spans="1:10" s="175" customFormat="1">
      <c r="A105" s="163">
        <v>2</v>
      </c>
      <c r="B105" s="164" t="s">
        <v>62</v>
      </c>
      <c r="C105" s="165" t="s">
        <v>115</v>
      </c>
      <c r="D105" s="95" t="s">
        <v>170</v>
      </c>
      <c r="E105" s="166" t="s">
        <v>214</v>
      </c>
      <c r="F105" s="96">
        <v>3300</v>
      </c>
      <c r="G105" s="174"/>
      <c r="H105" s="113">
        <v>0.01</v>
      </c>
      <c r="I105" s="101">
        <v>30</v>
      </c>
      <c r="J105" s="194" t="s">
        <v>202</v>
      </c>
    </row>
    <row r="106" spans="1:10">
      <c r="A106" s="163">
        <v>2</v>
      </c>
      <c r="B106" s="164" t="s">
        <v>62</v>
      </c>
      <c r="C106" s="165" t="s">
        <v>115</v>
      </c>
      <c r="D106" s="95" t="s">
        <v>116</v>
      </c>
      <c r="E106" s="166" t="s">
        <v>13</v>
      </c>
      <c r="F106" s="96">
        <v>4200</v>
      </c>
      <c r="G106" s="92"/>
      <c r="H106" s="113">
        <v>0.01</v>
      </c>
      <c r="I106" s="101">
        <v>42</v>
      </c>
      <c r="J106" s="194" t="s">
        <v>202</v>
      </c>
    </row>
    <row r="107" spans="1:10">
      <c r="A107" s="163">
        <v>2</v>
      </c>
      <c r="B107" s="164" t="s">
        <v>62</v>
      </c>
      <c r="C107" s="165" t="s">
        <v>115</v>
      </c>
      <c r="D107" s="95" t="s">
        <v>12</v>
      </c>
      <c r="E107" s="166" t="s">
        <v>11</v>
      </c>
      <c r="F107" s="96">
        <v>13900</v>
      </c>
      <c r="G107" s="92"/>
      <c r="H107" s="113">
        <v>0.01</v>
      </c>
      <c r="I107" s="101">
        <v>139</v>
      </c>
      <c r="J107" s="194" t="s">
        <v>202</v>
      </c>
    </row>
    <row r="108" spans="1:10">
      <c r="A108" s="163">
        <v>2</v>
      </c>
      <c r="B108" s="164" t="s">
        <v>62</v>
      </c>
      <c r="C108" s="165" t="s">
        <v>115</v>
      </c>
      <c r="D108" s="95" t="s">
        <v>75</v>
      </c>
      <c r="E108" s="166" t="s">
        <v>11</v>
      </c>
      <c r="F108" s="96">
        <v>9413</v>
      </c>
      <c r="G108" s="92"/>
      <c r="H108" s="113">
        <v>0.01</v>
      </c>
      <c r="I108" s="101">
        <v>94</v>
      </c>
      <c r="J108" s="194" t="s">
        <v>202</v>
      </c>
    </row>
    <row r="109" spans="1:10">
      <c r="A109" s="163">
        <v>2</v>
      </c>
      <c r="B109" s="164" t="s">
        <v>62</v>
      </c>
      <c r="C109" s="165" t="s">
        <v>115</v>
      </c>
      <c r="D109" s="95" t="s">
        <v>28</v>
      </c>
      <c r="E109" s="166" t="s">
        <v>18</v>
      </c>
      <c r="F109" s="96">
        <v>4450</v>
      </c>
      <c r="G109" s="92"/>
      <c r="H109" s="113">
        <v>0.01</v>
      </c>
      <c r="I109" s="101">
        <v>44</v>
      </c>
      <c r="J109" s="194" t="s">
        <v>202</v>
      </c>
    </row>
    <row r="110" spans="1:10">
      <c r="A110" s="163">
        <v>2</v>
      </c>
      <c r="B110" s="164" t="s">
        <v>62</v>
      </c>
      <c r="C110" s="165" t="s">
        <v>115</v>
      </c>
      <c r="D110" s="95" t="s">
        <v>194</v>
      </c>
      <c r="E110" s="54" t="s">
        <v>227</v>
      </c>
      <c r="F110" s="96">
        <v>3600</v>
      </c>
      <c r="G110" s="92"/>
      <c r="H110" s="113">
        <v>0.01</v>
      </c>
      <c r="I110" s="101">
        <v>36</v>
      </c>
      <c r="J110" s="194" t="s">
        <v>202</v>
      </c>
    </row>
    <row r="111" spans="1:10">
      <c r="A111" s="163">
        <v>2</v>
      </c>
      <c r="B111" s="164" t="s">
        <v>62</v>
      </c>
      <c r="C111" s="165" t="s">
        <v>115</v>
      </c>
      <c r="D111" s="95" t="s">
        <v>120</v>
      </c>
      <c r="E111" s="172" t="s">
        <v>212</v>
      </c>
      <c r="F111" s="96">
        <v>3100</v>
      </c>
      <c r="G111" s="92"/>
      <c r="H111" s="113">
        <v>0.01</v>
      </c>
      <c r="I111" s="101">
        <v>31</v>
      </c>
      <c r="J111" s="194" t="s">
        <v>202</v>
      </c>
    </row>
    <row r="112" spans="1:10">
      <c r="A112" s="163">
        <v>2</v>
      </c>
      <c r="B112" s="164" t="s">
        <v>62</v>
      </c>
      <c r="C112" s="165" t="s">
        <v>115</v>
      </c>
      <c r="D112" s="95" t="s">
        <v>195</v>
      </c>
      <c r="E112" s="166" t="s">
        <v>235</v>
      </c>
      <c r="F112" s="96">
        <v>15000</v>
      </c>
      <c r="G112" s="92"/>
      <c r="H112" s="113">
        <v>0.01</v>
      </c>
      <c r="I112" s="101">
        <v>150</v>
      </c>
      <c r="J112" s="194" t="s">
        <v>202</v>
      </c>
    </row>
    <row r="113" spans="1:23">
      <c r="A113" s="163">
        <v>2</v>
      </c>
      <c r="B113" s="164" t="s">
        <v>62</v>
      </c>
      <c r="C113" s="165" t="s">
        <v>115</v>
      </c>
      <c r="D113" s="95" t="s">
        <v>119</v>
      </c>
      <c r="E113" s="172" t="s">
        <v>212</v>
      </c>
      <c r="F113" s="96">
        <v>35000</v>
      </c>
      <c r="G113" s="92"/>
      <c r="H113" s="113">
        <v>0.01</v>
      </c>
      <c r="I113" s="101">
        <v>350</v>
      </c>
      <c r="J113" s="194" t="s">
        <v>202</v>
      </c>
    </row>
    <row r="114" spans="1:23">
      <c r="A114" s="163">
        <v>2</v>
      </c>
      <c r="B114" s="164" t="s">
        <v>62</v>
      </c>
      <c r="C114" s="165" t="s">
        <v>115</v>
      </c>
      <c r="D114" s="95" t="s">
        <v>170</v>
      </c>
      <c r="E114" s="166" t="s">
        <v>214</v>
      </c>
      <c r="F114" s="96">
        <v>3300</v>
      </c>
      <c r="G114" s="92"/>
      <c r="H114" s="113">
        <v>0.01</v>
      </c>
      <c r="I114" s="101">
        <v>33</v>
      </c>
      <c r="J114" s="194" t="s">
        <v>202</v>
      </c>
    </row>
    <row r="115" spans="1:23">
      <c r="A115" s="163">
        <v>2</v>
      </c>
      <c r="B115" s="164" t="s">
        <v>62</v>
      </c>
      <c r="C115" s="165" t="s">
        <v>115</v>
      </c>
      <c r="D115" s="95" t="s">
        <v>177</v>
      </c>
      <c r="E115" s="166" t="s">
        <v>50</v>
      </c>
      <c r="F115" s="96">
        <v>25100</v>
      </c>
      <c r="G115" s="92"/>
      <c r="H115" s="113">
        <v>0.02</v>
      </c>
      <c r="I115" s="101">
        <v>502</v>
      </c>
      <c r="J115" s="194" t="s">
        <v>202</v>
      </c>
    </row>
    <row r="116" spans="1:23">
      <c r="A116" s="163">
        <v>2</v>
      </c>
      <c r="B116" s="164" t="s">
        <v>62</v>
      </c>
      <c r="C116" s="165" t="s">
        <v>115</v>
      </c>
      <c r="D116" s="95" t="s">
        <v>177</v>
      </c>
      <c r="E116" s="166" t="s">
        <v>50</v>
      </c>
      <c r="F116" s="96">
        <v>18100</v>
      </c>
      <c r="G116" s="92"/>
      <c r="H116" s="113">
        <v>0.02</v>
      </c>
      <c r="I116" s="101">
        <v>362</v>
      </c>
      <c r="J116" s="194" t="s">
        <v>202</v>
      </c>
    </row>
    <row r="117" spans="1:23">
      <c r="A117" s="163">
        <v>2</v>
      </c>
      <c r="B117" s="164" t="s">
        <v>62</v>
      </c>
      <c r="C117" s="165" t="s">
        <v>115</v>
      </c>
      <c r="D117" s="95" t="s">
        <v>196</v>
      </c>
      <c r="E117" s="166" t="s">
        <v>220</v>
      </c>
      <c r="F117" s="96">
        <v>8000</v>
      </c>
      <c r="G117" s="92"/>
      <c r="H117" s="113">
        <v>0.02</v>
      </c>
      <c r="I117" s="101">
        <v>160</v>
      </c>
      <c r="J117" s="194" t="s">
        <v>202</v>
      </c>
    </row>
    <row r="118" spans="1:23">
      <c r="A118" s="163">
        <v>2</v>
      </c>
      <c r="B118" s="164" t="s">
        <v>62</v>
      </c>
      <c r="C118" s="165" t="s">
        <v>115</v>
      </c>
      <c r="D118" s="95" t="s">
        <v>196</v>
      </c>
      <c r="E118" s="166" t="s">
        <v>220</v>
      </c>
      <c r="F118" s="96">
        <v>10000</v>
      </c>
      <c r="G118" s="92"/>
      <c r="H118" s="113">
        <v>0.02</v>
      </c>
      <c r="I118" s="101">
        <v>200</v>
      </c>
      <c r="J118" s="194" t="s">
        <v>202</v>
      </c>
    </row>
    <row r="119" spans="1:23">
      <c r="A119" s="163">
        <v>2</v>
      </c>
      <c r="B119" s="164" t="s">
        <v>62</v>
      </c>
      <c r="C119" s="165" t="s">
        <v>115</v>
      </c>
      <c r="D119" s="95" t="s">
        <v>197</v>
      </c>
      <c r="E119" s="166" t="s">
        <v>235</v>
      </c>
      <c r="F119" s="96">
        <v>8000</v>
      </c>
      <c r="G119" s="92"/>
      <c r="H119" s="113">
        <v>0.02</v>
      </c>
      <c r="I119" s="101">
        <v>160</v>
      </c>
      <c r="J119" s="194" t="s">
        <v>202</v>
      </c>
    </row>
    <row r="120" spans="1:23">
      <c r="A120" s="163">
        <v>2</v>
      </c>
      <c r="B120" s="164" t="s">
        <v>62</v>
      </c>
      <c r="C120" s="165" t="s">
        <v>173</v>
      </c>
      <c r="D120" s="95" t="s">
        <v>198</v>
      </c>
      <c r="E120" s="166" t="s">
        <v>225</v>
      </c>
      <c r="F120" s="96">
        <v>10972</v>
      </c>
      <c r="G120" s="92"/>
      <c r="H120" s="113">
        <v>0.02</v>
      </c>
      <c r="I120" s="101">
        <v>219</v>
      </c>
      <c r="J120" s="194" t="s">
        <v>202</v>
      </c>
    </row>
    <row r="121" spans="1:23">
      <c r="A121" s="163">
        <v>2</v>
      </c>
      <c r="B121" s="164" t="s">
        <v>62</v>
      </c>
      <c r="C121" s="165" t="s">
        <v>115</v>
      </c>
      <c r="D121" s="95" t="s">
        <v>177</v>
      </c>
      <c r="E121" s="166" t="s">
        <v>50</v>
      </c>
      <c r="F121" s="96">
        <v>13252</v>
      </c>
      <c r="G121" s="92"/>
      <c r="H121" s="113">
        <v>0.02</v>
      </c>
      <c r="I121" s="101">
        <v>265</v>
      </c>
      <c r="J121" s="194" t="s">
        <v>202</v>
      </c>
    </row>
    <row r="122" spans="1:23">
      <c r="A122" s="163">
        <v>2</v>
      </c>
      <c r="B122" s="164" t="s">
        <v>62</v>
      </c>
      <c r="C122" s="165" t="s">
        <v>115</v>
      </c>
      <c r="D122" s="95" t="s">
        <v>196</v>
      </c>
      <c r="E122" s="166" t="s">
        <v>220</v>
      </c>
      <c r="F122" s="96">
        <v>10000</v>
      </c>
      <c r="G122" s="92"/>
      <c r="H122" s="113">
        <v>0.02</v>
      </c>
      <c r="I122" s="101">
        <v>200</v>
      </c>
      <c r="J122" s="194" t="s">
        <v>202</v>
      </c>
    </row>
    <row r="123" spans="1:23">
      <c r="A123" s="163">
        <v>2</v>
      </c>
      <c r="B123" s="164" t="s">
        <v>62</v>
      </c>
      <c r="C123" s="165" t="s">
        <v>115</v>
      </c>
      <c r="D123" s="95" t="s">
        <v>196</v>
      </c>
      <c r="E123" s="166" t="s">
        <v>220</v>
      </c>
      <c r="F123" s="96">
        <v>8000</v>
      </c>
      <c r="G123" s="170"/>
      <c r="H123" s="113">
        <v>0.02</v>
      </c>
      <c r="I123" s="101">
        <v>160</v>
      </c>
      <c r="J123" s="194" t="s">
        <v>202</v>
      </c>
      <c r="K123" s="64"/>
      <c r="L123" s="65"/>
      <c r="P123" s="66"/>
      <c r="Q123" s="67"/>
      <c r="R123" s="68"/>
      <c r="T123" s="68"/>
      <c r="U123" s="67"/>
      <c r="V123" s="69"/>
      <c r="W123" s="63"/>
    </row>
    <row r="124" spans="1:23">
      <c r="A124" s="163">
        <v>2</v>
      </c>
      <c r="B124" s="164" t="s">
        <v>62</v>
      </c>
      <c r="C124" s="165" t="s">
        <v>173</v>
      </c>
      <c r="D124" s="95" t="s">
        <v>198</v>
      </c>
      <c r="E124" s="166" t="s">
        <v>225</v>
      </c>
      <c r="F124" s="96">
        <v>10972</v>
      </c>
      <c r="G124" s="170"/>
      <c r="H124" s="113">
        <v>0.02</v>
      </c>
      <c r="I124" s="101">
        <v>219</v>
      </c>
      <c r="J124" s="194" t="s">
        <v>202</v>
      </c>
      <c r="K124" s="64"/>
      <c r="L124" s="65"/>
      <c r="P124" s="66"/>
      <c r="Q124" s="67"/>
      <c r="R124" s="68"/>
      <c r="T124" s="68"/>
      <c r="U124" s="67"/>
      <c r="V124" s="69"/>
      <c r="W124" s="63"/>
    </row>
    <row r="125" spans="1:23">
      <c r="A125" s="163">
        <v>2</v>
      </c>
      <c r="B125" s="164" t="s">
        <v>62</v>
      </c>
      <c r="C125" s="165" t="s">
        <v>115</v>
      </c>
      <c r="D125" s="95" t="s">
        <v>196</v>
      </c>
      <c r="E125" s="166" t="s">
        <v>220</v>
      </c>
      <c r="F125" s="96">
        <v>8000</v>
      </c>
      <c r="G125" s="170"/>
      <c r="H125" s="113">
        <v>0.02</v>
      </c>
      <c r="I125" s="101">
        <v>160</v>
      </c>
      <c r="J125" s="194" t="s">
        <v>202</v>
      </c>
      <c r="K125" s="64"/>
      <c r="L125" s="65"/>
      <c r="P125" s="66"/>
      <c r="Q125" s="67"/>
      <c r="R125" s="68"/>
      <c r="T125" s="68"/>
      <c r="U125" s="67"/>
      <c r="V125" s="69"/>
      <c r="W125" s="63"/>
    </row>
    <row r="126" spans="1:23">
      <c r="A126" s="163">
        <v>2</v>
      </c>
      <c r="B126" s="164" t="s">
        <v>62</v>
      </c>
      <c r="C126" s="165" t="s">
        <v>115</v>
      </c>
      <c r="D126" s="95" t="s">
        <v>196</v>
      </c>
      <c r="E126" s="166" t="s">
        <v>220</v>
      </c>
      <c r="F126" s="96">
        <v>10000</v>
      </c>
      <c r="G126" s="170"/>
      <c r="H126" s="113">
        <v>0.02</v>
      </c>
      <c r="I126" s="101">
        <v>200</v>
      </c>
      <c r="J126" s="194" t="s">
        <v>202</v>
      </c>
      <c r="K126" s="64"/>
      <c r="L126" s="65"/>
      <c r="P126" s="66"/>
      <c r="Q126" s="67"/>
      <c r="R126" s="68"/>
      <c r="T126" s="68"/>
      <c r="U126" s="67"/>
      <c r="V126" s="69"/>
      <c r="W126" s="63"/>
    </row>
    <row r="127" spans="1:23">
      <c r="A127" s="163">
        <v>2</v>
      </c>
      <c r="B127" s="164" t="s">
        <v>62</v>
      </c>
      <c r="C127" s="165" t="s">
        <v>115</v>
      </c>
      <c r="D127" s="95" t="s">
        <v>177</v>
      </c>
      <c r="E127" s="166" t="s">
        <v>50</v>
      </c>
      <c r="F127" s="96">
        <v>18100</v>
      </c>
      <c r="G127" s="170"/>
      <c r="H127" s="113">
        <v>0.02</v>
      </c>
      <c r="I127" s="101">
        <v>362</v>
      </c>
      <c r="J127" s="194" t="s">
        <v>202</v>
      </c>
      <c r="K127" s="64"/>
      <c r="L127" s="65"/>
      <c r="P127" s="66"/>
      <c r="Q127" s="67"/>
      <c r="R127" s="68"/>
      <c r="T127" s="68"/>
      <c r="U127" s="67"/>
      <c r="V127" s="69"/>
      <c r="W127" s="63"/>
    </row>
    <row r="128" spans="1:23">
      <c r="A128" s="163">
        <v>2</v>
      </c>
      <c r="B128" s="164" t="s">
        <v>62</v>
      </c>
      <c r="C128" s="165" t="s">
        <v>115</v>
      </c>
      <c r="D128" s="95" t="s">
        <v>177</v>
      </c>
      <c r="E128" s="166" t="s">
        <v>50</v>
      </c>
      <c r="F128" s="96">
        <v>25100</v>
      </c>
      <c r="G128" s="170"/>
      <c r="H128" s="113">
        <v>0.02</v>
      </c>
      <c r="I128" s="101">
        <v>502</v>
      </c>
      <c r="J128" s="194" t="s">
        <v>202</v>
      </c>
      <c r="K128" s="64"/>
      <c r="L128" s="65"/>
      <c r="P128" s="66"/>
      <c r="Q128" s="67"/>
      <c r="R128" s="68"/>
      <c r="T128" s="68"/>
      <c r="U128" s="67"/>
      <c r="V128" s="69"/>
      <c r="W128" s="63"/>
    </row>
    <row r="129" spans="1:23">
      <c r="A129" s="163">
        <v>2</v>
      </c>
      <c r="B129" s="164" t="s">
        <v>62</v>
      </c>
      <c r="C129" s="165" t="s">
        <v>115</v>
      </c>
      <c r="D129" s="95" t="s">
        <v>167</v>
      </c>
      <c r="E129" s="166" t="s">
        <v>213</v>
      </c>
      <c r="F129" s="177">
        <v>12600</v>
      </c>
      <c r="G129" s="170"/>
      <c r="H129" s="113">
        <v>0.02</v>
      </c>
      <c r="I129" s="101">
        <v>252</v>
      </c>
      <c r="J129" s="194" t="s">
        <v>202</v>
      </c>
      <c r="K129" s="64"/>
      <c r="L129" s="65"/>
      <c r="P129" s="66"/>
      <c r="Q129" s="67"/>
      <c r="R129" s="68"/>
      <c r="T129" s="68"/>
      <c r="U129" s="67"/>
      <c r="V129" s="69"/>
      <c r="W129" s="63"/>
    </row>
    <row r="130" spans="1:23">
      <c r="A130" s="163">
        <v>2</v>
      </c>
      <c r="B130" s="164" t="s">
        <v>62</v>
      </c>
      <c r="C130" s="165" t="s">
        <v>115</v>
      </c>
      <c r="D130" s="95" t="s">
        <v>168</v>
      </c>
      <c r="E130" s="172" t="s">
        <v>212</v>
      </c>
      <c r="F130" s="177">
        <v>1400</v>
      </c>
      <c r="G130" s="170"/>
      <c r="H130" s="113">
        <v>0.02</v>
      </c>
      <c r="I130" s="101">
        <v>28</v>
      </c>
      <c r="J130" s="194" t="s">
        <v>202</v>
      </c>
      <c r="K130" s="64"/>
      <c r="L130" s="65"/>
      <c r="P130" s="66"/>
      <c r="Q130" s="67"/>
      <c r="R130" s="68"/>
      <c r="T130" s="68"/>
      <c r="U130" s="67"/>
      <c r="V130" s="69"/>
      <c r="W130" s="63"/>
    </row>
    <row r="131" spans="1:23">
      <c r="A131" s="163">
        <v>2</v>
      </c>
      <c r="B131" s="164" t="s">
        <v>62</v>
      </c>
      <c r="C131" s="165" t="s">
        <v>115</v>
      </c>
      <c r="D131" s="95" t="s">
        <v>166</v>
      </c>
      <c r="E131" s="166" t="s">
        <v>45</v>
      </c>
      <c r="F131" s="177">
        <v>2100</v>
      </c>
      <c r="G131" s="170"/>
      <c r="H131" s="113">
        <v>0.02</v>
      </c>
      <c r="I131" s="101">
        <v>42</v>
      </c>
      <c r="J131" s="194" t="s">
        <v>202</v>
      </c>
      <c r="K131" s="64"/>
      <c r="L131" s="65"/>
      <c r="P131" s="66"/>
      <c r="Q131" s="67"/>
      <c r="R131" s="68"/>
      <c r="T131" s="68"/>
      <c r="U131" s="67"/>
      <c r="V131" s="69"/>
      <c r="W131" s="63"/>
    </row>
    <row r="132" spans="1:23">
      <c r="A132" s="163">
        <v>2</v>
      </c>
      <c r="B132" s="164" t="s">
        <v>62</v>
      </c>
      <c r="C132" s="165" t="s">
        <v>115</v>
      </c>
      <c r="D132" s="95" t="s">
        <v>166</v>
      </c>
      <c r="E132" s="166" t="s">
        <v>45</v>
      </c>
      <c r="F132" s="177">
        <v>2800</v>
      </c>
      <c r="G132" s="170"/>
      <c r="H132" s="113">
        <v>0.02</v>
      </c>
      <c r="I132" s="101">
        <v>56</v>
      </c>
      <c r="J132" s="194" t="s">
        <v>202</v>
      </c>
      <c r="K132" s="64"/>
      <c r="L132" s="65"/>
      <c r="P132" s="66"/>
      <c r="Q132" s="67"/>
      <c r="R132" s="68"/>
      <c r="T132" s="68"/>
      <c r="U132" s="67"/>
      <c r="V132" s="69"/>
      <c r="W132" s="63"/>
    </row>
    <row r="133" spans="1:23">
      <c r="A133" s="163">
        <v>2</v>
      </c>
      <c r="B133" s="164" t="s">
        <v>62</v>
      </c>
      <c r="C133" s="165" t="s">
        <v>115</v>
      </c>
      <c r="D133" s="95" t="s">
        <v>167</v>
      </c>
      <c r="E133" s="166" t="s">
        <v>213</v>
      </c>
      <c r="F133" s="177">
        <v>17885</v>
      </c>
      <c r="G133" s="170"/>
      <c r="H133" s="113">
        <v>0.02</v>
      </c>
      <c r="I133" s="101">
        <v>358</v>
      </c>
      <c r="J133" s="194" t="s">
        <v>202</v>
      </c>
      <c r="K133" s="64"/>
      <c r="L133" s="65"/>
      <c r="P133" s="66"/>
      <c r="Q133" s="67"/>
      <c r="R133" s="68"/>
      <c r="T133" s="68"/>
      <c r="U133" s="67"/>
      <c r="V133" s="69"/>
      <c r="W133" s="63"/>
    </row>
    <row r="134" spans="1:23">
      <c r="A134" s="163">
        <v>2</v>
      </c>
      <c r="B134" s="164" t="s">
        <v>62</v>
      </c>
      <c r="C134" s="165" t="s">
        <v>115</v>
      </c>
      <c r="D134" s="95" t="s">
        <v>168</v>
      </c>
      <c r="E134" s="172" t="s">
        <v>212</v>
      </c>
      <c r="F134" s="177">
        <v>700</v>
      </c>
      <c r="G134" s="170"/>
      <c r="H134" s="113">
        <v>0.02</v>
      </c>
      <c r="I134" s="101">
        <v>14</v>
      </c>
      <c r="J134" s="194" t="s">
        <v>202</v>
      </c>
      <c r="K134" s="64"/>
      <c r="L134" s="65"/>
      <c r="P134" s="66"/>
      <c r="Q134" s="67"/>
      <c r="R134" s="68"/>
      <c r="T134" s="68"/>
      <c r="U134" s="67"/>
      <c r="V134" s="69"/>
      <c r="W134" s="63"/>
    </row>
    <row r="135" spans="1:23">
      <c r="A135" s="163">
        <v>2</v>
      </c>
      <c r="B135" s="164" t="s">
        <v>62</v>
      </c>
      <c r="C135" s="165" t="s">
        <v>115</v>
      </c>
      <c r="D135" s="95" t="s">
        <v>167</v>
      </c>
      <c r="E135" s="166" t="s">
        <v>213</v>
      </c>
      <c r="F135" s="177">
        <v>38390</v>
      </c>
      <c r="G135" s="170"/>
      <c r="H135" s="113">
        <v>0.02</v>
      </c>
      <c r="I135" s="101">
        <v>768</v>
      </c>
      <c r="J135" s="194" t="s">
        <v>202</v>
      </c>
      <c r="K135" s="64"/>
      <c r="L135" s="65"/>
      <c r="P135" s="66"/>
      <c r="Q135" s="67"/>
      <c r="R135" s="68"/>
      <c r="T135" s="68"/>
      <c r="U135" s="67"/>
      <c r="V135" s="69"/>
      <c r="W135" s="63"/>
    </row>
    <row r="136" spans="1:23">
      <c r="A136" s="163">
        <v>2</v>
      </c>
      <c r="B136" s="164" t="s">
        <v>62</v>
      </c>
      <c r="C136" s="165" t="s">
        <v>115</v>
      </c>
      <c r="D136" s="95" t="s">
        <v>166</v>
      </c>
      <c r="E136" s="166" t="s">
        <v>45</v>
      </c>
      <c r="F136" s="177">
        <v>4200</v>
      </c>
      <c r="G136" s="170"/>
      <c r="H136" s="113">
        <v>0.02</v>
      </c>
      <c r="I136" s="101">
        <v>84</v>
      </c>
      <c r="J136" s="194" t="s">
        <v>202</v>
      </c>
      <c r="K136" s="64"/>
      <c r="L136" s="65"/>
      <c r="P136" s="66"/>
      <c r="Q136" s="67"/>
      <c r="R136" s="68"/>
      <c r="T136" s="68"/>
      <c r="U136" s="67"/>
      <c r="V136" s="69"/>
      <c r="W136" s="63"/>
    </row>
    <row r="137" spans="1:23">
      <c r="A137" s="163">
        <v>2</v>
      </c>
      <c r="B137" s="164" t="s">
        <v>62</v>
      </c>
      <c r="C137" s="165" t="s">
        <v>115</v>
      </c>
      <c r="D137" s="95" t="s">
        <v>168</v>
      </c>
      <c r="E137" s="172" t="s">
        <v>212</v>
      </c>
      <c r="F137" s="177">
        <v>2100</v>
      </c>
      <c r="G137" s="170"/>
      <c r="H137" s="113">
        <v>0.02</v>
      </c>
      <c r="I137" s="101">
        <v>42</v>
      </c>
      <c r="J137" s="194" t="s">
        <v>202</v>
      </c>
      <c r="K137" s="64"/>
      <c r="L137" s="65"/>
      <c r="P137" s="66"/>
      <c r="Q137" s="67"/>
      <c r="R137" s="68"/>
      <c r="T137" s="68"/>
      <c r="U137" s="67"/>
      <c r="V137" s="69"/>
      <c r="W137" s="63"/>
    </row>
    <row r="138" spans="1:23">
      <c r="A138" s="163">
        <v>2</v>
      </c>
      <c r="B138" s="164" t="s">
        <v>62</v>
      </c>
      <c r="C138" s="165" t="s">
        <v>115</v>
      </c>
      <c r="D138" s="95" t="s">
        <v>167</v>
      </c>
      <c r="E138" s="166" t="s">
        <v>213</v>
      </c>
      <c r="F138" s="177">
        <v>31905</v>
      </c>
      <c r="G138" s="170"/>
      <c r="H138" s="113">
        <v>0.02</v>
      </c>
      <c r="I138" s="101">
        <v>638</v>
      </c>
      <c r="J138" s="194" t="s">
        <v>202</v>
      </c>
      <c r="K138" s="64"/>
      <c r="L138" s="65"/>
      <c r="P138" s="66"/>
      <c r="Q138" s="67"/>
      <c r="R138" s="68"/>
      <c r="T138" s="68"/>
      <c r="U138" s="67"/>
      <c r="V138" s="69"/>
      <c r="W138" s="63"/>
    </row>
    <row r="139" spans="1:23">
      <c r="A139" s="163">
        <v>2</v>
      </c>
      <c r="B139" s="164" t="s">
        <v>62</v>
      </c>
      <c r="C139" s="165" t="s">
        <v>115</v>
      </c>
      <c r="D139" s="95" t="s">
        <v>168</v>
      </c>
      <c r="E139" s="172" t="s">
        <v>212</v>
      </c>
      <c r="F139" s="177">
        <v>3500</v>
      </c>
      <c r="G139" s="170"/>
      <c r="H139" s="113">
        <v>0.02</v>
      </c>
      <c r="I139" s="101">
        <v>70</v>
      </c>
      <c r="J139" s="194" t="s">
        <v>202</v>
      </c>
      <c r="K139" s="64"/>
      <c r="L139" s="65"/>
      <c r="P139" s="66"/>
      <c r="Q139" s="67"/>
      <c r="R139" s="68"/>
      <c r="T139" s="68"/>
      <c r="U139" s="67"/>
      <c r="V139" s="69"/>
      <c r="W139" s="63"/>
    </row>
    <row r="140" spans="1:23" ht="15.75">
      <c r="A140" s="163">
        <v>2</v>
      </c>
      <c r="B140" s="169" t="s">
        <v>118</v>
      </c>
      <c r="C140" s="165" t="s">
        <v>115</v>
      </c>
      <c r="D140" s="90" t="s">
        <v>178</v>
      </c>
      <c r="E140" s="182" t="s">
        <v>221</v>
      </c>
      <c r="F140" s="167">
        <v>10000</v>
      </c>
      <c r="G140" s="170"/>
      <c r="H140" s="113">
        <v>0.05</v>
      </c>
      <c r="I140" s="168">
        <f>F140*5/100</f>
        <v>500</v>
      </c>
      <c r="J140" s="194" t="s">
        <v>202</v>
      </c>
      <c r="K140" s="64"/>
      <c r="L140" s="65"/>
      <c r="P140" s="66"/>
      <c r="Q140" s="67"/>
      <c r="R140" s="68"/>
      <c r="T140" s="68"/>
      <c r="U140" s="67"/>
      <c r="V140" s="69"/>
      <c r="W140" s="63"/>
    </row>
    <row r="141" spans="1:23">
      <c r="A141" s="163">
        <v>2</v>
      </c>
      <c r="B141" s="169" t="s">
        <v>118</v>
      </c>
      <c r="C141" s="165" t="s">
        <v>115</v>
      </c>
      <c r="D141" s="90" t="s">
        <v>179</v>
      </c>
      <c r="E141" s="166" t="s">
        <v>230</v>
      </c>
      <c r="F141" s="167">
        <v>5000</v>
      </c>
      <c r="G141" s="170"/>
      <c r="H141" s="113">
        <v>0.05</v>
      </c>
      <c r="I141" s="168">
        <f t="shared" ref="I141:I142" si="1">F141*5/100</f>
        <v>250</v>
      </c>
      <c r="J141" s="194" t="s">
        <v>202</v>
      </c>
      <c r="K141" s="64"/>
      <c r="L141" s="65"/>
      <c r="P141" s="66"/>
      <c r="Q141" s="67"/>
      <c r="R141" s="68"/>
      <c r="T141" s="68"/>
      <c r="U141" s="67"/>
      <c r="V141" s="69"/>
      <c r="W141" s="63"/>
    </row>
    <row r="142" spans="1:23" ht="15.75">
      <c r="A142" s="163">
        <v>2</v>
      </c>
      <c r="B142" s="169" t="s">
        <v>118</v>
      </c>
      <c r="C142" s="165" t="s">
        <v>115</v>
      </c>
      <c r="D142" s="90" t="s">
        <v>199</v>
      </c>
      <c r="E142" s="182" t="s">
        <v>234</v>
      </c>
      <c r="F142" s="190">
        <v>75169</v>
      </c>
      <c r="G142" s="170"/>
      <c r="H142" s="113">
        <v>0.05</v>
      </c>
      <c r="I142" s="168">
        <f t="shared" si="1"/>
        <v>3758.45</v>
      </c>
      <c r="J142" s="194" t="s">
        <v>202</v>
      </c>
      <c r="K142" s="64"/>
      <c r="L142" s="65"/>
      <c r="P142" s="66"/>
      <c r="Q142" s="67"/>
      <c r="R142" s="68"/>
      <c r="T142" s="68"/>
      <c r="U142" s="67"/>
      <c r="V142" s="69"/>
      <c r="W142" s="63"/>
    </row>
    <row r="143" spans="1:23">
      <c r="A143" s="163">
        <v>2</v>
      </c>
      <c r="B143" s="164" t="s">
        <v>87</v>
      </c>
      <c r="C143" s="165" t="s">
        <v>173</v>
      </c>
      <c r="D143" s="95" t="s">
        <v>200</v>
      </c>
      <c r="E143" s="166" t="s">
        <v>222</v>
      </c>
      <c r="F143" s="96">
        <v>62016</v>
      </c>
      <c r="G143" s="170"/>
      <c r="H143" s="192">
        <v>0.1</v>
      </c>
      <c r="I143" s="101">
        <v>6202</v>
      </c>
      <c r="J143" s="194" t="s">
        <v>202</v>
      </c>
      <c r="K143" s="64"/>
      <c r="L143" s="65"/>
      <c r="P143" s="66"/>
      <c r="Q143" s="67"/>
      <c r="R143" s="68"/>
      <c r="T143" s="68"/>
      <c r="U143" s="67"/>
      <c r="V143" s="69"/>
      <c r="W143" s="63"/>
    </row>
    <row r="144" spans="1:23">
      <c r="A144" s="163">
        <v>2</v>
      </c>
      <c r="B144" s="164" t="s">
        <v>87</v>
      </c>
      <c r="C144" s="165" t="s">
        <v>173</v>
      </c>
      <c r="D144" s="95" t="s">
        <v>200</v>
      </c>
      <c r="E144" s="166" t="s">
        <v>222</v>
      </c>
      <c r="F144" s="96">
        <v>46512</v>
      </c>
      <c r="G144" s="170"/>
      <c r="H144" s="192">
        <v>0.1</v>
      </c>
      <c r="I144" s="101">
        <v>4651</v>
      </c>
      <c r="J144" s="194" t="s">
        <v>202</v>
      </c>
      <c r="K144" s="64"/>
      <c r="L144" s="65"/>
      <c r="P144" s="66"/>
      <c r="Q144" s="67"/>
      <c r="R144" s="68"/>
      <c r="T144" s="68"/>
      <c r="U144" s="67"/>
      <c r="V144" s="69"/>
      <c r="W144" s="63"/>
    </row>
    <row r="145" spans="1:23">
      <c r="A145" s="163">
        <v>2</v>
      </c>
      <c r="B145" s="164" t="s">
        <v>87</v>
      </c>
      <c r="C145" s="165" t="s">
        <v>115</v>
      </c>
      <c r="D145" s="95" t="s">
        <v>177</v>
      </c>
      <c r="E145" s="166" t="s">
        <v>50</v>
      </c>
      <c r="F145" s="96">
        <v>23256</v>
      </c>
      <c r="G145" s="170"/>
      <c r="H145" s="192">
        <v>0.1</v>
      </c>
      <c r="I145" s="101">
        <v>2326</v>
      </c>
      <c r="J145" s="194" t="s">
        <v>202</v>
      </c>
      <c r="K145" s="64"/>
      <c r="L145" s="65"/>
      <c r="P145" s="66"/>
      <c r="Q145" s="67"/>
      <c r="R145" s="68"/>
      <c r="T145" s="68"/>
      <c r="U145" s="67"/>
      <c r="V145" s="69"/>
      <c r="W145" s="63"/>
    </row>
    <row r="146" spans="1:23">
      <c r="A146" s="163">
        <v>2</v>
      </c>
      <c r="B146" s="164" t="s">
        <v>87</v>
      </c>
      <c r="C146" s="165" t="s">
        <v>115</v>
      </c>
      <c r="D146" s="95" t="s">
        <v>177</v>
      </c>
      <c r="E146" s="166" t="s">
        <v>50</v>
      </c>
      <c r="F146" s="96">
        <v>15504</v>
      </c>
      <c r="G146" s="170"/>
      <c r="H146" s="192">
        <v>0.1</v>
      </c>
      <c r="I146" s="101">
        <v>1550</v>
      </c>
      <c r="J146" s="194" t="s">
        <v>202</v>
      </c>
      <c r="K146" s="64"/>
      <c r="L146" s="65"/>
      <c r="P146" s="66"/>
      <c r="Q146" s="67"/>
      <c r="R146" s="68"/>
      <c r="T146" s="68"/>
      <c r="U146" s="67"/>
      <c r="V146" s="69"/>
      <c r="W146" s="63"/>
    </row>
    <row r="147" spans="1:23">
      <c r="A147" s="163">
        <v>2</v>
      </c>
      <c r="B147" s="164" t="s">
        <v>87</v>
      </c>
      <c r="C147" s="165" t="s">
        <v>115</v>
      </c>
      <c r="D147" s="95" t="s">
        <v>177</v>
      </c>
      <c r="E147" s="166" t="s">
        <v>50</v>
      </c>
      <c r="F147" s="96">
        <v>49000</v>
      </c>
      <c r="G147" s="170"/>
      <c r="H147" s="192">
        <v>0.1</v>
      </c>
      <c r="I147" s="101">
        <v>4900</v>
      </c>
      <c r="J147" s="194" t="s">
        <v>202</v>
      </c>
      <c r="K147" s="64"/>
      <c r="L147" s="65"/>
      <c r="P147" s="66"/>
      <c r="Q147" s="67"/>
      <c r="R147" s="68"/>
      <c r="T147" s="68"/>
      <c r="U147" s="67"/>
      <c r="V147" s="69"/>
      <c r="W147" s="63"/>
    </row>
    <row r="148" spans="1:23">
      <c r="A148" s="163">
        <v>2</v>
      </c>
      <c r="B148" s="164" t="s">
        <v>87</v>
      </c>
      <c r="C148" s="165" t="s">
        <v>115</v>
      </c>
      <c r="D148" s="95" t="s">
        <v>177</v>
      </c>
      <c r="E148" s="166" t="s">
        <v>50</v>
      </c>
      <c r="F148" s="96">
        <v>11500</v>
      </c>
      <c r="G148" s="170"/>
      <c r="H148" s="192">
        <v>0.1</v>
      </c>
      <c r="I148" s="101">
        <v>1150</v>
      </c>
      <c r="J148" s="194" t="s">
        <v>202</v>
      </c>
      <c r="K148" s="64"/>
      <c r="L148" s="65"/>
      <c r="P148" s="66"/>
      <c r="Q148" s="67"/>
      <c r="R148" s="68"/>
      <c r="T148" s="68"/>
      <c r="U148" s="67"/>
      <c r="V148" s="69"/>
      <c r="W148" s="63"/>
    </row>
    <row r="149" spans="1:23">
      <c r="A149" s="163">
        <v>2</v>
      </c>
      <c r="B149" s="164" t="s">
        <v>87</v>
      </c>
      <c r="C149" s="165" t="s">
        <v>115</v>
      </c>
      <c r="D149" s="95" t="s">
        <v>177</v>
      </c>
      <c r="E149" s="166" t="s">
        <v>50</v>
      </c>
      <c r="F149" s="96">
        <v>16583</v>
      </c>
      <c r="G149" s="170"/>
      <c r="H149" s="192">
        <v>0.1</v>
      </c>
      <c r="I149" s="101">
        <v>1658</v>
      </c>
      <c r="J149" s="194" t="s">
        <v>202</v>
      </c>
      <c r="K149" s="64"/>
      <c r="L149" s="65"/>
      <c r="P149" s="66"/>
      <c r="Q149" s="67"/>
      <c r="R149" s="68"/>
      <c r="T149" s="68"/>
      <c r="U149" s="67"/>
      <c r="V149" s="69"/>
      <c r="W149" s="63"/>
    </row>
    <row r="150" spans="1:23">
      <c r="A150" s="163">
        <v>2</v>
      </c>
      <c r="B150" s="164" t="s">
        <v>87</v>
      </c>
      <c r="C150" s="165" t="s">
        <v>115</v>
      </c>
      <c r="D150" s="95" t="s">
        <v>177</v>
      </c>
      <c r="E150" s="166" t="s">
        <v>50</v>
      </c>
      <c r="F150" s="96">
        <v>7752</v>
      </c>
      <c r="G150" s="170"/>
      <c r="H150" s="192">
        <v>0.1</v>
      </c>
      <c r="I150" s="101">
        <v>775</v>
      </c>
      <c r="J150" s="194" t="s">
        <v>202</v>
      </c>
      <c r="K150" s="64"/>
      <c r="L150" s="65"/>
      <c r="P150" s="66"/>
      <c r="Q150" s="67"/>
      <c r="R150" s="68"/>
      <c r="T150" s="68"/>
      <c r="U150" s="67"/>
      <c r="V150" s="69"/>
      <c r="W150" s="63"/>
    </row>
    <row r="151" spans="1:23">
      <c r="A151" s="163">
        <v>2</v>
      </c>
      <c r="B151" s="164" t="s">
        <v>87</v>
      </c>
      <c r="C151" s="165" t="s">
        <v>115</v>
      </c>
      <c r="D151" s="95" t="s">
        <v>177</v>
      </c>
      <c r="E151" s="166" t="s">
        <v>50</v>
      </c>
      <c r="F151" s="96">
        <v>15504</v>
      </c>
      <c r="G151" s="170"/>
      <c r="H151" s="192">
        <v>0.1</v>
      </c>
      <c r="I151" s="101">
        <v>1550</v>
      </c>
      <c r="J151" s="194" t="s">
        <v>202</v>
      </c>
      <c r="K151" s="64"/>
      <c r="L151" s="65"/>
      <c r="P151" s="66"/>
      <c r="Q151" s="67"/>
      <c r="R151" s="68"/>
      <c r="T151" s="68"/>
      <c r="U151" s="67"/>
      <c r="V151" s="69"/>
      <c r="W151" s="63"/>
    </row>
    <row r="152" spans="1:23">
      <c r="A152" s="163">
        <v>2</v>
      </c>
      <c r="B152" s="164" t="s">
        <v>87</v>
      </c>
      <c r="C152" s="165" t="s">
        <v>115</v>
      </c>
      <c r="D152" s="95" t="s">
        <v>190</v>
      </c>
      <c r="E152" s="166" t="s">
        <v>50</v>
      </c>
      <c r="F152" s="96">
        <v>113837</v>
      </c>
      <c r="G152" s="170"/>
      <c r="H152" s="192">
        <v>0.1</v>
      </c>
      <c r="I152" s="101">
        <v>11384</v>
      </c>
      <c r="J152" s="194" t="s">
        <v>202</v>
      </c>
      <c r="K152" s="64"/>
      <c r="L152" s="65"/>
      <c r="P152" s="66"/>
      <c r="Q152" s="67"/>
      <c r="R152" s="68"/>
      <c r="T152" s="68"/>
      <c r="U152" s="67"/>
      <c r="V152" s="69"/>
      <c r="W152" s="63"/>
    </row>
    <row r="153" spans="1:23">
      <c r="A153" s="163">
        <v>3</v>
      </c>
      <c r="B153" s="164" t="s">
        <v>87</v>
      </c>
      <c r="C153" s="165" t="s">
        <v>115</v>
      </c>
      <c r="D153" s="95" t="s">
        <v>177</v>
      </c>
      <c r="E153" s="166" t="s">
        <v>50</v>
      </c>
      <c r="F153" s="96">
        <v>23256</v>
      </c>
      <c r="G153" s="170"/>
      <c r="H153" s="192">
        <v>0.1</v>
      </c>
      <c r="I153" s="101">
        <v>2326</v>
      </c>
      <c r="J153" s="194" t="s">
        <v>202</v>
      </c>
      <c r="K153" s="64"/>
      <c r="L153" s="65"/>
      <c r="P153" s="66"/>
      <c r="Q153" s="67"/>
      <c r="R153" s="68"/>
      <c r="T153" s="68"/>
      <c r="U153" s="67"/>
      <c r="V153" s="69"/>
      <c r="W153" s="63"/>
    </row>
    <row r="154" spans="1:23">
      <c r="A154" s="163">
        <v>3</v>
      </c>
      <c r="B154" s="164" t="s">
        <v>87</v>
      </c>
      <c r="C154" s="165" t="s">
        <v>115</v>
      </c>
      <c r="D154" s="95" t="s">
        <v>177</v>
      </c>
      <c r="E154" s="166" t="s">
        <v>50</v>
      </c>
      <c r="F154" s="96">
        <v>7752</v>
      </c>
      <c r="G154" s="170"/>
      <c r="H154" s="192">
        <v>0.1</v>
      </c>
      <c r="I154" s="101">
        <v>775</v>
      </c>
      <c r="J154" s="194" t="s">
        <v>202</v>
      </c>
      <c r="K154" s="64"/>
      <c r="L154" s="65"/>
      <c r="P154" s="66"/>
      <c r="Q154" s="67"/>
      <c r="R154" s="68"/>
      <c r="T154" s="68"/>
      <c r="U154" s="67"/>
      <c r="V154" s="69"/>
      <c r="W154" s="63"/>
    </row>
    <row r="155" spans="1:23">
      <c r="A155" s="163">
        <v>3</v>
      </c>
      <c r="B155" s="164" t="s">
        <v>87</v>
      </c>
      <c r="C155" s="165" t="s">
        <v>115</v>
      </c>
      <c r="D155" s="95" t="s">
        <v>177</v>
      </c>
      <c r="E155" s="166" t="s">
        <v>50</v>
      </c>
      <c r="F155" s="96">
        <v>15505</v>
      </c>
      <c r="G155" s="170"/>
      <c r="H155" s="192">
        <v>0.1</v>
      </c>
      <c r="I155" s="101">
        <v>1550</v>
      </c>
      <c r="J155" s="194" t="s">
        <v>202</v>
      </c>
      <c r="K155" s="64"/>
      <c r="L155" s="65"/>
      <c r="P155" s="66"/>
      <c r="Q155" s="67"/>
      <c r="R155" s="68"/>
      <c r="T155" s="68"/>
      <c r="U155" s="67"/>
      <c r="V155" s="69"/>
      <c r="W155" s="63"/>
    </row>
    <row r="156" spans="1:23">
      <c r="A156" s="163">
        <v>3</v>
      </c>
      <c r="B156" s="164" t="s">
        <v>87</v>
      </c>
      <c r="C156" s="165" t="s">
        <v>115</v>
      </c>
      <c r="D156" s="95" t="s">
        <v>177</v>
      </c>
      <c r="E156" s="166" t="s">
        <v>50</v>
      </c>
      <c r="F156" s="96">
        <v>15504</v>
      </c>
      <c r="G156" s="170"/>
      <c r="H156" s="192">
        <v>0.1</v>
      </c>
      <c r="I156" s="101">
        <v>1550</v>
      </c>
      <c r="J156" s="194" t="s">
        <v>202</v>
      </c>
      <c r="K156" s="64">
        <v>57924</v>
      </c>
      <c r="L156" s="65"/>
      <c r="P156" s="66"/>
      <c r="Q156" s="67"/>
      <c r="R156" s="68"/>
      <c r="T156" s="68"/>
      <c r="U156" s="67"/>
      <c r="V156" s="69"/>
      <c r="W156" s="63"/>
    </row>
    <row r="157" spans="1:23">
      <c r="A157" s="163">
        <v>3</v>
      </c>
      <c r="B157" s="164"/>
      <c r="C157" s="165"/>
      <c r="D157" s="95"/>
      <c r="E157" s="166"/>
      <c r="F157" s="96"/>
      <c r="G157" s="170"/>
      <c r="H157" s="192"/>
      <c r="I157" s="101"/>
      <c r="J157" s="194"/>
      <c r="K157" s="64"/>
      <c r="L157" s="65"/>
      <c r="P157" s="66"/>
      <c r="Q157" s="67"/>
      <c r="R157" s="68"/>
      <c r="T157" s="68"/>
      <c r="U157" s="67"/>
      <c r="V157" s="69"/>
      <c r="W157" s="63"/>
    </row>
    <row r="158" spans="1:23">
      <c r="A158" s="163">
        <v>4</v>
      </c>
      <c r="B158" s="164" t="s">
        <v>62</v>
      </c>
      <c r="C158" s="165" t="s">
        <v>115</v>
      </c>
      <c r="D158" s="95" t="s">
        <v>116</v>
      </c>
      <c r="E158" s="166" t="s">
        <v>13</v>
      </c>
      <c r="F158" s="96">
        <v>3500</v>
      </c>
      <c r="G158" s="170"/>
      <c r="H158" s="171">
        <v>0.01</v>
      </c>
      <c r="I158" s="178">
        <v>35</v>
      </c>
      <c r="J158" s="90" t="s">
        <v>211</v>
      </c>
      <c r="K158" s="64"/>
      <c r="L158" s="65"/>
      <c r="P158" s="66"/>
      <c r="Q158" s="67"/>
      <c r="R158" s="68"/>
      <c r="T158" s="68"/>
      <c r="U158" s="67"/>
      <c r="V158" s="69"/>
      <c r="W158" s="63"/>
    </row>
    <row r="159" spans="1:23">
      <c r="A159" s="163">
        <v>4</v>
      </c>
      <c r="B159" s="164" t="s">
        <v>62</v>
      </c>
      <c r="C159" s="165" t="s">
        <v>115</v>
      </c>
      <c r="D159" s="95" t="s">
        <v>28</v>
      </c>
      <c r="E159" s="166" t="s">
        <v>18</v>
      </c>
      <c r="F159" s="96">
        <v>5000</v>
      </c>
      <c r="G159" s="170"/>
      <c r="H159" s="171">
        <v>0.01</v>
      </c>
      <c r="I159" s="178">
        <v>50</v>
      </c>
      <c r="J159" s="90" t="s">
        <v>211</v>
      </c>
      <c r="K159" s="64"/>
      <c r="L159" s="65"/>
      <c r="P159" s="66"/>
      <c r="Q159" s="67"/>
      <c r="R159" s="68"/>
      <c r="T159" s="68"/>
      <c r="U159" s="67"/>
      <c r="V159" s="69"/>
      <c r="W159" s="63"/>
    </row>
    <row r="160" spans="1:23">
      <c r="A160" s="163">
        <v>4</v>
      </c>
      <c r="B160" s="164" t="s">
        <v>62</v>
      </c>
      <c r="C160" s="165" t="s">
        <v>115</v>
      </c>
      <c r="D160" s="95" t="s">
        <v>12</v>
      </c>
      <c r="E160" s="166" t="s">
        <v>11</v>
      </c>
      <c r="F160" s="96">
        <v>15150</v>
      </c>
      <c r="G160" s="170"/>
      <c r="H160" s="171">
        <v>0.01</v>
      </c>
      <c r="I160" s="178">
        <v>151</v>
      </c>
      <c r="J160" s="90" t="s">
        <v>211</v>
      </c>
      <c r="K160" s="64"/>
      <c r="L160" s="65"/>
      <c r="P160" s="66"/>
      <c r="Q160" s="67"/>
      <c r="R160" s="68"/>
      <c r="T160" s="68"/>
      <c r="U160" s="67"/>
      <c r="V160" s="69"/>
      <c r="W160" s="63"/>
    </row>
    <row r="161" spans="1:23">
      <c r="A161" s="163">
        <v>4</v>
      </c>
      <c r="B161" s="164" t="s">
        <v>62</v>
      </c>
      <c r="C161" s="165" t="s">
        <v>115</v>
      </c>
      <c r="D161" s="95" t="s">
        <v>31</v>
      </c>
      <c r="E161" s="166" t="s">
        <v>11</v>
      </c>
      <c r="F161" s="96">
        <v>4700</v>
      </c>
      <c r="G161" s="170"/>
      <c r="H161" s="171">
        <v>0.01</v>
      </c>
      <c r="I161" s="178">
        <v>47</v>
      </c>
      <c r="J161" s="90" t="s">
        <v>211</v>
      </c>
      <c r="K161" s="64"/>
      <c r="L161" s="65"/>
      <c r="P161" s="66"/>
      <c r="Q161" s="67"/>
      <c r="R161" s="68"/>
      <c r="T161" s="68"/>
      <c r="U161" s="67"/>
      <c r="V161" s="69"/>
      <c r="W161" s="63"/>
    </row>
    <row r="162" spans="1:23">
      <c r="A162" s="163">
        <v>4</v>
      </c>
      <c r="B162" s="164" t="s">
        <v>62</v>
      </c>
      <c r="C162" s="165" t="s">
        <v>115</v>
      </c>
      <c r="D162" s="95" t="s">
        <v>120</v>
      </c>
      <c r="E162" s="172" t="s">
        <v>212</v>
      </c>
      <c r="F162" s="96">
        <v>6000</v>
      </c>
      <c r="G162" s="179"/>
      <c r="H162" s="171">
        <v>0.01</v>
      </c>
      <c r="I162" s="178">
        <v>60</v>
      </c>
      <c r="J162" s="90" t="s">
        <v>211</v>
      </c>
      <c r="K162" s="64"/>
      <c r="L162" s="65"/>
      <c r="P162" s="66"/>
      <c r="Q162" s="67"/>
      <c r="R162" s="68"/>
      <c r="T162" s="68"/>
      <c r="U162" s="67"/>
      <c r="V162" s="69"/>
      <c r="W162" s="63"/>
    </row>
    <row r="163" spans="1:23">
      <c r="A163" s="163">
        <v>4</v>
      </c>
      <c r="B163" s="164" t="s">
        <v>62</v>
      </c>
      <c r="C163" s="165" t="s">
        <v>115</v>
      </c>
      <c r="D163" s="95" t="s">
        <v>174</v>
      </c>
      <c r="E163" s="166" t="s">
        <v>218</v>
      </c>
      <c r="F163" s="96">
        <v>1250</v>
      </c>
      <c r="G163" s="179"/>
      <c r="H163" s="171">
        <v>0.01</v>
      </c>
      <c r="I163" s="178">
        <v>12</v>
      </c>
      <c r="J163" s="90" t="s">
        <v>211</v>
      </c>
      <c r="K163" s="64"/>
      <c r="L163" s="65"/>
      <c r="P163" s="66"/>
      <c r="Q163" s="67"/>
      <c r="R163" s="68"/>
      <c r="T163" s="68"/>
      <c r="U163" s="67"/>
      <c r="V163" s="69"/>
      <c r="W163" s="63"/>
    </row>
    <row r="164" spans="1:23">
      <c r="A164" s="163">
        <v>4</v>
      </c>
      <c r="B164" s="164" t="s">
        <v>62</v>
      </c>
      <c r="C164" s="165" t="s">
        <v>115</v>
      </c>
      <c r="D164" s="95" t="s">
        <v>175</v>
      </c>
      <c r="E164" s="166" t="s">
        <v>217</v>
      </c>
      <c r="F164" s="96">
        <v>30000</v>
      </c>
      <c r="G164" s="179"/>
      <c r="H164" s="171">
        <v>0.01</v>
      </c>
      <c r="I164" s="178">
        <v>300</v>
      </c>
      <c r="J164" s="90" t="s">
        <v>211</v>
      </c>
      <c r="K164" s="64"/>
      <c r="L164" s="65"/>
      <c r="P164" s="66"/>
      <c r="Q164" s="67"/>
      <c r="R164" s="68"/>
      <c r="T164" s="68"/>
      <c r="U164" s="67"/>
      <c r="V164" s="69"/>
      <c r="W164" s="63"/>
    </row>
    <row r="165" spans="1:23">
      <c r="A165" s="163">
        <v>4</v>
      </c>
      <c r="B165" s="164" t="s">
        <v>62</v>
      </c>
      <c r="C165" s="165" t="s">
        <v>115</v>
      </c>
      <c r="D165" s="95" t="s">
        <v>203</v>
      </c>
      <c r="E165" s="166" t="s">
        <v>214</v>
      </c>
      <c r="F165" s="96">
        <v>3300</v>
      </c>
      <c r="G165" s="179"/>
      <c r="H165" s="171">
        <v>0.01</v>
      </c>
      <c r="I165" s="178">
        <v>33</v>
      </c>
      <c r="J165" s="90" t="s">
        <v>211</v>
      </c>
      <c r="K165" s="64"/>
      <c r="L165" s="65"/>
      <c r="P165" s="66"/>
      <c r="Q165" s="67"/>
      <c r="R165" s="68"/>
      <c r="T165" s="68"/>
      <c r="U165" s="67"/>
      <c r="V165" s="69"/>
      <c r="W165" s="63"/>
    </row>
    <row r="166" spans="1:23">
      <c r="A166" s="163">
        <v>4</v>
      </c>
      <c r="B166" s="164" t="s">
        <v>62</v>
      </c>
      <c r="C166" s="165" t="s">
        <v>115</v>
      </c>
      <c r="D166" s="95" t="s">
        <v>116</v>
      </c>
      <c r="E166" s="166" t="s">
        <v>13</v>
      </c>
      <c r="F166" s="96">
        <v>4200</v>
      </c>
      <c r="G166" s="179"/>
      <c r="H166" s="171">
        <v>0.01</v>
      </c>
      <c r="I166" s="178">
        <v>42</v>
      </c>
      <c r="J166" s="90" t="s">
        <v>211</v>
      </c>
      <c r="K166" s="64"/>
      <c r="L166" s="65"/>
      <c r="P166" s="66"/>
      <c r="Q166" s="67"/>
      <c r="R166" s="68"/>
      <c r="T166" s="68"/>
      <c r="U166" s="67"/>
      <c r="V166" s="69"/>
      <c r="W166" s="63"/>
    </row>
    <row r="167" spans="1:23">
      <c r="A167" s="163">
        <v>4</v>
      </c>
      <c r="B167" s="164" t="s">
        <v>62</v>
      </c>
      <c r="C167" s="165" t="s">
        <v>115</v>
      </c>
      <c r="D167" s="95" t="s">
        <v>12</v>
      </c>
      <c r="E167" s="166" t="s">
        <v>11</v>
      </c>
      <c r="F167" s="96">
        <v>11725</v>
      </c>
      <c r="G167" s="179"/>
      <c r="H167" s="171">
        <v>0.01</v>
      </c>
      <c r="I167" s="178">
        <v>117</v>
      </c>
      <c r="J167" s="90" t="s">
        <v>211</v>
      </c>
      <c r="K167" s="64"/>
      <c r="L167" s="65"/>
      <c r="P167" s="66"/>
      <c r="Q167" s="67"/>
      <c r="R167" s="68"/>
      <c r="T167" s="68"/>
      <c r="U167" s="67"/>
      <c r="V167" s="69"/>
      <c r="W167" s="63"/>
    </row>
    <row r="168" spans="1:23">
      <c r="A168" s="163">
        <v>4</v>
      </c>
      <c r="B168" s="164" t="s">
        <v>62</v>
      </c>
      <c r="C168" s="165" t="s">
        <v>115</v>
      </c>
      <c r="D168" s="95" t="s">
        <v>31</v>
      </c>
      <c r="E168" s="166" t="s">
        <v>11</v>
      </c>
      <c r="F168" s="96">
        <v>9100</v>
      </c>
      <c r="G168" s="179"/>
      <c r="H168" s="171">
        <v>0.01</v>
      </c>
      <c r="I168" s="178">
        <v>91</v>
      </c>
      <c r="J168" s="90" t="s">
        <v>211</v>
      </c>
      <c r="K168" s="64"/>
      <c r="L168" s="65"/>
      <c r="P168" s="66"/>
      <c r="Q168" s="67"/>
      <c r="R168" s="68"/>
      <c r="T168" s="68"/>
      <c r="U168" s="67"/>
      <c r="V168" s="69"/>
      <c r="W168" s="63"/>
    </row>
    <row r="169" spans="1:23" ht="15.75">
      <c r="A169" s="163">
        <v>4</v>
      </c>
      <c r="B169" s="164" t="s">
        <v>62</v>
      </c>
      <c r="C169" s="165" t="s">
        <v>115</v>
      </c>
      <c r="D169" s="95" t="s">
        <v>28</v>
      </c>
      <c r="E169" s="166" t="s">
        <v>18</v>
      </c>
      <c r="F169" s="96">
        <v>5000</v>
      </c>
      <c r="G169" s="179"/>
      <c r="H169" s="171">
        <v>0.01</v>
      </c>
      <c r="I169" s="178">
        <v>50</v>
      </c>
      <c r="J169" s="90" t="s">
        <v>211</v>
      </c>
      <c r="K169" s="71"/>
      <c r="L169" s="72"/>
      <c r="P169" s="73"/>
      <c r="Q169" s="73"/>
      <c r="R169" s="74"/>
      <c r="T169" s="39"/>
      <c r="U169" s="39"/>
      <c r="V169" s="74"/>
      <c r="W169" s="75"/>
    </row>
    <row r="170" spans="1:23" ht="15.75">
      <c r="A170" s="163">
        <v>4</v>
      </c>
      <c r="B170" s="164" t="s">
        <v>62</v>
      </c>
      <c r="C170" s="165" t="s">
        <v>115</v>
      </c>
      <c r="D170" s="95" t="s">
        <v>120</v>
      </c>
      <c r="E170" s="172" t="s">
        <v>212</v>
      </c>
      <c r="F170" s="96">
        <v>3600</v>
      </c>
      <c r="G170" s="179"/>
      <c r="H170" s="171">
        <v>0.01</v>
      </c>
      <c r="I170" s="178">
        <v>36</v>
      </c>
      <c r="J170" s="90" t="s">
        <v>211</v>
      </c>
      <c r="K170" s="71"/>
      <c r="L170" s="72"/>
      <c r="P170" s="73"/>
      <c r="Q170" s="73"/>
      <c r="R170" s="74"/>
      <c r="T170" s="39"/>
      <c r="U170" s="39"/>
      <c r="V170" s="74"/>
      <c r="W170" s="75"/>
    </row>
    <row r="171" spans="1:23" ht="15.75">
      <c r="A171" s="163">
        <v>4</v>
      </c>
      <c r="B171" s="164" t="s">
        <v>62</v>
      </c>
      <c r="C171" s="165" t="s">
        <v>115</v>
      </c>
      <c r="D171" s="95" t="s">
        <v>204</v>
      </c>
      <c r="E171" s="196" t="s">
        <v>232</v>
      </c>
      <c r="F171" s="96">
        <v>8000</v>
      </c>
      <c r="G171" s="179"/>
      <c r="H171" s="171">
        <v>0.01</v>
      </c>
      <c r="I171" s="178">
        <v>80</v>
      </c>
      <c r="J171" s="90" t="s">
        <v>211</v>
      </c>
      <c r="K171" s="71"/>
      <c r="L171" s="72"/>
      <c r="P171" s="73"/>
      <c r="Q171" s="73"/>
      <c r="R171" s="74"/>
      <c r="T171" s="39"/>
      <c r="U171" s="39"/>
      <c r="V171" s="74"/>
      <c r="W171" s="75"/>
    </row>
    <row r="172" spans="1:23" ht="15.75">
      <c r="A172" s="163">
        <v>4</v>
      </c>
      <c r="B172" s="164" t="s">
        <v>62</v>
      </c>
      <c r="C172" s="165" t="s">
        <v>115</v>
      </c>
      <c r="D172" s="95" t="s">
        <v>205</v>
      </c>
      <c r="E172" s="166" t="s">
        <v>223</v>
      </c>
      <c r="F172" s="96">
        <v>700</v>
      </c>
      <c r="G172" s="179"/>
      <c r="H172" s="171">
        <v>0.01</v>
      </c>
      <c r="I172" s="178">
        <v>7</v>
      </c>
      <c r="J172" s="90" t="s">
        <v>211</v>
      </c>
      <c r="K172" s="71"/>
      <c r="L172" s="72"/>
      <c r="P172" s="73"/>
      <c r="Q172" s="73"/>
      <c r="R172" s="74"/>
      <c r="T172" s="39"/>
      <c r="U172" s="39"/>
      <c r="V172" s="74"/>
      <c r="W172" s="75"/>
    </row>
    <row r="173" spans="1:23" ht="15.75">
      <c r="A173" s="163">
        <v>4</v>
      </c>
      <c r="B173" s="164" t="s">
        <v>62</v>
      </c>
      <c r="C173" s="165" t="s">
        <v>115</v>
      </c>
      <c r="D173" s="95" t="s">
        <v>203</v>
      </c>
      <c r="E173" s="166" t="s">
        <v>214</v>
      </c>
      <c r="F173" s="96">
        <v>3300</v>
      </c>
      <c r="G173" s="179"/>
      <c r="H173" s="171">
        <v>0.01</v>
      </c>
      <c r="I173" s="178">
        <v>33</v>
      </c>
      <c r="J173" s="90" t="s">
        <v>211</v>
      </c>
      <c r="K173" s="71"/>
      <c r="L173" s="72"/>
      <c r="P173" s="73"/>
      <c r="Q173" s="73"/>
      <c r="R173" s="74"/>
      <c r="T173" s="39"/>
      <c r="U173" s="39"/>
      <c r="V173" s="74"/>
      <c r="W173" s="75"/>
    </row>
    <row r="174" spans="1:23" ht="15.75">
      <c r="A174" s="163">
        <v>4</v>
      </c>
      <c r="B174" s="164" t="s">
        <v>62</v>
      </c>
      <c r="C174" s="165" t="s">
        <v>115</v>
      </c>
      <c r="D174" s="95" t="s">
        <v>192</v>
      </c>
      <c r="E174" s="199" t="s">
        <v>231</v>
      </c>
      <c r="F174" s="96">
        <v>4640</v>
      </c>
      <c r="G174" s="179"/>
      <c r="H174" s="171">
        <v>0.01</v>
      </c>
      <c r="I174" s="178">
        <v>46</v>
      </c>
      <c r="J174" s="90" t="s">
        <v>211</v>
      </c>
      <c r="K174" s="71"/>
      <c r="L174" s="72"/>
      <c r="P174" s="73"/>
      <c r="Q174" s="73"/>
      <c r="R174" s="74"/>
      <c r="T174" s="39"/>
      <c r="U174" s="39"/>
      <c r="V174" s="74"/>
      <c r="W174" s="75"/>
    </row>
    <row r="175" spans="1:23" ht="15.75">
      <c r="A175" s="163">
        <v>4</v>
      </c>
      <c r="B175" s="164" t="s">
        <v>62</v>
      </c>
      <c r="C175" s="165" t="s">
        <v>115</v>
      </c>
      <c r="D175" s="95" t="s">
        <v>116</v>
      </c>
      <c r="E175" s="166" t="s">
        <v>13</v>
      </c>
      <c r="F175" s="96">
        <v>3500</v>
      </c>
      <c r="G175" s="179"/>
      <c r="H175" s="171">
        <v>0.01</v>
      </c>
      <c r="I175" s="178">
        <v>35</v>
      </c>
      <c r="J175" s="90" t="s">
        <v>211</v>
      </c>
      <c r="K175" s="71"/>
      <c r="L175" s="72"/>
      <c r="P175" s="73"/>
      <c r="Q175" s="73"/>
      <c r="R175" s="74"/>
      <c r="T175" s="39"/>
      <c r="U175" s="39"/>
      <c r="V175" s="74"/>
      <c r="W175" s="75"/>
    </row>
    <row r="176" spans="1:23" ht="15.75">
      <c r="A176" s="163">
        <v>4</v>
      </c>
      <c r="B176" s="164" t="s">
        <v>62</v>
      </c>
      <c r="C176" s="165" t="s">
        <v>115</v>
      </c>
      <c r="D176" s="95" t="s">
        <v>12</v>
      </c>
      <c r="E176" s="166" t="s">
        <v>11</v>
      </c>
      <c r="F176" s="96">
        <v>6300</v>
      </c>
      <c r="G176" s="179"/>
      <c r="H176" s="171">
        <v>0.01</v>
      </c>
      <c r="I176" s="178">
        <v>63</v>
      </c>
      <c r="J176" s="90" t="s">
        <v>211</v>
      </c>
      <c r="K176" s="71"/>
      <c r="L176" s="72"/>
      <c r="P176" s="73"/>
      <c r="Q176" s="73"/>
      <c r="R176" s="74"/>
      <c r="T176" s="39"/>
      <c r="U176" s="39"/>
      <c r="V176" s="74"/>
      <c r="W176" s="75"/>
    </row>
    <row r="177" spans="1:23" ht="15.75">
      <c r="A177" s="163">
        <v>4</v>
      </c>
      <c r="B177" s="164" t="s">
        <v>62</v>
      </c>
      <c r="C177" s="165" t="s">
        <v>115</v>
      </c>
      <c r="D177" s="95" t="s">
        <v>31</v>
      </c>
      <c r="E177" s="166" t="s">
        <v>11</v>
      </c>
      <c r="F177" s="96">
        <v>8500</v>
      </c>
      <c r="G177" s="179"/>
      <c r="H177" s="171">
        <v>0.01</v>
      </c>
      <c r="I177" s="178">
        <v>85</v>
      </c>
      <c r="J177" s="90" t="s">
        <v>211</v>
      </c>
      <c r="K177" s="71"/>
      <c r="L177" s="72"/>
      <c r="P177" s="73"/>
      <c r="Q177" s="73"/>
      <c r="R177" s="74"/>
      <c r="T177" s="39"/>
      <c r="U177" s="39"/>
      <c r="V177" s="74"/>
      <c r="W177" s="75"/>
    </row>
    <row r="178" spans="1:23" ht="15.75">
      <c r="A178" s="163">
        <v>4</v>
      </c>
      <c r="B178" s="164" t="s">
        <v>62</v>
      </c>
      <c r="C178" s="165" t="s">
        <v>115</v>
      </c>
      <c r="D178" s="95" t="s">
        <v>95</v>
      </c>
      <c r="E178" s="166" t="s">
        <v>18</v>
      </c>
      <c r="F178" s="96">
        <v>6500</v>
      </c>
      <c r="G178" s="179"/>
      <c r="H178" s="171">
        <v>0.01</v>
      </c>
      <c r="I178" s="178">
        <v>65</v>
      </c>
      <c r="J178" s="90" t="s">
        <v>211</v>
      </c>
      <c r="K178" s="71"/>
      <c r="L178" s="72"/>
      <c r="P178" s="73"/>
      <c r="Q178" s="73"/>
      <c r="R178" s="74"/>
      <c r="T178" s="39"/>
      <c r="U178" s="39"/>
      <c r="V178" s="74"/>
      <c r="W178" s="75"/>
    </row>
    <row r="179" spans="1:23" ht="15.75">
      <c r="A179" s="163">
        <v>4</v>
      </c>
      <c r="B179" s="164" t="s">
        <v>62</v>
      </c>
      <c r="C179" s="165" t="s">
        <v>115</v>
      </c>
      <c r="D179" s="95" t="s">
        <v>28</v>
      </c>
      <c r="E179" s="166" t="s">
        <v>18</v>
      </c>
      <c r="F179" s="96">
        <v>1250</v>
      </c>
      <c r="G179" s="179"/>
      <c r="H179" s="171">
        <v>0.01</v>
      </c>
      <c r="I179" s="178">
        <v>12</v>
      </c>
      <c r="J179" s="90" t="s">
        <v>211</v>
      </c>
      <c r="K179" s="71"/>
      <c r="L179" s="72"/>
      <c r="P179" s="73"/>
      <c r="Q179" s="73"/>
      <c r="R179" s="74"/>
      <c r="T179" s="39"/>
      <c r="U179" s="39"/>
      <c r="V179" s="74"/>
      <c r="W179" s="75"/>
    </row>
    <row r="180" spans="1:23" ht="15.75">
      <c r="A180" s="163">
        <v>4</v>
      </c>
      <c r="B180" s="164" t="s">
        <v>62</v>
      </c>
      <c r="C180" s="165" t="s">
        <v>115</v>
      </c>
      <c r="D180" s="95" t="s">
        <v>120</v>
      </c>
      <c r="E180" s="172" t="s">
        <v>212</v>
      </c>
      <c r="F180" s="96">
        <v>4800</v>
      </c>
      <c r="G180" s="179"/>
      <c r="H180" s="171">
        <v>0.01</v>
      </c>
      <c r="I180" s="178">
        <v>48</v>
      </c>
      <c r="J180" s="90" t="s">
        <v>211</v>
      </c>
      <c r="K180" s="71"/>
      <c r="L180" s="72"/>
      <c r="P180" s="73"/>
      <c r="Q180" s="73"/>
      <c r="R180" s="74"/>
      <c r="T180" s="39"/>
      <c r="U180" s="39"/>
      <c r="V180" s="74"/>
      <c r="W180" s="75"/>
    </row>
    <row r="181" spans="1:23" ht="15.75">
      <c r="A181" s="163">
        <v>4</v>
      </c>
      <c r="B181" s="164" t="s">
        <v>62</v>
      </c>
      <c r="C181" s="165" t="s">
        <v>115</v>
      </c>
      <c r="D181" s="95" t="s">
        <v>206</v>
      </c>
      <c r="E181" s="54" t="s">
        <v>227</v>
      </c>
      <c r="F181" s="96">
        <v>4800</v>
      </c>
      <c r="G181" s="179"/>
      <c r="H181" s="171">
        <v>0.01</v>
      </c>
      <c r="I181" s="178">
        <v>48</v>
      </c>
      <c r="J181" s="90" t="s">
        <v>211</v>
      </c>
      <c r="K181" s="71"/>
      <c r="L181" s="72"/>
      <c r="P181" s="73"/>
      <c r="Q181" s="73"/>
      <c r="R181" s="74"/>
      <c r="T181" s="39"/>
      <c r="U181" s="39"/>
      <c r="V181" s="74"/>
      <c r="W181" s="75"/>
    </row>
    <row r="182" spans="1:23" ht="15.75">
      <c r="A182" s="163">
        <v>4</v>
      </c>
      <c r="B182" s="164" t="s">
        <v>62</v>
      </c>
      <c r="C182" s="165" t="s">
        <v>115</v>
      </c>
      <c r="D182" s="95" t="s">
        <v>207</v>
      </c>
      <c r="E182" s="60" t="s">
        <v>228</v>
      </c>
      <c r="F182" s="96">
        <v>100000</v>
      </c>
      <c r="G182" s="179"/>
      <c r="H182" s="171">
        <v>0.01</v>
      </c>
      <c r="I182" s="178">
        <v>1000</v>
      </c>
      <c r="J182" s="90" t="s">
        <v>211</v>
      </c>
      <c r="K182" s="71"/>
      <c r="L182" s="72"/>
      <c r="P182" s="73"/>
      <c r="Q182" s="73"/>
      <c r="R182" s="74"/>
      <c r="T182" s="39"/>
      <c r="U182" s="39"/>
      <c r="V182" s="74"/>
      <c r="W182" s="75"/>
    </row>
    <row r="183" spans="1:23" ht="15.75">
      <c r="A183" s="163">
        <v>4</v>
      </c>
      <c r="B183" s="164" t="s">
        <v>62</v>
      </c>
      <c r="C183" s="165" t="s">
        <v>115</v>
      </c>
      <c r="D183" s="95" t="s">
        <v>203</v>
      </c>
      <c r="E183" s="166" t="s">
        <v>214</v>
      </c>
      <c r="F183" s="96">
        <v>3300</v>
      </c>
      <c r="G183" s="179"/>
      <c r="H183" s="171">
        <v>0.01</v>
      </c>
      <c r="I183" s="178">
        <v>33</v>
      </c>
      <c r="J183" s="90" t="s">
        <v>211</v>
      </c>
      <c r="K183" s="71"/>
      <c r="L183" s="72"/>
      <c r="P183" s="73"/>
      <c r="Q183" s="73"/>
      <c r="R183" s="74"/>
      <c r="T183" s="39"/>
      <c r="U183" s="39"/>
      <c r="V183" s="74"/>
      <c r="W183" s="75"/>
    </row>
    <row r="184" spans="1:23" ht="15.75">
      <c r="A184" s="163">
        <v>4</v>
      </c>
      <c r="B184" s="164" t="s">
        <v>62</v>
      </c>
      <c r="C184" s="165" t="s">
        <v>115</v>
      </c>
      <c r="D184" s="95" t="s">
        <v>207</v>
      </c>
      <c r="E184" s="60" t="s">
        <v>228</v>
      </c>
      <c r="F184" s="96">
        <v>50000</v>
      </c>
      <c r="G184" s="179"/>
      <c r="H184" s="171">
        <v>0.01</v>
      </c>
      <c r="I184" s="178">
        <v>500</v>
      </c>
      <c r="J184" s="90" t="s">
        <v>211</v>
      </c>
      <c r="K184" s="71"/>
      <c r="L184" s="72"/>
      <c r="P184" s="73"/>
      <c r="Q184" s="73"/>
      <c r="R184" s="74"/>
      <c r="T184" s="39"/>
      <c r="U184" s="39"/>
      <c r="V184" s="74"/>
      <c r="W184" s="75"/>
    </row>
    <row r="185" spans="1:23" ht="15.75">
      <c r="A185" s="163">
        <v>4</v>
      </c>
      <c r="B185" s="164" t="s">
        <v>62</v>
      </c>
      <c r="C185" s="165" t="s">
        <v>115</v>
      </c>
      <c r="D185" s="95" t="s">
        <v>175</v>
      </c>
      <c r="E185" s="166" t="s">
        <v>217</v>
      </c>
      <c r="F185" s="96">
        <v>50000</v>
      </c>
      <c r="G185" s="179"/>
      <c r="H185" s="171">
        <v>0.01</v>
      </c>
      <c r="I185" s="178">
        <v>500</v>
      </c>
      <c r="J185" s="90" t="s">
        <v>211</v>
      </c>
      <c r="K185" s="71"/>
      <c r="L185" s="72"/>
      <c r="P185" s="73"/>
      <c r="Q185" s="73"/>
      <c r="R185" s="74"/>
      <c r="T185" s="39"/>
      <c r="U185" s="39"/>
      <c r="V185" s="74"/>
      <c r="W185" s="75"/>
    </row>
    <row r="186" spans="1:23" ht="15.75">
      <c r="A186" s="163">
        <v>4</v>
      </c>
      <c r="B186" s="164" t="s">
        <v>62</v>
      </c>
      <c r="C186" s="165" t="s">
        <v>115</v>
      </c>
      <c r="D186" s="95" t="s">
        <v>120</v>
      </c>
      <c r="E186" s="172" t="s">
        <v>212</v>
      </c>
      <c r="F186" s="96">
        <v>1200</v>
      </c>
      <c r="G186" s="179"/>
      <c r="H186" s="171">
        <v>0.01</v>
      </c>
      <c r="I186" s="178">
        <v>12</v>
      </c>
      <c r="J186" s="90" t="s">
        <v>211</v>
      </c>
      <c r="K186" s="71"/>
      <c r="L186" s="72"/>
      <c r="P186" s="73"/>
      <c r="Q186" s="73"/>
      <c r="R186" s="74"/>
      <c r="T186" s="39"/>
      <c r="U186" s="39"/>
      <c r="V186" s="74"/>
      <c r="W186" s="75"/>
    </row>
    <row r="187" spans="1:23" ht="15.75">
      <c r="A187" s="163">
        <v>4</v>
      </c>
      <c r="B187" s="164" t="s">
        <v>62</v>
      </c>
      <c r="C187" s="165" t="s">
        <v>115</v>
      </c>
      <c r="D187" s="95" t="s">
        <v>12</v>
      </c>
      <c r="E187" s="166" t="s">
        <v>11</v>
      </c>
      <c r="F187" s="96">
        <v>12600</v>
      </c>
      <c r="G187" s="179"/>
      <c r="H187" s="171">
        <v>0.01</v>
      </c>
      <c r="I187" s="178">
        <v>126</v>
      </c>
      <c r="J187" s="90" t="s">
        <v>211</v>
      </c>
      <c r="K187" s="71"/>
      <c r="L187" s="72"/>
      <c r="P187" s="73"/>
      <c r="Q187" s="73"/>
      <c r="R187" s="74"/>
      <c r="T187" s="39"/>
      <c r="U187" s="39"/>
      <c r="V187" s="74"/>
      <c r="W187" s="75"/>
    </row>
    <row r="188" spans="1:23" ht="15.75">
      <c r="A188" s="163">
        <v>4</v>
      </c>
      <c r="B188" s="164" t="s">
        <v>62</v>
      </c>
      <c r="C188" s="165" t="s">
        <v>115</v>
      </c>
      <c r="D188" s="95" t="s">
        <v>116</v>
      </c>
      <c r="E188" s="166" t="s">
        <v>13</v>
      </c>
      <c r="F188" s="96">
        <v>3500</v>
      </c>
      <c r="G188" s="179"/>
      <c r="H188" s="171">
        <v>0.01</v>
      </c>
      <c r="I188" s="178">
        <v>35</v>
      </c>
      <c r="J188" s="90" t="s">
        <v>211</v>
      </c>
      <c r="K188" s="71"/>
      <c r="L188" s="72"/>
      <c r="P188" s="73"/>
      <c r="Q188" s="73"/>
      <c r="R188" s="74"/>
      <c r="T188" s="39"/>
      <c r="U188" s="39"/>
      <c r="V188" s="74"/>
      <c r="W188" s="75"/>
    </row>
    <row r="189" spans="1:23" ht="15.75">
      <c r="A189" s="163">
        <v>4</v>
      </c>
      <c r="B189" s="164" t="s">
        <v>62</v>
      </c>
      <c r="C189" s="165" t="s">
        <v>115</v>
      </c>
      <c r="D189" s="95" t="s">
        <v>31</v>
      </c>
      <c r="E189" s="166" t="s">
        <v>11</v>
      </c>
      <c r="F189" s="96">
        <v>5175</v>
      </c>
      <c r="G189" s="179"/>
      <c r="H189" s="171">
        <v>0.01</v>
      </c>
      <c r="I189" s="178">
        <v>51</v>
      </c>
      <c r="J189" s="90" t="s">
        <v>211</v>
      </c>
      <c r="K189" s="71"/>
      <c r="L189" s="72"/>
      <c r="P189" s="73"/>
      <c r="Q189" s="73"/>
      <c r="R189" s="74"/>
      <c r="T189" s="39"/>
      <c r="U189" s="39"/>
      <c r="V189" s="74"/>
      <c r="W189" s="75"/>
    </row>
    <row r="190" spans="1:23" ht="15.75">
      <c r="A190" s="163">
        <v>4</v>
      </c>
      <c r="B190" s="164" t="s">
        <v>62</v>
      </c>
      <c r="C190" s="165" t="s">
        <v>115</v>
      </c>
      <c r="D190" s="95" t="s">
        <v>28</v>
      </c>
      <c r="E190" s="166" t="s">
        <v>18</v>
      </c>
      <c r="F190" s="96">
        <v>6250</v>
      </c>
      <c r="G190" s="179"/>
      <c r="H190" s="171">
        <v>0.01</v>
      </c>
      <c r="I190" s="178">
        <v>62</v>
      </c>
      <c r="J190" s="90" t="s">
        <v>211</v>
      </c>
      <c r="K190" s="71"/>
      <c r="L190" s="72"/>
      <c r="P190" s="73"/>
      <c r="Q190" s="73"/>
      <c r="R190" s="74"/>
      <c r="T190" s="39"/>
      <c r="U190" s="39"/>
      <c r="V190" s="74"/>
      <c r="W190" s="75"/>
    </row>
    <row r="191" spans="1:23" ht="15.75">
      <c r="A191" s="163">
        <v>4</v>
      </c>
      <c r="B191" s="164" t="s">
        <v>62</v>
      </c>
      <c r="C191" s="165" t="s">
        <v>115</v>
      </c>
      <c r="D191" s="95" t="s">
        <v>206</v>
      </c>
      <c r="E191" s="54" t="s">
        <v>227</v>
      </c>
      <c r="F191" s="96">
        <v>6000</v>
      </c>
      <c r="G191" s="179"/>
      <c r="H191" s="171">
        <v>0.01</v>
      </c>
      <c r="I191" s="178">
        <v>60</v>
      </c>
      <c r="J191" s="90" t="s">
        <v>211</v>
      </c>
      <c r="K191" s="71"/>
      <c r="L191" s="72"/>
      <c r="P191" s="73"/>
      <c r="Q191" s="73"/>
      <c r="R191" s="74"/>
      <c r="T191" s="39"/>
      <c r="U191" s="39"/>
      <c r="V191" s="74"/>
      <c r="W191" s="75"/>
    </row>
    <row r="192" spans="1:23" ht="15.75">
      <c r="A192" s="163">
        <v>4</v>
      </c>
      <c r="B192" s="164" t="s">
        <v>62</v>
      </c>
      <c r="C192" s="165" t="s">
        <v>115</v>
      </c>
      <c r="D192" s="95" t="s">
        <v>174</v>
      </c>
      <c r="E192" s="166" t="s">
        <v>218</v>
      </c>
      <c r="F192" s="96">
        <v>1250</v>
      </c>
      <c r="G192" s="179"/>
      <c r="H192" s="171">
        <v>0.01</v>
      </c>
      <c r="I192" s="178">
        <v>12</v>
      </c>
      <c r="J192" s="90" t="s">
        <v>211</v>
      </c>
      <c r="K192" s="71"/>
      <c r="L192" s="72"/>
      <c r="P192" s="73"/>
      <c r="Q192" s="73"/>
      <c r="R192" s="74"/>
      <c r="T192" s="39"/>
      <c r="U192" s="39"/>
      <c r="V192" s="74"/>
      <c r="W192" s="75"/>
    </row>
    <row r="193" spans="1:23" ht="15.75">
      <c r="A193" s="163">
        <v>4</v>
      </c>
      <c r="B193" s="164" t="s">
        <v>62</v>
      </c>
      <c r="C193" s="165" t="s">
        <v>115</v>
      </c>
      <c r="D193" s="95" t="s">
        <v>204</v>
      </c>
      <c r="E193" s="196" t="s">
        <v>232</v>
      </c>
      <c r="F193" s="96">
        <v>10000</v>
      </c>
      <c r="G193" s="179"/>
      <c r="H193" s="171">
        <v>0.01</v>
      </c>
      <c r="I193" s="178">
        <v>100</v>
      </c>
      <c r="J193" s="90" t="s">
        <v>211</v>
      </c>
      <c r="K193" s="71"/>
      <c r="L193" s="71"/>
      <c r="P193" s="37"/>
      <c r="Q193" s="37"/>
      <c r="R193" s="37"/>
      <c r="T193" s="39"/>
      <c r="U193" s="39"/>
      <c r="V193" s="39"/>
      <c r="W193" s="39"/>
    </row>
    <row r="194" spans="1:23" ht="15.75">
      <c r="A194" s="163">
        <v>4</v>
      </c>
      <c r="B194" s="164" t="s">
        <v>62</v>
      </c>
      <c r="C194" s="165" t="s">
        <v>115</v>
      </c>
      <c r="D194" s="95" t="s">
        <v>203</v>
      </c>
      <c r="E194" s="166" t="s">
        <v>214</v>
      </c>
      <c r="F194" s="96">
        <v>3300</v>
      </c>
      <c r="G194" s="179"/>
      <c r="H194" s="171">
        <v>0.01</v>
      </c>
      <c r="I194" s="178">
        <v>33</v>
      </c>
      <c r="J194" s="90" t="s">
        <v>211</v>
      </c>
      <c r="K194" s="71"/>
      <c r="L194" s="71"/>
      <c r="P194" s="37"/>
      <c r="Q194" s="37"/>
      <c r="R194" s="37"/>
      <c r="T194" s="39"/>
      <c r="U194" s="39"/>
      <c r="V194" s="39"/>
      <c r="W194" s="39"/>
    </row>
    <row r="195" spans="1:23" ht="15.75">
      <c r="A195" s="163">
        <v>4</v>
      </c>
      <c r="B195" s="164" t="s">
        <v>62</v>
      </c>
      <c r="C195" s="165" t="s">
        <v>115</v>
      </c>
      <c r="D195" s="95" t="s">
        <v>116</v>
      </c>
      <c r="E195" s="166" t="s">
        <v>13</v>
      </c>
      <c r="F195" s="96">
        <v>2800</v>
      </c>
      <c r="G195" s="179"/>
      <c r="H195" s="171">
        <v>0.01</v>
      </c>
      <c r="I195" s="178">
        <v>28</v>
      </c>
      <c r="J195" s="90" t="s">
        <v>211</v>
      </c>
      <c r="K195" s="71"/>
      <c r="L195" s="71"/>
      <c r="P195" s="37"/>
      <c r="Q195" s="37"/>
      <c r="R195" s="37"/>
      <c r="T195" s="39"/>
      <c r="U195" s="39"/>
      <c r="V195" s="39"/>
      <c r="W195" s="39"/>
    </row>
    <row r="196" spans="1:23" ht="15.75">
      <c r="A196" s="163">
        <v>4</v>
      </c>
      <c r="B196" s="164" t="s">
        <v>62</v>
      </c>
      <c r="C196" s="165" t="s">
        <v>115</v>
      </c>
      <c r="D196" s="95" t="s">
        <v>204</v>
      </c>
      <c r="E196" s="196" t="s">
        <v>232</v>
      </c>
      <c r="F196" s="96">
        <v>4000</v>
      </c>
      <c r="G196" s="179"/>
      <c r="H196" s="171">
        <v>0.01</v>
      </c>
      <c r="I196" s="178">
        <v>40</v>
      </c>
      <c r="J196" s="90" t="s">
        <v>211</v>
      </c>
      <c r="K196" s="71"/>
      <c r="L196" s="71"/>
      <c r="P196" s="37"/>
      <c r="Q196" s="37"/>
      <c r="R196" s="37"/>
      <c r="T196" s="39"/>
      <c r="U196" s="39"/>
      <c r="V196" s="39"/>
      <c r="W196" s="39"/>
    </row>
    <row r="197" spans="1:23" ht="15.75">
      <c r="A197" s="163">
        <v>4</v>
      </c>
      <c r="B197" s="164" t="s">
        <v>62</v>
      </c>
      <c r="C197" s="165" t="s">
        <v>115</v>
      </c>
      <c r="D197" s="95" t="s">
        <v>12</v>
      </c>
      <c r="E197" s="166" t="s">
        <v>11</v>
      </c>
      <c r="F197" s="96">
        <v>5290</v>
      </c>
      <c r="G197" s="179"/>
      <c r="H197" s="171">
        <v>0.01</v>
      </c>
      <c r="I197" s="178">
        <v>53</v>
      </c>
      <c r="J197" s="90" t="s">
        <v>211</v>
      </c>
      <c r="K197" s="71"/>
      <c r="L197" s="71"/>
      <c r="P197" s="37"/>
      <c r="Q197" s="37"/>
      <c r="R197" s="37"/>
      <c r="T197" s="39"/>
      <c r="U197" s="39"/>
      <c r="V197" s="39"/>
      <c r="W197" s="39"/>
    </row>
    <row r="198" spans="1:23" ht="15.75">
      <c r="A198" s="163">
        <v>4</v>
      </c>
      <c r="B198" s="164" t="s">
        <v>62</v>
      </c>
      <c r="C198" s="165" t="s">
        <v>115</v>
      </c>
      <c r="D198" s="95" t="s">
        <v>31</v>
      </c>
      <c r="E198" s="166" t="s">
        <v>11</v>
      </c>
      <c r="F198" s="107">
        <v>9075</v>
      </c>
      <c r="G198" s="179"/>
      <c r="H198" s="171">
        <v>0.01</v>
      </c>
      <c r="I198" s="178">
        <v>90</v>
      </c>
      <c r="J198" s="90" t="s">
        <v>211</v>
      </c>
      <c r="K198" s="71"/>
      <c r="L198" s="71"/>
      <c r="P198" s="37"/>
      <c r="Q198" s="37"/>
      <c r="R198" s="37"/>
      <c r="T198" s="39"/>
      <c r="U198" s="39"/>
      <c r="V198" s="39"/>
      <c r="W198" s="39"/>
    </row>
    <row r="199" spans="1:23" ht="15.75">
      <c r="A199" s="163">
        <v>4</v>
      </c>
      <c r="B199" s="164" t="s">
        <v>62</v>
      </c>
      <c r="C199" s="165" t="s">
        <v>115</v>
      </c>
      <c r="D199" s="95" t="s">
        <v>208</v>
      </c>
      <c r="E199" s="166" t="s">
        <v>18</v>
      </c>
      <c r="F199" s="107">
        <v>2100</v>
      </c>
      <c r="G199" s="179"/>
      <c r="H199" s="171">
        <v>0.01</v>
      </c>
      <c r="I199" s="178">
        <v>21</v>
      </c>
      <c r="J199" s="90" t="s">
        <v>211</v>
      </c>
      <c r="K199" s="71"/>
      <c r="L199" s="71"/>
      <c r="P199" s="37"/>
      <c r="Q199" s="37"/>
      <c r="R199" s="37"/>
      <c r="T199" s="39"/>
      <c r="U199" s="39"/>
      <c r="V199" s="39"/>
      <c r="W199" s="39"/>
    </row>
    <row r="200" spans="1:23" ht="15.75">
      <c r="A200" s="163">
        <v>4</v>
      </c>
      <c r="B200" s="164" t="s">
        <v>62</v>
      </c>
      <c r="C200" s="165" t="s">
        <v>115</v>
      </c>
      <c r="D200" s="95" t="s">
        <v>28</v>
      </c>
      <c r="E200" s="166" t="s">
        <v>18</v>
      </c>
      <c r="F200" s="107">
        <v>2500</v>
      </c>
      <c r="G200" s="179"/>
      <c r="H200" s="171">
        <v>0.01</v>
      </c>
      <c r="I200" s="178">
        <v>25</v>
      </c>
      <c r="J200" s="90" t="s">
        <v>211</v>
      </c>
      <c r="K200" s="71"/>
      <c r="L200" s="71"/>
      <c r="P200" s="37"/>
      <c r="Q200" s="37"/>
      <c r="R200" s="37"/>
      <c r="T200" s="39"/>
      <c r="U200" s="39"/>
      <c r="V200" s="39"/>
      <c r="W200" s="39"/>
    </row>
    <row r="201" spans="1:23" ht="15.75">
      <c r="A201" s="163">
        <v>4</v>
      </c>
      <c r="B201" s="164" t="s">
        <v>62</v>
      </c>
      <c r="C201" s="165" t="s">
        <v>115</v>
      </c>
      <c r="D201" s="95" t="s">
        <v>206</v>
      </c>
      <c r="E201" s="54" t="s">
        <v>227</v>
      </c>
      <c r="F201" s="107">
        <v>4800</v>
      </c>
      <c r="G201" s="179"/>
      <c r="H201" s="171">
        <v>0.01</v>
      </c>
      <c r="I201" s="178">
        <v>48</v>
      </c>
      <c r="J201" s="90" t="s">
        <v>211</v>
      </c>
      <c r="K201" s="71"/>
      <c r="L201" s="71"/>
      <c r="P201" s="37"/>
      <c r="Q201" s="37"/>
      <c r="R201" s="37"/>
      <c r="T201" s="39"/>
      <c r="U201" s="39"/>
      <c r="V201" s="39"/>
      <c r="W201" s="39"/>
    </row>
    <row r="202" spans="1:23" ht="15.75">
      <c r="A202" s="163">
        <v>4</v>
      </c>
      <c r="B202" s="164" t="s">
        <v>62</v>
      </c>
      <c r="C202" s="165" t="s">
        <v>115</v>
      </c>
      <c r="D202" s="95" t="s">
        <v>120</v>
      </c>
      <c r="E202" s="172" t="s">
        <v>212</v>
      </c>
      <c r="F202" s="107">
        <v>2400</v>
      </c>
      <c r="G202" s="179"/>
      <c r="H202" s="171">
        <v>0.01</v>
      </c>
      <c r="I202" s="178">
        <v>24</v>
      </c>
      <c r="J202" s="90" t="s">
        <v>211</v>
      </c>
      <c r="K202" s="71"/>
      <c r="L202" s="71"/>
      <c r="P202" s="37"/>
      <c r="Q202" s="37"/>
      <c r="R202" s="37"/>
      <c r="T202" s="39"/>
      <c r="U202" s="39"/>
      <c r="V202" s="39"/>
      <c r="W202" s="39"/>
    </row>
    <row r="203" spans="1:23" ht="15.75">
      <c r="A203" s="163">
        <v>4</v>
      </c>
      <c r="B203" s="164" t="s">
        <v>62</v>
      </c>
      <c r="C203" s="165" t="s">
        <v>115</v>
      </c>
      <c r="D203" s="95" t="s">
        <v>174</v>
      </c>
      <c r="E203" s="166" t="s">
        <v>218</v>
      </c>
      <c r="F203" s="107">
        <v>3050</v>
      </c>
      <c r="G203" s="179"/>
      <c r="H203" s="171">
        <v>0.01</v>
      </c>
      <c r="I203" s="178">
        <v>30</v>
      </c>
      <c r="J203" s="90" t="s">
        <v>211</v>
      </c>
      <c r="K203" s="71"/>
      <c r="L203" s="71"/>
      <c r="P203" s="37"/>
      <c r="Q203" s="37"/>
      <c r="R203" s="37"/>
      <c r="T203" s="39"/>
      <c r="U203" s="39"/>
      <c r="V203" s="39"/>
      <c r="W203" s="39"/>
    </row>
    <row r="204" spans="1:23" ht="15.75">
      <c r="A204" s="163">
        <v>4</v>
      </c>
      <c r="B204" s="164" t="s">
        <v>62</v>
      </c>
      <c r="C204" s="165" t="s">
        <v>115</v>
      </c>
      <c r="D204" s="95" t="s">
        <v>119</v>
      </c>
      <c r="E204" s="172" t="s">
        <v>212</v>
      </c>
      <c r="F204" s="107">
        <v>25000</v>
      </c>
      <c r="G204" s="179"/>
      <c r="H204" s="171">
        <v>0.01</v>
      </c>
      <c r="I204" s="178">
        <v>250</v>
      </c>
      <c r="J204" s="90" t="s">
        <v>211</v>
      </c>
      <c r="K204" s="71"/>
      <c r="L204" s="71"/>
      <c r="P204" s="37"/>
      <c r="Q204" s="37"/>
      <c r="R204" s="37"/>
      <c r="T204" s="39"/>
      <c r="U204" s="39"/>
      <c r="V204" s="39"/>
      <c r="W204" s="39"/>
    </row>
    <row r="205" spans="1:23" ht="15.75">
      <c r="A205" s="163">
        <v>4</v>
      </c>
      <c r="B205" s="164" t="s">
        <v>62</v>
      </c>
      <c r="C205" s="165" t="s">
        <v>115</v>
      </c>
      <c r="D205" s="95" t="s">
        <v>68</v>
      </c>
      <c r="E205" s="54" t="s">
        <v>227</v>
      </c>
      <c r="F205" s="107">
        <v>40000</v>
      </c>
      <c r="G205" s="179"/>
      <c r="H205" s="171">
        <v>0.01</v>
      </c>
      <c r="I205" s="178">
        <v>400</v>
      </c>
      <c r="J205" s="90" t="s">
        <v>211</v>
      </c>
      <c r="K205" s="71"/>
      <c r="L205" s="71"/>
      <c r="P205" s="37"/>
      <c r="Q205" s="37"/>
      <c r="R205" s="37"/>
      <c r="T205" s="39"/>
      <c r="U205" s="39"/>
      <c r="V205" s="39"/>
      <c r="W205" s="39"/>
    </row>
    <row r="206" spans="1:23" ht="15.75">
      <c r="A206" s="163">
        <v>4</v>
      </c>
      <c r="B206" s="164" t="s">
        <v>62</v>
      </c>
      <c r="C206" s="165" t="s">
        <v>115</v>
      </c>
      <c r="D206" s="95" t="s">
        <v>117</v>
      </c>
      <c r="E206" s="181" t="s">
        <v>215</v>
      </c>
      <c r="F206" s="107">
        <v>10000</v>
      </c>
      <c r="G206" s="63"/>
      <c r="H206" s="171">
        <v>0.01</v>
      </c>
      <c r="I206" s="178">
        <v>100</v>
      </c>
      <c r="J206" s="90" t="s">
        <v>211</v>
      </c>
      <c r="K206" s="71"/>
      <c r="L206" s="71"/>
      <c r="P206" s="37"/>
      <c r="Q206" s="37"/>
      <c r="R206" s="37"/>
      <c r="T206" s="39"/>
      <c r="U206" s="39"/>
      <c r="V206" s="39"/>
      <c r="W206" s="39"/>
    </row>
    <row r="207" spans="1:23" ht="15.75">
      <c r="A207" s="163">
        <v>4</v>
      </c>
      <c r="B207" s="164" t="s">
        <v>62</v>
      </c>
      <c r="C207" s="165" t="s">
        <v>115</v>
      </c>
      <c r="D207" s="95" t="s">
        <v>203</v>
      </c>
      <c r="E207" s="166" t="s">
        <v>214</v>
      </c>
      <c r="F207" s="107">
        <v>3300</v>
      </c>
      <c r="G207" s="179"/>
      <c r="H207" s="171">
        <v>0.01</v>
      </c>
      <c r="I207" s="178">
        <v>33</v>
      </c>
      <c r="J207" s="90" t="s">
        <v>211</v>
      </c>
      <c r="K207" s="71"/>
      <c r="L207" s="71"/>
      <c r="P207" s="37"/>
      <c r="Q207" s="37"/>
      <c r="R207" s="37"/>
      <c r="T207" s="39"/>
      <c r="U207" s="39"/>
      <c r="V207" s="39"/>
      <c r="W207" s="39"/>
    </row>
    <row r="208" spans="1:23" ht="15.75">
      <c r="A208" s="163">
        <v>4</v>
      </c>
      <c r="B208" s="164" t="s">
        <v>62</v>
      </c>
      <c r="C208" s="165" t="s">
        <v>115</v>
      </c>
      <c r="D208" s="95" t="s">
        <v>166</v>
      </c>
      <c r="E208" s="166" t="s">
        <v>45</v>
      </c>
      <c r="F208" s="96">
        <v>3000</v>
      </c>
      <c r="G208" s="170"/>
      <c r="H208" s="180">
        <v>0.02</v>
      </c>
      <c r="I208" s="101">
        <v>600</v>
      </c>
      <c r="J208" s="90" t="s">
        <v>211</v>
      </c>
      <c r="K208" s="71"/>
      <c r="L208" s="71"/>
      <c r="P208" s="37"/>
      <c r="Q208" s="37"/>
      <c r="R208" s="37"/>
      <c r="T208" s="39"/>
      <c r="U208" s="39"/>
      <c r="V208" s="39"/>
      <c r="W208" s="39"/>
    </row>
    <row r="209" spans="1:23" ht="15.75">
      <c r="A209" s="163">
        <v>4</v>
      </c>
      <c r="B209" s="164" t="s">
        <v>62</v>
      </c>
      <c r="C209" s="165" t="s">
        <v>115</v>
      </c>
      <c r="D209" s="95" t="s">
        <v>166</v>
      </c>
      <c r="E209" s="166" t="s">
        <v>45</v>
      </c>
      <c r="F209" s="96">
        <v>25000</v>
      </c>
      <c r="G209" s="170"/>
      <c r="H209" s="180">
        <v>0.02</v>
      </c>
      <c r="I209" s="101">
        <v>500</v>
      </c>
      <c r="J209" s="90" t="s">
        <v>211</v>
      </c>
      <c r="K209" s="71"/>
      <c r="L209" s="71"/>
      <c r="P209" s="37"/>
      <c r="Q209" s="37"/>
      <c r="R209" s="37"/>
      <c r="T209" s="39"/>
      <c r="U209" s="39"/>
      <c r="V209" s="39"/>
      <c r="W209" s="39"/>
    </row>
    <row r="210" spans="1:23" ht="15.75">
      <c r="A210" s="163">
        <v>4</v>
      </c>
      <c r="B210" s="164" t="s">
        <v>62</v>
      </c>
      <c r="C210" s="165" t="s">
        <v>115</v>
      </c>
      <c r="D210" s="95" t="s">
        <v>196</v>
      </c>
      <c r="E210" s="166" t="s">
        <v>220</v>
      </c>
      <c r="F210" s="96">
        <v>10000</v>
      </c>
      <c r="G210" s="170"/>
      <c r="H210" s="180">
        <v>0.02</v>
      </c>
      <c r="I210" s="101">
        <v>200</v>
      </c>
      <c r="J210" s="90" t="s">
        <v>211</v>
      </c>
      <c r="K210" s="71"/>
      <c r="L210" s="71"/>
      <c r="P210" s="37"/>
      <c r="Q210" s="37"/>
      <c r="R210" s="37"/>
      <c r="T210" s="39"/>
      <c r="U210" s="39"/>
      <c r="V210" s="39"/>
      <c r="W210" s="39"/>
    </row>
    <row r="211" spans="1:23" ht="15.75">
      <c r="A211" s="163">
        <v>4</v>
      </c>
      <c r="B211" s="164" t="s">
        <v>62</v>
      </c>
      <c r="C211" s="165" t="s">
        <v>115</v>
      </c>
      <c r="D211" s="95" t="s">
        <v>196</v>
      </c>
      <c r="E211" s="166" t="s">
        <v>220</v>
      </c>
      <c r="F211" s="96">
        <v>8000</v>
      </c>
      <c r="G211" s="170"/>
      <c r="H211" s="180">
        <v>0.02</v>
      </c>
      <c r="I211" s="101">
        <v>160</v>
      </c>
      <c r="J211" s="90" t="s">
        <v>211</v>
      </c>
      <c r="K211" s="71"/>
      <c r="L211" s="71"/>
      <c r="P211" s="37"/>
      <c r="Q211" s="37"/>
      <c r="R211" s="37"/>
      <c r="T211" s="39"/>
      <c r="U211" s="39"/>
      <c r="V211" s="39"/>
      <c r="W211" s="39"/>
    </row>
    <row r="212" spans="1:23" ht="15.75">
      <c r="A212" s="163">
        <v>4</v>
      </c>
      <c r="B212" s="164" t="s">
        <v>62</v>
      </c>
      <c r="C212" s="165" t="s">
        <v>115</v>
      </c>
      <c r="D212" s="95" t="s">
        <v>209</v>
      </c>
      <c r="E212" s="181" t="s">
        <v>219</v>
      </c>
      <c r="F212" s="96">
        <v>1400</v>
      </c>
      <c r="G212" s="170"/>
      <c r="H212" s="180">
        <v>0.02</v>
      </c>
      <c r="I212" s="101">
        <v>28</v>
      </c>
      <c r="J212" s="90" t="s">
        <v>211</v>
      </c>
      <c r="K212" s="71"/>
      <c r="L212" s="71"/>
      <c r="P212" s="37"/>
      <c r="Q212" s="37"/>
      <c r="R212" s="37"/>
      <c r="T212" s="39"/>
      <c r="U212" s="39"/>
      <c r="V212" s="39"/>
      <c r="W212" s="39"/>
    </row>
    <row r="213" spans="1:23" ht="15.75">
      <c r="A213" s="163">
        <v>4</v>
      </c>
      <c r="B213" s="164" t="s">
        <v>62</v>
      </c>
      <c r="C213" s="165" t="s">
        <v>115</v>
      </c>
      <c r="D213" s="95" t="s">
        <v>166</v>
      </c>
      <c r="E213" s="166" t="s">
        <v>45</v>
      </c>
      <c r="F213" s="96">
        <v>2800</v>
      </c>
      <c r="G213" s="170"/>
      <c r="H213" s="180">
        <v>0.02</v>
      </c>
      <c r="I213" s="101">
        <v>56</v>
      </c>
      <c r="J213" s="90" t="s">
        <v>211</v>
      </c>
      <c r="K213" s="71"/>
      <c r="L213" s="71"/>
      <c r="P213" s="37"/>
      <c r="Q213" s="37"/>
      <c r="R213" s="37"/>
      <c r="T213" s="39"/>
      <c r="U213" s="39"/>
      <c r="V213" s="39"/>
      <c r="W213" s="39"/>
    </row>
    <row r="214" spans="1:23" ht="15.75">
      <c r="A214" s="163">
        <v>4</v>
      </c>
      <c r="B214" s="164" t="s">
        <v>62</v>
      </c>
      <c r="C214" s="165" t="s">
        <v>115</v>
      </c>
      <c r="D214" s="95" t="s">
        <v>167</v>
      </c>
      <c r="E214" s="166" t="s">
        <v>213</v>
      </c>
      <c r="F214" s="96">
        <v>15485</v>
      </c>
      <c r="G214" s="170"/>
      <c r="H214" s="180">
        <v>0.02</v>
      </c>
      <c r="I214" s="101">
        <v>309</v>
      </c>
      <c r="J214" s="90" t="s">
        <v>211</v>
      </c>
      <c r="K214" s="71"/>
      <c r="L214" s="71"/>
      <c r="P214" s="37"/>
      <c r="Q214" s="37"/>
      <c r="R214" s="37"/>
      <c r="T214" s="39"/>
      <c r="U214" s="39"/>
      <c r="V214" s="39"/>
      <c r="W214" s="39"/>
    </row>
    <row r="215" spans="1:23" ht="15.75">
      <c r="A215" s="163">
        <v>4</v>
      </c>
      <c r="B215" s="164" t="s">
        <v>62</v>
      </c>
      <c r="C215" s="165" t="s">
        <v>115</v>
      </c>
      <c r="D215" s="95" t="s">
        <v>167</v>
      </c>
      <c r="E215" s="166" t="s">
        <v>213</v>
      </c>
      <c r="F215" s="96">
        <v>25935</v>
      </c>
      <c r="G215" s="170"/>
      <c r="H215" s="180">
        <v>0.02</v>
      </c>
      <c r="I215" s="101">
        <v>518</v>
      </c>
      <c r="J215" s="90" t="s">
        <v>211</v>
      </c>
      <c r="K215" s="71"/>
      <c r="L215" s="71"/>
      <c r="P215" s="37"/>
      <c r="Q215" s="37"/>
      <c r="R215" s="37"/>
      <c r="T215" s="39"/>
      <c r="U215" s="39"/>
      <c r="V215" s="39"/>
      <c r="W215" s="39"/>
    </row>
    <row r="216" spans="1:23" ht="15.75">
      <c r="A216" s="163">
        <v>4</v>
      </c>
      <c r="B216" s="164" t="s">
        <v>62</v>
      </c>
      <c r="C216" s="165" t="s">
        <v>115</v>
      </c>
      <c r="D216" s="95" t="s">
        <v>166</v>
      </c>
      <c r="E216" s="166" t="s">
        <v>45</v>
      </c>
      <c r="F216" s="96">
        <v>2800</v>
      </c>
      <c r="G216" s="170"/>
      <c r="H216" s="180">
        <v>0.02</v>
      </c>
      <c r="I216" s="101">
        <v>56</v>
      </c>
      <c r="J216" s="90" t="s">
        <v>211</v>
      </c>
      <c r="K216" s="71"/>
      <c r="L216" s="71"/>
      <c r="P216" s="37"/>
      <c r="Q216" s="37"/>
      <c r="R216" s="37"/>
      <c r="T216" s="39"/>
      <c r="U216" s="39"/>
      <c r="V216" s="39"/>
      <c r="W216" s="39"/>
    </row>
    <row r="217" spans="1:23" ht="15.75">
      <c r="A217" s="163">
        <v>4</v>
      </c>
      <c r="B217" s="164" t="s">
        <v>62</v>
      </c>
      <c r="C217" s="165" t="s">
        <v>115</v>
      </c>
      <c r="D217" s="95" t="s">
        <v>167</v>
      </c>
      <c r="E217" s="166" t="s">
        <v>213</v>
      </c>
      <c r="F217" s="96">
        <v>21720</v>
      </c>
      <c r="G217" s="170"/>
      <c r="H217" s="180">
        <v>0.02</v>
      </c>
      <c r="I217" s="101">
        <v>434</v>
      </c>
      <c r="J217" s="90" t="s">
        <v>211</v>
      </c>
      <c r="K217" s="71"/>
      <c r="L217" s="71"/>
      <c r="P217" s="37"/>
      <c r="Q217" s="37"/>
      <c r="R217" s="37"/>
      <c r="T217" s="39"/>
      <c r="U217" s="39"/>
      <c r="V217" s="39"/>
      <c r="W217" s="39"/>
    </row>
    <row r="218" spans="1:23" ht="15.75">
      <c r="A218" s="163">
        <v>4</v>
      </c>
      <c r="B218" s="164" t="s">
        <v>62</v>
      </c>
      <c r="C218" s="165" t="s">
        <v>115</v>
      </c>
      <c r="D218" s="95" t="s">
        <v>168</v>
      </c>
      <c r="E218" s="172" t="s">
        <v>212</v>
      </c>
      <c r="F218" s="96">
        <v>700</v>
      </c>
      <c r="G218" s="170"/>
      <c r="H218" s="180">
        <v>0.02</v>
      </c>
      <c r="I218" s="101">
        <v>14</v>
      </c>
      <c r="J218" s="90" t="s">
        <v>211</v>
      </c>
      <c r="K218" s="71"/>
      <c r="L218" s="71"/>
      <c r="P218" s="37"/>
      <c r="Q218" s="37"/>
      <c r="R218" s="37"/>
      <c r="T218" s="39"/>
      <c r="U218" s="39"/>
      <c r="V218" s="39"/>
      <c r="W218" s="39"/>
    </row>
    <row r="219" spans="1:23" ht="15.75">
      <c r="A219" s="163">
        <v>4</v>
      </c>
      <c r="B219" s="164" t="s">
        <v>62</v>
      </c>
      <c r="C219" s="165" t="s">
        <v>115</v>
      </c>
      <c r="D219" s="95" t="s">
        <v>166</v>
      </c>
      <c r="E219" s="166" t="s">
        <v>45</v>
      </c>
      <c r="F219" s="96">
        <v>2100</v>
      </c>
      <c r="G219" s="170"/>
      <c r="H219" s="180">
        <v>0.02</v>
      </c>
      <c r="I219" s="101">
        <v>42</v>
      </c>
      <c r="J219" s="90" t="s">
        <v>211</v>
      </c>
      <c r="K219" s="71"/>
      <c r="L219" s="71"/>
      <c r="P219" s="37"/>
      <c r="Q219" s="37"/>
      <c r="R219" s="37"/>
      <c r="T219" s="39"/>
      <c r="U219" s="39"/>
      <c r="V219" s="39"/>
      <c r="W219" s="39"/>
    </row>
    <row r="220" spans="1:23" ht="15.75">
      <c r="A220" s="163">
        <v>4</v>
      </c>
      <c r="B220" s="164" t="s">
        <v>62</v>
      </c>
      <c r="C220" s="165" t="s">
        <v>115</v>
      </c>
      <c r="D220" s="95" t="s">
        <v>166</v>
      </c>
      <c r="E220" s="166" t="s">
        <v>45</v>
      </c>
      <c r="F220" s="96">
        <v>3500</v>
      </c>
      <c r="G220" s="170"/>
      <c r="H220" s="180">
        <v>0.02</v>
      </c>
      <c r="I220" s="101">
        <v>70</v>
      </c>
      <c r="J220" s="90" t="s">
        <v>211</v>
      </c>
      <c r="K220" s="71"/>
      <c r="L220" s="71"/>
      <c r="P220" s="37"/>
      <c r="Q220" s="37"/>
      <c r="R220" s="37"/>
      <c r="T220" s="39"/>
      <c r="U220" s="39"/>
      <c r="V220" s="39"/>
      <c r="W220" s="39"/>
    </row>
    <row r="221" spans="1:23" ht="15.75">
      <c r="A221" s="163">
        <v>4</v>
      </c>
      <c r="B221" s="164" t="s">
        <v>62</v>
      </c>
      <c r="C221" s="165" t="s">
        <v>115</v>
      </c>
      <c r="D221" s="95" t="s">
        <v>167</v>
      </c>
      <c r="E221" s="166" t="s">
        <v>213</v>
      </c>
      <c r="F221" s="96">
        <v>18975</v>
      </c>
      <c r="G221" s="170"/>
      <c r="H221" s="180">
        <v>0.02</v>
      </c>
      <c r="I221" s="101">
        <v>379</v>
      </c>
      <c r="J221" s="90" t="s">
        <v>211</v>
      </c>
      <c r="K221" s="71"/>
      <c r="L221" s="71"/>
      <c r="P221" s="37"/>
      <c r="Q221" s="37"/>
      <c r="R221" s="37"/>
      <c r="T221" s="39"/>
      <c r="U221" s="39"/>
      <c r="V221" s="39"/>
      <c r="W221" s="39"/>
    </row>
    <row r="222" spans="1:23" ht="15.75">
      <c r="A222" s="163">
        <v>4</v>
      </c>
      <c r="B222" s="164" t="s">
        <v>62</v>
      </c>
      <c r="C222" s="165" t="s">
        <v>115</v>
      </c>
      <c r="D222" s="95" t="s">
        <v>177</v>
      </c>
      <c r="E222" s="166" t="s">
        <v>50</v>
      </c>
      <c r="F222" s="96">
        <v>21500</v>
      </c>
      <c r="G222" s="170"/>
      <c r="H222" s="180">
        <v>0.02</v>
      </c>
      <c r="I222" s="101">
        <v>502</v>
      </c>
      <c r="J222" s="90" t="s">
        <v>211</v>
      </c>
      <c r="K222" s="71"/>
      <c r="L222" s="71"/>
      <c r="P222" s="37"/>
      <c r="Q222" s="37"/>
      <c r="R222" s="37"/>
      <c r="T222" s="39"/>
      <c r="U222" s="39"/>
      <c r="V222" s="39"/>
      <c r="W222" s="39"/>
    </row>
    <row r="223" spans="1:23" ht="15.75">
      <c r="A223" s="163">
        <v>4</v>
      </c>
      <c r="B223" s="164" t="s">
        <v>62</v>
      </c>
      <c r="C223" s="165" t="s">
        <v>115</v>
      </c>
      <c r="D223" s="95" t="s">
        <v>166</v>
      </c>
      <c r="E223" s="166" t="s">
        <v>45</v>
      </c>
      <c r="F223" s="96">
        <v>4200</v>
      </c>
      <c r="G223" s="170"/>
      <c r="H223" s="180">
        <v>0.02</v>
      </c>
      <c r="I223" s="101">
        <v>84</v>
      </c>
      <c r="J223" s="90" t="s">
        <v>211</v>
      </c>
      <c r="K223" s="71"/>
      <c r="L223" s="71"/>
      <c r="P223" s="37"/>
      <c r="Q223" s="37"/>
      <c r="R223" s="37"/>
      <c r="T223" s="39"/>
      <c r="U223" s="39"/>
      <c r="V223" s="39"/>
      <c r="W223" s="39"/>
    </row>
    <row r="224" spans="1:23" ht="15.75">
      <c r="A224" s="163">
        <v>4</v>
      </c>
      <c r="B224" s="164" t="s">
        <v>62</v>
      </c>
      <c r="C224" s="165" t="s">
        <v>115</v>
      </c>
      <c r="D224" s="95" t="s">
        <v>177</v>
      </c>
      <c r="E224" s="166" t="s">
        <v>50</v>
      </c>
      <c r="F224" s="96">
        <v>18100</v>
      </c>
      <c r="G224" s="170"/>
      <c r="H224" s="180">
        <v>0.02</v>
      </c>
      <c r="I224" s="101">
        <v>362</v>
      </c>
      <c r="J224" s="90" t="s">
        <v>211</v>
      </c>
      <c r="K224" s="71"/>
      <c r="L224" s="71"/>
      <c r="P224" s="37"/>
      <c r="Q224" s="37"/>
      <c r="R224" s="37"/>
      <c r="T224" s="39"/>
      <c r="U224" s="39"/>
      <c r="V224" s="39"/>
      <c r="W224" s="39"/>
    </row>
    <row r="225" spans="1:23" ht="15.75">
      <c r="A225" s="163">
        <v>4</v>
      </c>
      <c r="B225" s="164" t="s">
        <v>62</v>
      </c>
      <c r="C225" s="165" t="s">
        <v>115</v>
      </c>
      <c r="D225" s="95" t="s">
        <v>167</v>
      </c>
      <c r="E225" s="166" t="s">
        <v>213</v>
      </c>
      <c r="F225" s="96">
        <v>11200</v>
      </c>
      <c r="G225" s="170"/>
      <c r="H225" s="197">
        <v>0.02</v>
      </c>
      <c r="I225" s="101">
        <v>224</v>
      </c>
      <c r="J225" s="90" t="s">
        <v>211</v>
      </c>
      <c r="K225" s="71"/>
      <c r="L225" s="71"/>
      <c r="P225" s="37"/>
      <c r="Q225" s="37"/>
      <c r="R225" s="37"/>
      <c r="T225" s="39"/>
      <c r="U225" s="39"/>
      <c r="V225" s="39"/>
      <c r="W225" s="39"/>
    </row>
    <row r="226" spans="1:23" ht="15.75">
      <c r="A226" s="163">
        <v>4</v>
      </c>
      <c r="B226" s="169" t="s">
        <v>118</v>
      </c>
      <c r="C226" s="165" t="s">
        <v>115</v>
      </c>
      <c r="D226" s="90" t="s">
        <v>178</v>
      </c>
      <c r="E226" s="182" t="s">
        <v>221</v>
      </c>
      <c r="F226" s="167">
        <v>10000</v>
      </c>
      <c r="G226" s="170"/>
      <c r="H226" s="197">
        <v>0.05</v>
      </c>
      <c r="I226" s="168">
        <f>F226*5/100</f>
        <v>500</v>
      </c>
      <c r="J226" s="90" t="s">
        <v>211</v>
      </c>
      <c r="K226" s="71"/>
      <c r="L226" s="71"/>
      <c r="P226" s="37"/>
      <c r="Q226" s="37"/>
      <c r="R226" s="37"/>
      <c r="T226" s="39"/>
      <c r="U226" s="39"/>
      <c r="V226" s="39"/>
      <c r="W226" s="39"/>
    </row>
    <row r="227" spans="1:23" ht="15.75">
      <c r="A227" s="163">
        <v>4</v>
      </c>
      <c r="B227" s="169" t="s">
        <v>118</v>
      </c>
      <c r="C227" s="165" t="s">
        <v>115</v>
      </c>
      <c r="D227" s="90" t="s">
        <v>179</v>
      </c>
      <c r="E227" s="166" t="s">
        <v>230</v>
      </c>
      <c r="F227" s="167">
        <v>5000</v>
      </c>
      <c r="G227" s="170"/>
      <c r="H227" s="197">
        <v>0.05</v>
      </c>
      <c r="I227" s="168">
        <f>F227*5/100</f>
        <v>250</v>
      </c>
      <c r="J227" s="90" t="s">
        <v>211</v>
      </c>
      <c r="K227" s="71"/>
      <c r="L227" s="71"/>
      <c r="P227" s="37"/>
      <c r="Q227" s="37"/>
      <c r="R227" s="37"/>
      <c r="T227" s="39"/>
      <c r="U227" s="39"/>
      <c r="V227" s="39"/>
      <c r="W227" s="39"/>
    </row>
    <row r="228" spans="1:23" ht="15.75">
      <c r="A228" s="163">
        <v>4</v>
      </c>
      <c r="B228" s="164" t="s">
        <v>87</v>
      </c>
      <c r="C228" s="165" t="s">
        <v>173</v>
      </c>
      <c r="D228" s="95" t="s">
        <v>200</v>
      </c>
      <c r="E228" s="166" t="s">
        <v>222</v>
      </c>
      <c r="F228" s="96">
        <v>62012</v>
      </c>
      <c r="G228" s="170"/>
      <c r="H228" s="192">
        <v>0.1</v>
      </c>
      <c r="I228" s="101">
        <v>6202</v>
      </c>
      <c r="J228" s="90" t="s">
        <v>211</v>
      </c>
      <c r="K228" s="71"/>
      <c r="L228" s="71"/>
      <c r="P228" s="37"/>
      <c r="Q228" s="37"/>
      <c r="R228" s="37"/>
      <c r="T228" s="39"/>
      <c r="U228" s="39"/>
      <c r="V228" s="39"/>
      <c r="W228" s="39"/>
    </row>
    <row r="229" spans="1:23" ht="15.75">
      <c r="A229" s="163">
        <v>4</v>
      </c>
      <c r="B229" s="164" t="s">
        <v>87</v>
      </c>
      <c r="C229" s="165" t="s">
        <v>173</v>
      </c>
      <c r="D229" s="95" t="s">
        <v>200</v>
      </c>
      <c r="E229" s="166" t="s">
        <v>222</v>
      </c>
      <c r="F229" s="96">
        <v>46512</v>
      </c>
      <c r="G229" s="170"/>
      <c r="H229" s="192">
        <v>0.1</v>
      </c>
      <c r="I229" s="101">
        <v>4651</v>
      </c>
      <c r="J229" s="90" t="s">
        <v>211</v>
      </c>
      <c r="K229" s="71"/>
      <c r="L229" s="71"/>
      <c r="P229" s="37"/>
      <c r="Q229" s="37"/>
      <c r="R229" s="37"/>
      <c r="T229" s="39"/>
      <c r="U229" s="39"/>
      <c r="V229" s="39"/>
      <c r="W229" s="39"/>
    </row>
    <row r="230" spans="1:23" ht="15.75">
      <c r="A230" s="163">
        <v>4</v>
      </c>
      <c r="B230" s="164" t="s">
        <v>87</v>
      </c>
      <c r="C230" s="165" t="s">
        <v>115</v>
      </c>
      <c r="D230" s="95" t="s">
        <v>177</v>
      </c>
      <c r="E230" s="166" t="s">
        <v>50</v>
      </c>
      <c r="F230" s="96">
        <v>2400</v>
      </c>
      <c r="G230" s="170"/>
      <c r="H230" s="192">
        <v>0.1</v>
      </c>
      <c r="I230" s="101">
        <v>240</v>
      </c>
      <c r="J230" s="90" t="s">
        <v>211</v>
      </c>
      <c r="K230" s="71"/>
      <c r="L230" s="71"/>
      <c r="P230" s="37"/>
      <c r="Q230" s="37"/>
      <c r="R230" s="37"/>
      <c r="T230" s="39"/>
      <c r="U230" s="39"/>
      <c r="V230" s="39"/>
      <c r="W230" s="39"/>
    </row>
    <row r="231" spans="1:23" s="185" customFormat="1" ht="15.75">
      <c r="A231" s="163">
        <v>4</v>
      </c>
      <c r="B231" s="164" t="s">
        <v>87</v>
      </c>
      <c r="C231" s="165" t="s">
        <v>115</v>
      </c>
      <c r="D231" s="95" t="s">
        <v>177</v>
      </c>
      <c r="E231" s="166" t="s">
        <v>50</v>
      </c>
      <c r="F231" s="96">
        <v>11000</v>
      </c>
      <c r="G231" s="195"/>
      <c r="H231" s="192">
        <v>0.1</v>
      </c>
      <c r="I231" s="101">
        <v>1100</v>
      </c>
      <c r="J231" s="90" t="s">
        <v>211</v>
      </c>
      <c r="K231" s="184"/>
      <c r="L231" s="184"/>
      <c r="P231" s="186"/>
      <c r="Q231" s="186"/>
      <c r="R231" s="186"/>
      <c r="T231" s="187"/>
      <c r="U231" s="187"/>
      <c r="V231" s="187"/>
      <c r="W231" s="187"/>
    </row>
    <row r="232" spans="1:23" ht="15.75">
      <c r="A232" s="163">
        <v>4</v>
      </c>
      <c r="B232" s="164" t="s">
        <v>87</v>
      </c>
      <c r="C232" s="165" t="s">
        <v>115</v>
      </c>
      <c r="D232" s="95" t="s">
        <v>177</v>
      </c>
      <c r="E232" s="166" t="s">
        <v>50</v>
      </c>
      <c r="F232" s="96">
        <v>107000</v>
      </c>
      <c r="G232" s="170"/>
      <c r="H232" s="192">
        <v>0.1</v>
      </c>
      <c r="I232" s="101">
        <v>10700</v>
      </c>
      <c r="J232" s="90" t="s">
        <v>211</v>
      </c>
      <c r="K232" s="71"/>
      <c r="L232" s="71"/>
      <c r="P232" s="37"/>
      <c r="Q232" s="37"/>
      <c r="R232" s="37"/>
      <c r="T232" s="39"/>
      <c r="U232" s="39"/>
      <c r="V232" s="39"/>
      <c r="W232" s="39"/>
    </row>
    <row r="233" spans="1:23" ht="15.75">
      <c r="A233" s="163">
        <v>4</v>
      </c>
      <c r="B233" s="164" t="s">
        <v>87</v>
      </c>
      <c r="C233" s="165" t="s">
        <v>115</v>
      </c>
      <c r="D233" s="95" t="s">
        <v>177</v>
      </c>
      <c r="E233" s="166" t="s">
        <v>50</v>
      </c>
      <c r="F233" s="96">
        <v>25446</v>
      </c>
      <c r="G233" s="170"/>
      <c r="H233" s="192">
        <v>0.1</v>
      </c>
      <c r="I233" s="101">
        <v>2544</v>
      </c>
      <c r="J233" s="90" t="s">
        <v>211</v>
      </c>
      <c r="K233" s="71"/>
      <c r="L233" s="71"/>
      <c r="P233" s="37"/>
      <c r="Q233" s="37"/>
      <c r="R233" s="37"/>
      <c r="T233" s="39"/>
      <c r="U233" s="39"/>
      <c r="V233" s="39"/>
      <c r="W233" s="39"/>
    </row>
    <row r="234" spans="1:23" ht="15.75">
      <c r="A234" s="163">
        <v>4</v>
      </c>
      <c r="B234" s="164" t="s">
        <v>87</v>
      </c>
      <c r="C234" s="165" t="s">
        <v>115</v>
      </c>
      <c r="D234" s="95" t="s">
        <v>177</v>
      </c>
      <c r="E234" s="166" t="s">
        <v>50</v>
      </c>
      <c r="F234" s="96">
        <v>540</v>
      </c>
      <c r="G234" s="170"/>
      <c r="H234" s="192">
        <v>0.1</v>
      </c>
      <c r="I234" s="101">
        <v>50</v>
      </c>
      <c r="J234" s="90" t="s">
        <v>211</v>
      </c>
      <c r="K234" s="71"/>
      <c r="L234" s="71"/>
      <c r="P234" s="37"/>
      <c r="Q234" s="37"/>
      <c r="R234" s="37"/>
      <c r="T234" s="39"/>
      <c r="U234" s="39"/>
      <c r="V234" s="39"/>
      <c r="W234" s="39"/>
    </row>
    <row r="235" spans="1:23" ht="15.75">
      <c r="A235" s="163">
        <v>5</v>
      </c>
      <c r="B235" s="164" t="s">
        <v>87</v>
      </c>
      <c r="C235" s="165" t="s">
        <v>115</v>
      </c>
      <c r="D235" s="95" t="s">
        <v>190</v>
      </c>
      <c r="E235" s="166" t="s">
        <v>50</v>
      </c>
      <c r="F235" s="96">
        <v>80190</v>
      </c>
      <c r="G235" s="170"/>
      <c r="H235" s="192">
        <v>0.1</v>
      </c>
      <c r="I235" s="101">
        <v>8019</v>
      </c>
      <c r="J235" s="90" t="s">
        <v>211</v>
      </c>
      <c r="K235" s="71"/>
      <c r="L235" s="71"/>
      <c r="P235" s="37"/>
      <c r="Q235" s="37"/>
      <c r="R235" s="37"/>
      <c r="T235" s="39"/>
      <c r="U235" s="39"/>
      <c r="V235" s="39"/>
      <c r="W235" s="39"/>
    </row>
    <row r="236" spans="1:23" ht="15.75">
      <c r="A236" s="163">
        <v>5</v>
      </c>
      <c r="B236" s="164" t="s">
        <v>87</v>
      </c>
      <c r="C236" s="165" t="s">
        <v>115</v>
      </c>
      <c r="D236" s="95" t="s">
        <v>210</v>
      </c>
      <c r="E236" s="196" t="s">
        <v>233</v>
      </c>
      <c r="F236" s="96">
        <v>10000</v>
      </c>
      <c r="G236" s="170"/>
      <c r="H236" s="192">
        <v>0.1</v>
      </c>
      <c r="I236" s="101">
        <v>1000</v>
      </c>
      <c r="J236" s="90" t="s">
        <v>211</v>
      </c>
      <c r="K236" s="71"/>
      <c r="L236" s="71"/>
      <c r="P236" s="37"/>
      <c r="Q236" s="37"/>
      <c r="R236" s="37"/>
      <c r="T236" s="39"/>
      <c r="U236" s="39"/>
      <c r="V236" s="39"/>
      <c r="W236" s="39"/>
    </row>
    <row r="237" spans="1:23" ht="15.75">
      <c r="A237" s="163">
        <v>5</v>
      </c>
      <c r="B237" s="164" t="s">
        <v>87</v>
      </c>
      <c r="C237" s="165" t="s">
        <v>115</v>
      </c>
      <c r="D237" s="95" t="s">
        <v>177</v>
      </c>
      <c r="E237" s="166" t="s">
        <v>50</v>
      </c>
      <c r="F237" s="96">
        <v>23256</v>
      </c>
      <c r="G237" s="170"/>
      <c r="H237" s="192">
        <v>0.1</v>
      </c>
      <c r="I237" s="101">
        <v>2326</v>
      </c>
      <c r="J237" s="90" t="s">
        <v>211</v>
      </c>
      <c r="K237" s="71"/>
      <c r="L237" s="71"/>
      <c r="P237" s="37"/>
      <c r="Q237" s="37"/>
      <c r="R237" s="37"/>
      <c r="T237" s="39"/>
      <c r="U237" s="39"/>
      <c r="V237" s="39"/>
      <c r="W237" s="39"/>
    </row>
    <row r="238" spans="1:23" ht="15.75">
      <c r="A238" s="163">
        <v>5</v>
      </c>
      <c r="B238" s="164" t="s">
        <v>87</v>
      </c>
      <c r="C238" s="165" t="s">
        <v>115</v>
      </c>
      <c r="D238" s="95" t="s">
        <v>177</v>
      </c>
      <c r="E238" s="166" t="s">
        <v>50</v>
      </c>
      <c r="F238" s="96">
        <v>15505</v>
      </c>
      <c r="G238" s="170"/>
      <c r="H238" s="192">
        <v>0.1</v>
      </c>
      <c r="I238" s="101">
        <v>1550</v>
      </c>
      <c r="J238" s="90" t="s">
        <v>211</v>
      </c>
      <c r="K238" s="71"/>
      <c r="L238" s="71"/>
      <c r="P238" s="37"/>
      <c r="Q238" s="37"/>
      <c r="R238" s="37"/>
      <c r="T238" s="39"/>
      <c r="U238" s="39"/>
      <c r="V238" s="39"/>
      <c r="W238" s="39"/>
    </row>
    <row r="239" spans="1:23" ht="15.75">
      <c r="A239" s="163">
        <v>5</v>
      </c>
      <c r="B239" s="164" t="s">
        <v>87</v>
      </c>
      <c r="C239" s="165" t="s">
        <v>115</v>
      </c>
      <c r="D239" s="95" t="s">
        <v>177</v>
      </c>
      <c r="E239" s="166" t="s">
        <v>50</v>
      </c>
      <c r="F239" s="96">
        <v>15504</v>
      </c>
      <c r="G239" s="170"/>
      <c r="H239" s="192">
        <v>0.1</v>
      </c>
      <c r="I239" s="101">
        <v>1550</v>
      </c>
      <c r="J239" s="90" t="s">
        <v>211</v>
      </c>
      <c r="K239" s="71"/>
      <c r="L239" s="71"/>
      <c r="P239" s="37"/>
      <c r="Q239" s="37"/>
      <c r="R239" s="37"/>
      <c r="T239" s="39"/>
      <c r="U239" s="39"/>
      <c r="V239" s="39"/>
      <c r="W239" s="39"/>
    </row>
    <row r="240" spans="1:23" ht="15.75">
      <c r="A240" s="163">
        <v>5</v>
      </c>
      <c r="B240" s="164" t="s">
        <v>87</v>
      </c>
      <c r="C240" s="165" t="s">
        <v>173</v>
      </c>
      <c r="D240" s="95" t="s">
        <v>200</v>
      </c>
      <c r="E240" s="166" t="s">
        <v>222</v>
      </c>
      <c r="F240" s="96">
        <v>62012</v>
      </c>
      <c r="G240" s="170"/>
      <c r="H240" s="192">
        <v>0.1</v>
      </c>
      <c r="I240" s="101">
        <v>6202</v>
      </c>
      <c r="J240" s="90" t="s">
        <v>211</v>
      </c>
      <c r="K240" s="71"/>
      <c r="L240" s="71"/>
      <c r="P240" s="37"/>
      <c r="Q240" s="37"/>
      <c r="R240" s="37"/>
      <c r="T240" s="39"/>
      <c r="U240" s="39"/>
      <c r="V240" s="39"/>
      <c r="W240" s="39"/>
    </row>
    <row r="241" spans="1:23" ht="15.75">
      <c r="A241" s="163">
        <v>5</v>
      </c>
      <c r="B241" s="164" t="s">
        <v>87</v>
      </c>
      <c r="C241" s="165" t="s">
        <v>173</v>
      </c>
      <c r="D241" s="95" t="s">
        <v>200</v>
      </c>
      <c r="E241" s="166" t="s">
        <v>222</v>
      </c>
      <c r="F241" s="96">
        <v>46512</v>
      </c>
      <c r="G241" s="170"/>
      <c r="H241" s="192">
        <v>0.1</v>
      </c>
      <c r="I241" s="101">
        <v>4651</v>
      </c>
      <c r="J241" s="90" t="s">
        <v>211</v>
      </c>
      <c r="K241" s="200">
        <v>61285</v>
      </c>
      <c r="L241" s="71"/>
      <c r="P241" s="37"/>
      <c r="Q241" s="37"/>
      <c r="R241" s="37"/>
      <c r="T241" s="39"/>
      <c r="U241" s="39"/>
      <c r="V241" s="39"/>
      <c r="W241" s="39"/>
    </row>
    <row r="242" spans="1:23" ht="15.75">
      <c r="A242" s="163">
        <v>5</v>
      </c>
      <c r="B242" s="164"/>
      <c r="C242" s="165"/>
      <c r="D242" s="95"/>
      <c r="E242" s="166"/>
      <c r="F242" s="96"/>
      <c r="G242" s="170"/>
      <c r="H242" s="192"/>
      <c r="I242" s="101"/>
      <c r="J242" s="90"/>
      <c r="K242" s="200"/>
      <c r="L242" s="71"/>
      <c r="P242" s="37"/>
      <c r="Q242" s="37"/>
      <c r="R242" s="37"/>
      <c r="T242" s="39"/>
      <c r="U242" s="39"/>
      <c r="V242" s="39"/>
      <c r="W242" s="39"/>
    </row>
    <row r="243" spans="1:23" ht="15.75">
      <c r="A243" s="163">
        <v>6</v>
      </c>
      <c r="B243" s="202" t="s">
        <v>87</v>
      </c>
      <c r="C243" s="203" t="s">
        <v>115</v>
      </c>
      <c r="D243" s="204" t="s">
        <v>249</v>
      </c>
      <c r="E243" s="205" t="s">
        <v>248</v>
      </c>
      <c r="F243" s="206">
        <v>7757</v>
      </c>
      <c r="G243" s="170"/>
      <c r="H243" s="207">
        <v>0.1</v>
      </c>
      <c r="I243" s="208">
        <v>776</v>
      </c>
      <c r="J243" s="209">
        <v>44865</v>
      </c>
      <c r="K243" s="200"/>
      <c r="L243" s="71"/>
      <c r="P243" s="37"/>
      <c r="Q243" s="37"/>
      <c r="R243" s="37"/>
      <c r="T243" s="39"/>
      <c r="U243" s="39"/>
      <c r="V243" s="39"/>
      <c r="W243" s="39"/>
    </row>
    <row r="244" spans="1:23" ht="15.75">
      <c r="A244" s="163">
        <v>7</v>
      </c>
      <c r="B244" s="202" t="s">
        <v>87</v>
      </c>
      <c r="C244" s="203" t="s">
        <v>115</v>
      </c>
      <c r="D244" s="204" t="s">
        <v>249</v>
      </c>
      <c r="E244" s="205" t="s">
        <v>248</v>
      </c>
      <c r="F244" s="206">
        <v>46540</v>
      </c>
      <c r="G244" s="170"/>
      <c r="H244" s="207">
        <v>0.1</v>
      </c>
      <c r="I244" s="206">
        <v>4654</v>
      </c>
      <c r="J244" s="209">
        <v>44926</v>
      </c>
      <c r="K244" s="200">
        <v>5430</v>
      </c>
      <c r="L244" s="71"/>
      <c r="P244" s="37"/>
      <c r="Q244" s="37"/>
      <c r="R244" s="37"/>
      <c r="T244" s="39"/>
      <c r="U244" s="39"/>
      <c r="V244" s="39"/>
      <c r="W244" s="39"/>
    </row>
    <row r="245" spans="1:23" ht="15.75">
      <c r="A245" s="15"/>
      <c r="B245" s="29"/>
      <c r="C245" s="76"/>
      <c r="D245" s="78"/>
      <c r="E245" s="60"/>
      <c r="F245" s="198">
        <f>SUM(F4:F244)</f>
        <v>3984740</v>
      </c>
      <c r="G245" s="63"/>
      <c r="H245" s="70"/>
      <c r="I245" s="198">
        <f>SUM(I4:I244)</f>
        <v>173120.45</v>
      </c>
      <c r="J245" s="63"/>
      <c r="K245" s="71"/>
      <c r="L245" s="71"/>
      <c r="P245" s="37"/>
      <c r="Q245" s="37"/>
      <c r="R245" s="37"/>
      <c r="T245" s="39"/>
      <c r="U245" s="39"/>
      <c r="V245" s="39"/>
      <c r="W245" s="39"/>
    </row>
    <row r="246" spans="1:23" ht="15.75">
      <c r="A246" s="15"/>
      <c r="B246" s="29"/>
      <c r="C246" s="76"/>
      <c r="D246" s="76"/>
      <c r="E246" s="60"/>
      <c r="F246" s="77"/>
      <c r="G246" s="63"/>
      <c r="H246" s="70"/>
      <c r="I246" s="68"/>
      <c r="J246" s="63"/>
      <c r="K246" s="71"/>
      <c r="L246" s="71"/>
      <c r="P246" s="37"/>
      <c r="Q246" s="37"/>
      <c r="R246" s="37"/>
      <c r="T246" s="39"/>
      <c r="U246" s="39"/>
      <c r="V246" s="39"/>
      <c r="W246" s="39"/>
    </row>
    <row r="247" spans="1:23" ht="15.75">
      <c r="A247" s="15"/>
      <c r="B247" s="29"/>
      <c r="C247" s="76"/>
      <c r="D247" s="76"/>
      <c r="E247" s="60"/>
      <c r="F247" s="77"/>
      <c r="G247" s="63"/>
      <c r="H247" s="70"/>
      <c r="I247" s="68"/>
      <c r="J247" s="63"/>
      <c r="K247" s="71"/>
      <c r="L247" s="71"/>
      <c r="P247" s="37"/>
      <c r="Q247" s="37"/>
      <c r="R247" s="37"/>
      <c r="T247" s="39"/>
      <c r="U247" s="39"/>
      <c r="V247" s="39"/>
      <c r="W247" s="39"/>
    </row>
    <row r="248" spans="1:23" ht="15.75">
      <c r="A248" s="15"/>
      <c r="B248" s="29"/>
      <c r="C248" s="76"/>
      <c r="D248" s="76"/>
      <c r="E248" s="60"/>
      <c r="F248" s="77"/>
      <c r="G248" s="63"/>
      <c r="H248" s="70"/>
      <c r="I248" s="68"/>
      <c r="J248" s="63"/>
      <c r="K248" s="71"/>
      <c r="L248" s="71"/>
      <c r="P248" s="37"/>
      <c r="Q248" s="37"/>
      <c r="R248" s="37"/>
      <c r="T248" s="39"/>
      <c r="U248" s="39"/>
      <c r="V248" s="39"/>
      <c r="W248" s="39"/>
    </row>
    <row r="249" spans="1:23" ht="15.75">
      <c r="A249" s="15"/>
      <c r="B249" s="29"/>
      <c r="C249" s="76"/>
      <c r="D249" s="76"/>
      <c r="E249" s="60"/>
      <c r="F249" s="77"/>
      <c r="G249" s="63"/>
      <c r="H249" s="70"/>
      <c r="I249" s="68"/>
      <c r="J249" s="63"/>
      <c r="K249" s="71"/>
      <c r="L249" s="71"/>
      <c r="P249" s="37"/>
      <c r="Q249" s="37"/>
      <c r="R249" s="37"/>
      <c r="T249" s="39"/>
      <c r="U249" s="39"/>
      <c r="V249" s="39"/>
      <c r="W249" s="39"/>
    </row>
    <row r="250" spans="1:23" ht="15.75">
      <c r="A250" s="15"/>
      <c r="B250" s="29"/>
      <c r="C250" s="76"/>
      <c r="D250" s="55"/>
      <c r="E250" s="60"/>
      <c r="F250" s="77"/>
      <c r="G250" s="63"/>
      <c r="H250" s="70"/>
      <c r="I250" s="68"/>
      <c r="J250" s="63"/>
      <c r="K250" s="71"/>
      <c r="L250" s="71"/>
      <c r="P250" s="37"/>
      <c r="Q250" s="37"/>
      <c r="R250" s="37"/>
      <c r="T250" s="39"/>
      <c r="U250" s="39"/>
      <c r="V250" s="39"/>
      <c r="W250" s="39"/>
    </row>
    <row r="251" spans="1:23" ht="15.75">
      <c r="A251" s="15"/>
      <c r="B251" s="29"/>
      <c r="C251" s="76"/>
      <c r="D251" s="79"/>
      <c r="E251" s="60"/>
      <c r="F251" s="77"/>
      <c r="G251" s="63"/>
      <c r="H251" s="70"/>
      <c r="I251" s="68"/>
      <c r="J251" s="63"/>
      <c r="K251" s="71"/>
      <c r="L251" s="71"/>
      <c r="P251" s="37"/>
      <c r="Q251" s="37"/>
      <c r="R251" s="37"/>
      <c r="T251" s="39"/>
      <c r="U251" s="39"/>
      <c r="V251" s="39"/>
      <c r="W251" s="39"/>
    </row>
    <row r="252" spans="1:23" ht="15.75">
      <c r="A252" s="15"/>
      <c r="B252" s="29"/>
      <c r="C252" s="76"/>
      <c r="D252" s="79"/>
      <c r="E252" s="60"/>
      <c r="F252" s="77"/>
      <c r="G252" s="63"/>
      <c r="H252" s="70"/>
      <c r="I252" s="68"/>
      <c r="J252" s="63"/>
      <c r="K252" s="71"/>
      <c r="L252" s="71"/>
      <c r="P252" s="37"/>
      <c r="Q252" s="37"/>
      <c r="R252" s="37"/>
      <c r="T252" s="39"/>
      <c r="U252" s="39"/>
      <c r="V252" s="39"/>
      <c r="W252" s="39"/>
    </row>
    <row r="253" spans="1:23" ht="15.75">
      <c r="A253" s="15"/>
      <c r="B253" s="29"/>
      <c r="C253" s="76"/>
      <c r="D253" s="79"/>
      <c r="E253" s="60"/>
      <c r="F253" s="77"/>
      <c r="G253" s="63"/>
      <c r="H253" s="70"/>
      <c r="I253" s="68"/>
      <c r="J253" s="63"/>
      <c r="K253" s="71"/>
      <c r="L253" s="71"/>
      <c r="P253" s="37"/>
      <c r="Q253" s="37"/>
      <c r="R253" s="37"/>
      <c r="T253" s="39"/>
      <c r="U253" s="39"/>
      <c r="V253" s="39"/>
      <c r="W253" s="39"/>
    </row>
    <row r="254" spans="1:23" ht="15.75">
      <c r="A254" s="15"/>
      <c r="B254" s="29"/>
      <c r="C254" s="76"/>
      <c r="D254" s="76"/>
      <c r="E254" s="60"/>
      <c r="F254" s="77"/>
      <c r="G254" s="63"/>
      <c r="H254" s="70"/>
      <c r="I254" s="68"/>
      <c r="J254" s="63"/>
      <c r="K254" s="71"/>
      <c r="L254" s="71"/>
      <c r="P254" s="37"/>
      <c r="Q254" s="37"/>
      <c r="R254" s="37"/>
      <c r="T254" s="39"/>
      <c r="U254" s="39"/>
      <c r="V254" s="39"/>
      <c r="W254" s="39"/>
    </row>
    <row r="255" spans="1:23" ht="15.75">
      <c r="A255" s="15"/>
      <c r="B255" s="29"/>
      <c r="C255" s="76"/>
      <c r="D255" s="55"/>
      <c r="E255" s="60"/>
      <c r="F255" s="77"/>
      <c r="G255" s="63"/>
      <c r="H255" s="70"/>
      <c r="I255" s="68"/>
      <c r="J255" s="63"/>
      <c r="K255" s="71"/>
      <c r="L255" s="71"/>
      <c r="P255" s="37"/>
      <c r="Q255" s="37"/>
      <c r="R255" s="37"/>
      <c r="T255" s="39"/>
      <c r="U255" s="39"/>
      <c r="V255" s="39"/>
      <c r="W255" s="39"/>
    </row>
    <row r="256" spans="1:23" ht="15.75">
      <c r="A256" s="15"/>
      <c r="B256" s="29"/>
      <c r="C256" s="76"/>
      <c r="D256" s="55"/>
      <c r="E256" s="60"/>
      <c r="F256" s="77"/>
      <c r="G256" s="63"/>
      <c r="H256" s="70"/>
      <c r="I256" s="68"/>
      <c r="J256" s="63"/>
      <c r="K256" s="71"/>
      <c r="L256" s="71"/>
      <c r="P256" s="37"/>
      <c r="Q256" s="37"/>
      <c r="R256" s="37"/>
      <c r="T256" s="39"/>
      <c r="U256" s="39"/>
      <c r="V256" s="39"/>
      <c r="W256" s="39"/>
    </row>
    <row r="257" spans="1:23" ht="15.75">
      <c r="A257" s="15"/>
      <c r="B257" s="29"/>
      <c r="C257" s="76"/>
      <c r="D257" s="55"/>
      <c r="E257" s="60"/>
      <c r="F257" s="77"/>
      <c r="G257" s="63"/>
      <c r="H257" s="70"/>
      <c r="I257" s="68"/>
      <c r="J257" s="63"/>
      <c r="K257" s="71"/>
      <c r="L257" s="71"/>
      <c r="P257" s="37"/>
      <c r="Q257" s="37"/>
      <c r="R257" s="37"/>
      <c r="T257" s="39"/>
      <c r="U257" s="39"/>
      <c r="V257" s="39"/>
      <c r="W257" s="39"/>
    </row>
    <row r="258" spans="1:23" ht="15.75">
      <c r="A258" s="15"/>
      <c r="B258" s="29"/>
      <c r="C258" s="15"/>
      <c r="D258" s="76"/>
      <c r="E258" s="60"/>
      <c r="F258" s="81"/>
      <c r="G258" s="82"/>
      <c r="H258" s="83"/>
      <c r="I258" s="84"/>
      <c r="J258" s="82"/>
    </row>
    <row r="259" spans="1:23" ht="15.75">
      <c r="A259" s="15"/>
      <c r="B259" s="29"/>
      <c r="C259" s="15"/>
      <c r="D259" s="78"/>
      <c r="E259" s="60"/>
      <c r="F259" s="81"/>
      <c r="G259" s="82"/>
      <c r="H259" s="83"/>
      <c r="I259" s="84"/>
      <c r="J259" s="82"/>
    </row>
    <row r="260" spans="1:23" ht="15.75">
      <c r="A260" s="15"/>
      <c r="B260" s="29"/>
      <c r="C260" s="15"/>
      <c r="D260" s="76"/>
      <c r="E260" s="60"/>
      <c r="F260" s="81"/>
      <c r="G260" s="82"/>
      <c r="H260" s="83"/>
      <c r="I260" s="84"/>
      <c r="J260" s="82"/>
    </row>
    <row r="261" spans="1:23" ht="15.75">
      <c r="A261" s="15"/>
      <c r="B261" s="29"/>
      <c r="C261" s="15"/>
      <c r="D261" s="76"/>
      <c r="E261" s="60"/>
      <c r="F261" s="81"/>
      <c r="G261" s="82"/>
      <c r="H261" s="83"/>
      <c r="I261" s="84"/>
      <c r="J261" s="82"/>
    </row>
    <row r="262" spans="1:23" ht="15.75">
      <c r="A262" s="15"/>
      <c r="B262" s="29"/>
      <c r="C262" s="15"/>
      <c r="D262" s="76"/>
      <c r="E262" s="60"/>
      <c r="F262" s="81"/>
      <c r="G262" s="82"/>
      <c r="H262" s="83"/>
      <c r="I262" s="84"/>
      <c r="J262" s="82"/>
    </row>
    <row r="263" spans="1:23" ht="15.75">
      <c r="A263" s="15"/>
      <c r="B263" s="29"/>
      <c r="C263" s="15"/>
      <c r="D263" s="76"/>
      <c r="E263" s="60"/>
      <c r="F263" s="81"/>
      <c r="G263" s="82"/>
      <c r="H263" s="83"/>
      <c r="I263" s="84"/>
      <c r="J263" s="82"/>
    </row>
    <row r="264" spans="1:23" ht="15.75">
      <c r="A264" s="15"/>
      <c r="B264" s="29"/>
      <c r="C264" s="15"/>
      <c r="D264" s="78"/>
      <c r="E264" s="60"/>
      <c r="F264" s="81"/>
      <c r="G264" s="82"/>
      <c r="H264" s="83"/>
      <c r="I264" s="84"/>
      <c r="J264" s="82"/>
    </row>
    <row r="265" spans="1:23" ht="15.75">
      <c r="A265" s="15"/>
      <c r="B265" s="29"/>
      <c r="C265" s="15"/>
      <c r="D265" s="76"/>
      <c r="E265" s="60"/>
      <c r="F265" s="81"/>
      <c r="G265" s="82"/>
      <c r="H265" s="83"/>
      <c r="I265" s="84"/>
      <c r="J265" s="82"/>
    </row>
    <row r="266" spans="1:23" ht="15.75">
      <c r="A266" s="15"/>
      <c r="B266" s="29"/>
      <c r="C266" s="15"/>
      <c r="D266" s="76"/>
      <c r="E266" s="60"/>
      <c r="F266" s="81"/>
      <c r="G266" s="82"/>
      <c r="H266" s="83"/>
      <c r="I266" s="84"/>
      <c r="J266" s="82"/>
    </row>
    <row r="267" spans="1:23" ht="15.75">
      <c r="A267" s="15"/>
      <c r="B267" s="29"/>
      <c r="C267" s="15"/>
      <c r="D267" s="76"/>
      <c r="E267" s="60"/>
      <c r="F267" s="81"/>
      <c r="G267" s="82"/>
      <c r="H267" s="83"/>
      <c r="I267" s="84"/>
      <c r="J267" s="82"/>
    </row>
    <row r="268" spans="1:23" ht="15.75">
      <c r="A268" s="15"/>
      <c r="B268" s="29"/>
      <c r="C268" s="15"/>
      <c r="D268" s="76"/>
      <c r="E268" s="60"/>
      <c r="F268" s="81"/>
      <c r="G268" s="82"/>
      <c r="H268" s="83"/>
      <c r="I268" s="84"/>
      <c r="J268" s="82"/>
    </row>
    <row r="269" spans="1:23" ht="15.75">
      <c r="A269" s="15"/>
      <c r="B269" s="29"/>
      <c r="C269" s="15"/>
      <c r="D269" s="76"/>
      <c r="E269" s="60"/>
      <c r="F269" s="81"/>
      <c r="G269" s="82"/>
      <c r="H269" s="83"/>
      <c r="I269" s="84"/>
      <c r="J269" s="82"/>
    </row>
    <row r="270" spans="1:23" ht="15.75">
      <c r="A270" s="15"/>
      <c r="B270" s="29"/>
      <c r="C270" s="15"/>
      <c r="D270" s="52"/>
      <c r="E270" s="60"/>
      <c r="F270" s="81"/>
      <c r="G270" s="82"/>
      <c r="H270" s="83"/>
      <c r="I270" s="84"/>
      <c r="J270" s="82"/>
    </row>
    <row r="271" spans="1:23" ht="15.75">
      <c r="A271" s="15"/>
      <c r="B271" s="29"/>
      <c r="C271" s="15"/>
      <c r="D271" s="76"/>
      <c r="E271" s="60"/>
      <c r="F271" s="81"/>
      <c r="G271" s="82"/>
      <c r="H271" s="83"/>
      <c r="I271" s="84"/>
      <c r="J271" s="82"/>
    </row>
    <row r="272" spans="1:23" ht="15.75">
      <c r="A272" s="15"/>
      <c r="B272" s="29"/>
      <c r="C272" s="15"/>
      <c r="D272" s="55"/>
      <c r="E272" s="60"/>
      <c r="F272" s="81"/>
      <c r="G272" s="82"/>
      <c r="H272" s="83"/>
      <c r="I272" s="84"/>
      <c r="J272" s="82"/>
    </row>
    <row r="273" spans="1:10" ht="15.75">
      <c r="A273" s="15"/>
      <c r="B273" s="29"/>
      <c r="C273" s="15"/>
      <c r="D273" s="76"/>
      <c r="E273" s="60"/>
      <c r="F273" s="81"/>
      <c r="G273" s="82"/>
      <c r="H273" s="83"/>
      <c r="I273" s="84"/>
      <c r="J273" s="82"/>
    </row>
    <row r="274" spans="1:10" ht="15.75">
      <c r="A274" s="15"/>
      <c r="B274" s="29"/>
      <c r="C274" s="15"/>
      <c r="D274" s="76"/>
      <c r="E274" s="60"/>
      <c r="F274" s="81"/>
      <c r="G274" s="82"/>
      <c r="H274" s="83"/>
      <c r="I274" s="84"/>
      <c r="J274" s="82"/>
    </row>
    <row r="275" spans="1:10" ht="15.75">
      <c r="A275" s="15"/>
      <c r="B275" s="29"/>
      <c r="C275" s="15"/>
      <c r="D275" s="76"/>
      <c r="E275" s="60"/>
      <c r="F275" s="81"/>
      <c r="G275" s="82"/>
      <c r="H275" s="83"/>
      <c r="I275" s="84"/>
      <c r="J275" s="82"/>
    </row>
    <row r="276" spans="1:10" ht="15.75">
      <c r="A276" s="15"/>
      <c r="B276" s="29"/>
      <c r="C276" s="15"/>
      <c r="D276" s="76"/>
      <c r="E276" s="60"/>
      <c r="F276" s="81"/>
      <c r="G276" s="82"/>
      <c r="H276" s="83"/>
      <c r="I276" s="84"/>
      <c r="J276" s="82"/>
    </row>
    <row r="277" spans="1:10" ht="15.75">
      <c r="A277" s="15"/>
      <c r="B277" s="29"/>
      <c r="C277" s="15"/>
      <c r="D277" s="76"/>
      <c r="E277" s="60"/>
      <c r="F277" s="81"/>
      <c r="G277" s="82"/>
      <c r="H277" s="83"/>
      <c r="I277" s="84"/>
      <c r="J277" s="82"/>
    </row>
    <row r="278" spans="1:10" ht="15.75">
      <c r="A278" s="15"/>
      <c r="B278" s="29"/>
      <c r="C278" s="15"/>
      <c r="D278" s="76"/>
      <c r="E278" s="60"/>
      <c r="F278" s="81"/>
      <c r="G278" s="82"/>
      <c r="H278" s="83"/>
      <c r="I278" s="84"/>
      <c r="J278" s="82"/>
    </row>
    <row r="279" spans="1:10" ht="15.75">
      <c r="A279" s="15"/>
      <c r="B279" s="29"/>
      <c r="C279" s="15"/>
      <c r="D279" s="76"/>
      <c r="E279" s="60"/>
      <c r="F279" s="81"/>
      <c r="G279" s="82"/>
      <c r="H279" s="83"/>
      <c r="I279" s="84"/>
      <c r="J279" s="82"/>
    </row>
    <row r="280" spans="1:10" ht="15.75">
      <c r="A280" s="15"/>
      <c r="B280" s="29"/>
      <c r="C280" s="15"/>
      <c r="D280" s="76"/>
      <c r="E280" s="60"/>
      <c r="F280" s="81"/>
      <c r="G280" s="82"/>
      <c r="H280" s="83"/>
      <c r="I280" s="84"/>
      <c r="J280" s="82"/>
    </row>
    <row r="281" spans="1:10" ht="15.75">
      <c r="A281" s="15"/>
      <c r="B281" s="29"/>
      <c r="C281" s="15"/>
      <c r="D281" s="76"/>
      <c r="E281" s="60"/>
      <c r="F281" s="81"/>
      <c r="G281" s="82"/>
      <c r="H281" s="83"/>
      <c r="I281" s="84"/>
      <c r="J281" s="82"/>
    </row>
    <row r="282" spans="1:10" ht="15.75">
      <c r="A282" s="15"/>
      <c r="B282" s="29"/>
      <c r="C282" s="15"/>
      <c r="D282" s="76"/>
      <c r="E282" s="60"/>
      <c r="F282" s="81"/>
      <c r="G282" s="82"/>
      <c r="H282" s="83"/>
      <c r="I282" s="84"/>
      <c r="J282" s="82"/>
    </row>
    <row r="283" spans="1:10" ht="15.75">
      <c r="A283" s="15"/>
      <c r="B283" s="29"/>
      <c r="C283" s="15"/>
      <c r="D283" s="76"/>
      <c r="E283" s="60"/>
      <c r="F283" s="81"/>
      <c r="G283" s="82"/>
      <c r="H283" s="83"/>
      <c r="I283" s="84"/>
      <c r="J283" s="82"/>
    </row>
    <row r="284" spans="1:10" ht="15.75">
      <c r="A284" s="15"/>
      <c r="B284" s="29"/>
      <c r="C284" s="15"/>
      <c r="D284" s="76"/>
      <c r="E284" s="60"/>
      <c r="F284" s="81"/>
      <c r="G284" s="82"/>
      <c r="H284" s="83"/>
      <c r="I284" s="84"/>
      <c r="J284" s="82"/>
    </row>
    <row r="285" spans="1:10" ht="15.75">
      <c r="A285" s="15"/>
      <c r="B285" s="29"/>
      <c r="C285" s="15"/>
      <c r="D285" s="76"/>
      <c r="E285" s="60"/>
      <c r="F285" s="81"/>
      <c r="G285" s="82"/>
      <c r="H285" s="83"/>
      <c r="I285" s="84"/>
      <c r="J285" s="82"/>
    </row>
    <row r="286" spans="1:10" ht="15.75">
      <c r="A286" s="15"/>
      <c r="B286" s="29"/>
      <c r="C286" s="15"/>
      <c r="D286" s="76"/>
      <c r="E286" s="60"/>
      <c r="F286" s="81"/>
      <c r="G286" s="82"/>
      <c r="H286" s="83"/>
      <c r="I286" s="84"/>
      <c r="J286" s="82"/>
    </row>
    <row r="287" spans="1:10" ht="15.75">
      <c r="A287" s="15"/>
      <c r="B287" s="29"/>
      <c r="C287" s="15"/>
      <c r="D287" s="76"/>
      <c r="E287" s="60"/>
      <c r="F287" s="81"/>
      <c r="G287" s="82"/>
      <c r="H287" s="83"/>
      <c r="I287" s="84"/>
      <c r="J287" s="82"/>
    </row>
    <row r="288" spans="1:10" ht="15.75">
      <c r="A288" s="15"/>
      <c r="B288" s="29"/>
      <c r="C288" s="15"/>
      <c r="D288" s="76"/>
      <c r="E288" s="60"/>
      <c r="F288" s="81"/>
      <c r="G288" s="82"/>
      <c r="H288" s="83"/>
      <c r="I288" s="84"/>
      <c r="J288" s="82"/>
    </row>
    <row r="289" spans="1:10" ht="15.75">
      <c r="A289" s="15"/>
      <c r="B289" s="29"/>
      <c r="C289" s="15"/>
      <c r="D289" s="76"/>
      <c r="E289" s="60"/>
      <c r="F289" s="81"/>
      <c r="G289" s="82"/>
      <c r="H289" s="83"/>
      <c r="I289" s="84"/>
      <c r="J289" s="82"/>
    </row>
    <row r="290" spans="1:10" ht="15.75">
      <c r="A290" s="15"/>
      <c r="B290" s="29"/>
      <c r="C290" s="15"/>
      <c r="D290" s="76"/>
      <c r="E290" s="60"/>
      <c r="F290" s="81"/>
      <c r="G290" s="82"/>
      <c r="H290" s="83"/>
      <c r="I290" s="84"/>
      <c r="J290" s="82"/>
    </row>
    <row r="291" spans="1:10" ht="15.75">
      <c r="A291" s="15"/>
      <c r="B291" s="29"/>
      <c r="C291" s="15"/>
      <c r="D291" s="76"/>
      <c r="E291" s="60"/>
      <c r="F291" s="81"/>
      <c r="G291" s="82"/>
      <c r="H291" s="83"/>
      <c r="I291" s="84"/>
      <c r="J291" s="82"/>
    </row>
    <row r="292" spans="1:10" ht="15.75">
      <c r="A292" s="15"/>
      <c r="B292" s="29"/>
      <c r="C292" s="15"/>
      <c r="D292" s="78"/>
      <c r="E292" s="60"/>
      <c r="F292" s="81"/>
      <c r="G292" s="82"/>
      <c r="H292" s="83"/>
      <c r="I292" s="84"/>
      <c r="J292" s="82"/>
    </row>
    <row r="293" spans="1:10" ht="15.75">
      <c r="A293" s="15"/>
      <c r="B293" s="29"/>
      <c r="C293" s="15"/>
      <c r="D293" s="76"/>
      <c r="E293" s="60"/>
      <c r="F293" s="81"/>
      <c r="G293" s="82"/>
      <c r="H293" s="83"/>
      <c r="I293" s="84"/>
      <c r="J293" s="82"/>
    </row>
    <row r="294" spans="1:10" ht="15.75">
      <c r="A294" s="15"/>
      <c r="B294" s="29"/>
      <c r="C294" s="15"/>
      <c r="D294" s="76"/>
      <c r="E294" s="60"/>
      <c r="F294" s="81"/>
      <c r="G294" s="82"/>
      <c r="H294" s="83"/>
      <c r="I294" s="84"/>
      <c r="J294" s="82"/>
    </row>
    <row r="295" spans="1:10" ht="15.75">
      <c r="A295" s="15"/>
      <c r="B295" s="29"/>
      <c r="C295" s="15"/>
      <c r="D295" s="76"/>
      <c r="E295" s="60"/>
      <c r="F295" s="81"/>
      <c r="G295" s="82"/>
      <c r="H295" s="83"/>
      <c r="I295" s="84"/>
      <c r="J295" s="82"/>
    </row>
    <row r="296" spans="1:10" ht="15.75">
      <c r="A296" s="15"/>
      <c r="B296" s="29"/>
      <c r="C296" s="15"/>
      <c r="D296" s="76"/>
      <c r="E296" s="60"/>
      <c r="F296" s="81"/>
      <c r="G296" s="82"/>
      <c r="H296" s="83"/>
      <c r="I296" s="84"/>
      <c r="J296" s="82"/>
    </row>
    <row r="297" spans="1:10" ht="15.75">
      <c r="A297" s="15"/>
      <c r="B297" s="29"/>
      <c r="C297" s="15"/>
      <c r="D297" s="76"/>
      <c r="E297" s="60"/>
      <c r="F297" s="81"/>
      <c r="G297" s="82"/>
      <c r="H297" s="83"/>
      <c r="I297" s="84"/>
      <c r="J297" s="82"/>
    </row>
    <row r="298" spans="1:10" ht="15.75">
      <c r="A298" s="15"/>
      <c r="B298" s="29"/>
      <c r="C298" s="15"/>
      <c r="D298" s="76"/>
      <c r="E298" s="60"/>
      <c r="F298" s="81"/>
      <c r="G298" s="82"/>
      <c r="H298" s="83"/>
      <c r="I298" s="84"/>
      <c r="J298" s="82"/>
    </row>
    <row r="299" spans="1:10" ht="15.75">
      <c r="A299" s="15"/>
      <c r="B299" s="29"/>
      <c r="C299" s="15"/>
      <c r="D299" s="76"/>
      <c r="E299" s="60"/>
      <c r="F299" s="81"/>
      <c r="G299" s="82"/>
      <c r="H299" s="83"/>
      <c r="I299" s="84"/>
      <c r="J299" s="82"/>
    </row>
    <row r="300" spans="1:10" ht="15.75">
      <c r="A300" s="15"/>
      <c r="B300" s="29"/>
      <c r="C300" s="15"/>
      <c r="D300" s="76"/>
      <c r="E300" s="60"/>
      <c r="F300" s="81"/>
      <c r="G300" s="82"/>
      <c r="H300" s="83"/>
      <c r="I300" s="84"/>
      <c r="J300" s="82"/>
    </row>
    <row r="301" spans="1:10" ht="15.75">
      <c r="A301" s="15"/>
      <c r="B301" s="29"/>
      <c r="C301" s="15"/>
      <c r="D301" s="76"/>
      <c r="E301" s="60"/>
      <c r="F301" s="81"/>
      <c r="G301" s="82"/>
      <c r="H301" s="83"/>
      <c r="I301" s="84"/>
      <c r="J301" s="82"/>
    </row>
    <row r="302" spans="1:10" ht="15.75">
      <c r="A302" s="15"/>
      <c r="B302" s="29"/>
      <c r="C302" s="15"/>
      <c r="D302" s="76"/>
      <c r="E302" s="60"/>
      <c r="F302" s="81"/>
      <c r="G302" s="82"/>
      <c r="H302" s="83"/>
      <c r="I302" s="84"/>
      <c r="J302" s="82"/>
    </row>
    <row r="303" spans="1:10" ht="15.75">
      <c r="A303" s="15"/>
      <c r="B303" s="29"/>
      <c r="C303" s="15"/>
      <c r="D303" s="76"/>
      <c r="E303" s="60"/>
      <c r="F303" s="81"/>
      <c r="G303" s="82"/>
      <c r="H303" s="83"/>
      <c r="I303" s="84"/>
      <c r="J303" s="82"/>
    </row>
    <row r="304" spans="1:10" ht="15.75">
      <c r="A304" s="15"/>
      <c r="B304" s="29"/>
      <c r="C304" s="15"/>
      <c r="D304" s="76"/>
      <c r="E304" s="60"/>
      <c r="F304" s="81"/>
      <c r="G304" s="82"/>
      <c r="H304" s="83"/>
      <c r="I304" s="84"/>
      <c r="J304" s="82"/>
    </row>
    <row r="305" spans="1:10" ht="15.75">
      <c r="A305" s="15"/>
      <c r="B305" s="29"/>
      <c r="C305" s="15"/>
      <c r="D305" s="76"/>
      <c r="E305" s="60"/>
      <c r="F305" s="81"/>
      <c r="G305" s="82"/>
      <c r="H305" s="83"/>
      <c r="I305" s="84"/>
      <c r="J305" s="82"/>
    </row>
    <row r="306" spans="1:10" ht="15.75">
      <c r="A306" s="15"/>
      <c r="B306" s="29"/>
      <c r="C306" s="15"/>
      <c r="D306" s="76"/>
      <c r="E306" s="60"/>
      <c r="F306" s="81"/>
      <c r="G306" s="82"/>
      <c r="H306" s="83"/>
      <c r="I306" s="84"/>
      <c r="J306" s="82"/>
    </row>
    <row r="307" spans="1:10" ht="15.75">
      <c r="A307" s="15"/>
      <c r="B307" s="29"/>
      <c r="C307" s="15"/>
      <c r="D307" s="76"/>
      <c r="E307" s="60"/>
      <c r="F307" s="81"/>
      <c r="G307" s="82"/>
      <c r="H307" s="83"/>
      <c r="I307" s="84"/>
      <c r="J307" s="82"/>
    </row>
    <row r="308" spans="1:10" ht="15.75">
      <c r="A308" s="15"/>
      <c r="B308" s="29"/>
      <c r="C308" s="15"/>
      <c r="D308" s="76"/>
      <c r="E308" s="60"/>
      <c r="F308" s="81"/>
      <c r="G308" s="82"/>
      <c r="H308" s="83"/>
      <c r="I308" s="84"/>
      <c r="J308" s="82"/>
    </row>
    <row r="309" spans="1:10" ht="15.75">
      <c r="A309" s="15"/>
      <c r="B309" s="29"/>
      <c r="C309" s="15"/>
      <c r="D309" s="76"/>
      <c r="E309" s="60"/>
      <c r="F309" s="81"/>
      <c r="G309" s="82"/>
      <c r="H309" s="83"/>
      <c r="I309" s="84"/>
      <c r="J309" s="82"/>
    </row>
    <row r="310" spans="1:10" ht="15.75">
      <c r="A310" s="15"/>
      <c r="B310" s="29"/>
      <c r="C310" s="15"/>
      <c r="D310" s="76"/>
      <c r="E310" s="60"/>
      <c r="F310" s="81"/>
      <c r="G310" s="82"/>
      <c r="H310" s="83"/>
      <c r="I310" s="84"/>
      <c r="J310" s="82"/>
    </row>
    <row r="311" spans="1:10" ht="15.75">
      <c r="A311" s="15"/>
      <c r="B311" s="29"/>
      <c r="C311" s="15"/>
      <c r="D311" s="55"/>
      <c r="E311" s="60"/>
      <c r="F311" s="81"/>
      <c r="G311" s="82"/>
      <c r="H311" s="83"/>
      <c r="I311" s="84"/>
      <c r="J311" s="82"/>
    </row>
    <row r="312" spans="1:10" ht="15.75">
      <c r="A312" s="15"/>
      <c r="B312" s="29"/>
      <c r="C312" s="15"/>
      <c r="D312" s="76"/>
      <c r="E312" s="60"/>
      <c r="F312" s="81"/>
      <c r="G312" s="82"/>
      <c r="H312" s="83"/>
      <c r="I312" s="84"/>
      <c r="J312" s="82"/>
    </row>
    <row r="313" spans="1:10" ht="15.75">
      <c r="A313" s="15"/>
      <c r="B313" s="29"/>
      <c r="C313" s="15"/>
      <c r="D313" s="55"/>
      <c r="E313" s="60"/>
      <c r="F313" s="81"/>
      <c r="G313" s="82"/>
      <c r="H313" s="83"/>
      <c r="I313" s="84"/>
      <c r="J313" s="82"/>
    </row>
    <row r="314" spans="1:10" ht="15.75">
      <c r="A314" s="15"/>
      <c r="B314" s="29"/>
      <c r="C314" s="15"/>
      <c r="D314" s="55"/>
      <c r="E314" s="60"/>
      <c r="F314" s="81"/>
      <c r="G314" s="82"/>
      <c r="H314" s="83"/>
      <c r="I314" s="84"/>
      <c r="J314" s="82"/>
    </row>
    <row r="315" spans="1:10" ht="15.75">
      <c r="A315" s="15"/>
      <c r="B315" s="29"/>
      <c r="C315" s="15"/>
      <c r="D315" s="76"/>
      <c r="E315" s="60"/>
      <c r="F315" s="81"/>
      <c r="G315" s="82"/>
      <c r="H315" s="83"/>
      <c r="I315" s="84"/>
      <c r="J315" s="82"/>
    </row>
    <row r="316" spans="1:10" ht="15.75">
      <c r="A316" s="15"/>
      <c r="B316" s="29"/>
      <c r="C316" s="15"/>
      <c r="D316" s="76"/>
      <c r="E316" s="60"/>
      <c r="F316" s="81"/>
      <c r="G316" s="82"/>
      <c r="H316" s="83"/>
      <c r="I316" s="84"/>
      <c r="J316" s="82"/>
    </row>
    <row r="317" spans="1:10" ht="15.75">
      <c r="A317" s="15"/>
      <c r="B317" s="29"/>
      <c r="C317" s="15"/>
      <c r="D317" s="76"/>
      <c r="E317" s="60"/>
      <c r="F317" s="81"/>
      <c r="G317" s="82"/>
      <c r="H317" s="83"/>
      <c r="I317" s="84"/>
      <c r="J317" s="82"/>
    </row>
    <row r="318" spans="1:10" ht="15.75">
      <c r="A318" s="15"/>
      <c r="B318" s="29"/>
      <c r="C318" s="15"/>
      <c r="D318" s="76"/>
      <c r="E318" s="60"/>
      <c r="F318" s="81"/>
      <c r="G318" s="82"/>
      <c r="H318" s="83"/>
      <c r="I318" s="84"/>
      <c r="J318" s="82"/>
    </row>
    <row r="319" spans="1:10" ht="15.75">
      <c r="A319" s="15"/>
      <c r="B319" s="29"/>
      <c r="C319" s="15"/>
      <c r="D319" s="76"/>
      <c r="E319" s="60"/>
      <c r="F319" s="81"/>
      <c r="G319" s="82"/>
      <c r="H319" s="83"/>
      <c r="I319" s="84"/>
      <c r="J319" s="82"/>
    </row>
    <row r="320" spans="1:10" ht="15.75">
      <c r="A320" s="15"/>
      <c r="B320" s="29"/>
      <c r="C320" s="15"/>
      <c r="D320" s="76"/>
      <c r="E320" s="60"/>
      <c r="F320" s="81"/>
      <c r="G320" s="82"/>
      <c r="H320" s="83"/>
      <c r="I320" s="84"/>
      <c r="J320" s="82"/>
    </row>
    <row r="321" spans="1:10" ht="15.75">
      <c r="A321" s="15"/>
      <c r="B321" s="29"/>
      <c r="C321" s="15"/>
      <c r="D321" s="76"/>
      <c r="E321" s="60"/>
      <c r="F321" s="81"/>
      <c r="G321" s="82"/>
      <c r="H321" s="83"/>
      <c r="I321" s="84"/>
      <c r="J321" s="82"/>
    </row>
    <row r="322" spans="1:10" ht="15.75">
      <c r="A322" s="15"/>
      <c r="B322" s="29"/>
      <c r="C322" s="15"/>
      <c r="D322" s="55"/>
      <c r="E322" s="60"/>
      <c r="F322" s="81"/>
      <c r="G322" s="82"/>
      <c r="H322" s="83"/>
      <c r="I322" s="84"/>
      <c r="J322" s="82"/>
    </row>
    <row r="323" spans="1:10" ht="15.75">
      <c r="A323" s="15"/>
      <c r="B323" s="29"/>
      <c r="C323" s="15"/>
      <c r="D323" s="76"/>
      <c r="E323" s="60"/>
      <c r="F323" s="81"/>
      <c r="G323" s="82"/>
      <c r="H323" s="83"/>
      <c r="I323" s="84"/>
      <c r="J323" s="82"/>
    </row>
    <row r="324" spans="1:10" ht="15.75">
      <c r="A324" s="15"/>
      <c r="B324" s="29"/>
      <c r="C324" s="15"/>
      <c r="D324" s="76"/>
      <c r="E324" s="60"/>
      <c r="F324" s="81"/>
      <c r="G324" s="82"/>
      <c r="H324" s="83"/>
      <c r="I324" s="84"/>
      <c r="J324" s="82"/>
    </row>
    <row r="325" spans="1:10" ht="15.75">
      <c r="A325" s="15"/>
      <c r="B325" s="29"/>
      <c r="C325" s="15"/>
      <c r="D325" s="76"/>
      <c r="E325" s="60"/>
      <c r="F325" s="81"/>
      <c r="G325" s="82"/>
      <c r="H325" s="83"/>
      <c r="I325" s="84"/>
      <c r="J325" s="82"/>
    </row>
    <row r="326" spans="1:10" ht="15.75">
      <c r="A326" s="15"/>
      <c r="B326" s="29"/>
      <c r="C326" s="15"/>
      <c r="D326" s="76"/>
      <c r="E326" s="60"/>
      <c r="F326" s="81"/>
      <c r="G326" s="82"/>
      <c r="H326" s="83"/>
      <c r="I326" s="84"/>
      <c r="J326" s="82"/>
    </row>
    <row r="327" spans="1:10" ht="15.75">
      <c r="A327" s="15"/>
      <c r="B327" s="29"/>
      <c r="C327" s="15"/>
      <c r="D327" s="76"/>
      <c r="E327" s="60"/>
      <c r="F327" s="81"/>
      <c r="G327" s="82"/>
      <c r="H327" s="83"/>
      <c r="I327" s="84"/>
      <c r="J327" s="82"/>
    </row>
    <row r="328" spans="1:10" ht="15.75">
      <c r="A328" s="15"/>
      <c r="B328" s="29"/>
      <c r="C328" s="15"/>
      <c r="D328" s="76"/>
      <c r="E328" s="60"/>
      <c r="F328" s="81"/>
      <c r="G328" s="82"/>
      <c r="H328" s="83"/>
      <c r="I328" s="84"/>
      <c r="J328" s="82"/>
    </row>
    <row r="329" spans="1:10" ht="15.75">
      <c r="A329" s="15"/>
      <c r="B329" s="29"/>
      <c r="C329" s="15"/>
      <c r="D329" s="76"/>
      <c r="E329" s="60"/>
      <c r="F329" s="81"/>
      <c r="G329" s="82"/>
      <c r="H329" s="83"/>
      <c r="I329" s="84"/>
      <c r="J329" s="82"/>
    </row>
    <row r="330" spans="1:10" ht="15.75">
      <c r="A330" s="15"/>
      <c r="B330" s="29"/>
      <c r="C330" s="15"/>
      <c r="D330" s="76"/>
      <c r="E330" s="60"/>
      <c r="F330" s="81"/>
      <c r="G330" s="82"/>
      <c r="H330" s="83"/>
      <c r="I330" s="84"/>
      <c r="J330" s="82"/>
    </row>
    <row r="331" spans="1:10" ht="15.75">
      <c r="A331" s="15"/>
      <c r="B331" s="29"/>
      <c r="C331" s="15"/>
      <c r="D331" s="76"/>
      <c r="E331" s="60"/>
      <c r="F331" s="81"/>
      <c r="G331" s="82"/>
      <c r="H331" s="83"/>
      <c r="I331" s="84"/>
      <c r="J331" s="82"/>
    </row>
    <row r="332" spans="1:10" ht="15.75">
      <c r="A332" s="15"/>
      <c r="B332" s="29"/>
      <c r="C332" s="15"/>
      <c r="D332" s="76"/>
      <c r="E332" s="60"/>
      <c r="F332" s="81"/>
      <c r="G332" s="82"/>
      <c r="H332" s="83"/>
      <c r="I332" s="84"/>
      <c r="J332" s="82"/>
    </row>
    <row r="333" spans="1:10" ht="15.75">
      <c r="A333" s="15"/>
      <c r="B333" s="29"/>
      <c r="C333" s="15"/>
      <c r="D333" s="76"/>
      <c r="E333" s="60"/>
      <c r="F333" s="81"/>
      <c r="G333" s="82"/>
      <c r="H333" s="83"/>
      <c r="I333" s="84"/>
      <c r="J333" s="82"/>
    </row>
    <row r="334" spans="1:10" ht="15.75">
      <c r="A334" s="15"/>
      <c r="B334" s="29"/>
      <c r="C334" s="15"/>
      <c r="D334" s="76"/>
      <c r="E334" s="60"/>
      <c r="F334" s="81"/>
      <c r="G334" s="82"/>
      <c r="H334" s="83"/>
      <c r="I334" s="84"/>
      <c r="J334" s="82"/>
    </row>
    <row r="335" spans="1:10" ht="15.75">
      <c r="A335" s="15"/>
      <c r="B335" s="29"/>
      <c r="C335" s="15"/>
      <c r="D335" s="76"/>
      <c r="E335" s="60"/>
      <c r="F335" s="81"/>
      <c r="G335" s="82"/>
      <c r="H335" s="83"/>
      <c r="I335" s="84"/>
      <c r="J335" s="82"/>
    </row>
    <row r="336" spans="1:10" ht="15.75">
      <c r="A336" s="15"/>
      <c r="B336" s="29"/>
      <c r="C336" s="15"/>
      <c r="D336" s="76"/>
      <c r="E336" s="60"/>
      <c r="F336" s="81"/>
      <c r="G336" s="82"/>
      <c r="H336" s="83"/>
      <c r="I336" s="84"/>
      <c r="J336" s="82"/>
    </row>
    <row r="337" spans="1:10" ht="15.75">
      <c r="A337" s="15"/>
      <c r="B337" s="29"/>
      <c r="C337" s="15"/>
      <c r="D337" s="76"/>
      <c r="E337" s="60"/>
      <c r="F337" s="81"/>
      <c r="G337" s="82"/>
      <c r="H337" s="83"/>
      <c r="I337" s="84"/>
      <c r="J337" s="82"/>
    </row>
    <row r="338" spans="1:10" ht="15.75">
      <c r="A338" s="15"/>
      <c r="B338" s="29"/>
      <c r="C338" s="15"/>
      <c r="D338" s="76"/>
      <c r="E338" s="60"/>
      <c r="F338" s="81"/>
      <c r="G338" s="82"/>
      <c r="H338" s="83"/>
      <c r="I338" s="84"/>
      <c r="J338" s="82"/>
    </row>
    <row r="339" spans="1:10" ht="15.75">
      <c r="A339" s="15"/>
      <c r="B339" s="29"/>
      <c r="C339" s="15"/>
      <c r="D339" s="76"/>
      <c r="E339" s="60"/>
      <c r="F339" s="81"/>
      <c r="G339" s="82"/>
      <c r="H339" s="83"/>
      <c r="I339" s="84"/>
      <c r="J339" s="82"/>
    </row>
    <row r="340" spans="1:10" ht="15.75">
      <c r="A340" s="15"/>
      <c r="B340" s="29"/>
      <c r="C340" s="15"/>
      <c r="D340" s="76"/>
      <c r="E340" s="60"/>
      <c r="F340" s="81"/>
      <c r="G340" s="82"/>
      <c r="H340" s="83"/>
      <c r="I340" s="84"/>
      <c r="J340" s="82"/>
    </row>
    <row r="341" spans="1:10" ht="15.75">
      <c r="A341" s="15"/>
      <c r="B341" s="29"/>
      <c r="C341" s="15"/>
      <c r="D341" s="76"/>
      <c r="E341" s="60"/>
      <c r="F341" s="81"/>
      <c r="G341" s="82"/>
      <c r="H341" s="83"/>
      <c r="I341" s="84"/>
      <c r="J341" s="82"/>
    </row>
    <row r="342" spans="1:10" ht="15.75">
      <c r="A342" s="15"/>
      <c r="B342" s="29"/>
      <c r="C342" s="15"/>
      <c r="D342" s="76"/>
      <c r="E342" s="60"/>
      <c r="F342" s="81"/>
      <c r="G342" s="82"/>
      <c r="H342" s="83"/>
      <c r="I342" s="84"/>
      <c r="J342" s="82"/>
    </row>
    <row r="343" spans="1:10" ht="15.75">
      <c r="A343" s="15"/>
      <c r="B343" s="29"/>
      <c r="C343" s="15"/>
      <c r="D343" s="76"/>
      <c r="E343" s="60"/>
      <c r="F343" s="81"/>
      <c r="G343" s="82"/>
      <c r="H343" s="83"/>
      <c r="I343" s="84"/>
      <c r="J343" s="82"/>
    </row>
    <row r="344" spans="1:10" ht="15.75">
      <c r="A344" s="15"/>
      <c r="B344" s="29"/>
      <c r="C344" s="15"/>
      <c r="D344" s="55"/>
      <c r="E344" s="60"/>
      <c r="F344" s="81"/>
      <c r="G344" s="82"/>
      <c r="H344" s="83"/>
      <c r="I344" s="84"/>
      <c r="J344" s="82"/>
    </row>
    <row r="345" spans="1:10" ht="15.75">
      <c r="A345" s="15"/>
      <c r="B345" s="29"/>
      <c r="C345" s="15"/>
      <c r="D345" s="76"/>
      <c r="E345" s="60"/>
      <c r="F345" s="81"/>
      <c r="G345" s="29"/>
      <c r="H345" s="83"/>
      <c r="I345" s="84"/>
      <c r="J345" s="29"/>
    </row>
    <row r="346" spans="1:10" ht="15.75">
      <c r="A346" s="15"/>
      <c r="B346" s="29"/>
      <c r="C346" s="15"/>
      <c r="D346" s="76"/>
      <c r="E346" s="60"/>
      <c r="F346" s="81"/>
      <c r="G346" s="29"/>
      <c r="H346" s="83"/>
      <c r="I346" s="84"/>
      <c r="J346" s="29"/>
    </row>
    <row r="347" spans="1:10" ht="15.75">
      <c r="A347" s="15"/>
      <c r="B347" s="29"/>
      <c r="C347" s="15"/>
      <c r="D347" s="76"/>
      <c r="E347" s="60"/>
      <c r="F347" s="81"/>
      <c r="G347" s="29"/>
      <c r="H347" s="83"/>
      <c r="I347" s="84"/>
      <c r="J347" s="29"/>
    </row>
    <row r="348" spans="1:10" ht="15.75">
      <c r="A348" s="15"/>
      <c r="B348" s="29"/>
      <c r="C348" s="15"/>
      <c r="D348" s="76"/>
      <c r="E348" s="60"/>
      <c r="F348" s="81"/>
      <c r="G348" s="29"/>
      <c r="H348" s="83"/>
      <c r="I348" s="84"/>
      <c r="J348" s="29"/>
    </row>
    <row r="349" spans="1:10" ht="15.75">
      <c r="A349" s="15"/>
      <c r="B349" s="29"/>
      <c r="C349" s="15"/>
      <c r="D349" s="76"/>
      <c r="E349" s="60"/>
      <c r="F349" s="81"/>
      <c r="G349" s="29"/>
      <c r="H349" s="83"/>
      <c r="I349" s="84"/>
      <c r="J349" s="29"/>
    </row>
    <row r="350" spans="1:10" ht="15.75">
      <c r="A350" s="15"/>
      <c r="B350" s="29"/>
      <c r="C350" s="15"/>
      <c r="D350" s="76"/>
      <c r="E350" s="60"/>
      <c r="F350" s="81"/>
      <c r="G350" s="29"/>
      <c r="H350" s="83"/>
      <c r="I350" s="84"/>
      <c r="J350" s="29"/>
    </row>
    <row r="351" spans="1:10" ht="15.75">
      <c r="A351" s="15"/>
      <c r="B351" s="29"/>
      <c r="C351" s="15"/>
      <c r="D351" s="76"/>
      <c r="E351" s="60"/>
      <c r="F351" s="81"/>
      <c r="G351" s="29"/>
      <c r="H351" s="83"/>
      <c r="I351" s="84"/>
      <c r="J351" s="29"/>
    </row>
    <row r="352" spans="1:10" ht="15.75">
      <c r="A352" s="15"/>
      <c r="B352" s="29"/>
      <c r="C352" s="15"/>
      <c r="D352" s="76"/>
      <c r="E352" s="60"/>
      <c r="F352" s="81"/>
      <c r="G352" s="29"/>
      <c r="H352" s="83"/>
      <c r="I352" s="84"/>
      <c r="J352" s="29"/>
    </row>
    <row r="353" spans="1:10" ht="15.75">
      <c r="A353" s="15"/>
      <c r="B353" s="29"/>
      <c r="C353" s="15"/>
      <c r="D353" s="76"/>
      <c r="E353" s="60"/>
      <c r="F353" s="81"/>
      <c r="G353" s="29"/>
      <c r="H353" s="83"/>
      <c r="I353" s="84"/>
      <c r="J353" s="29"/>
    </row>
    <row r="354" spans="1:10" ht="15.75">
      <c r="A354" s="15"/>
      <c r="B354" s="29"/>
      <c r="C354" s="15"/>
      <c r="D354" s="76"/>
      <c r="E354" s="60"/>
      <c r="F354" s="81"/>
      <c r="G354" s="29"/>
      <c r="H354" s="83"/>
      <c r="I354" s="84"/>
      <c r="J354" s="29"/>
    </row>
    <row r="355" spans="1:10" ht="15.75">
      <c r="A355" s="15"/>
      <c r="B355" s="29"/>
      <c r="C355" s="15"/>
      <c r="D355" s="76"/>
      <c r="E355" s="60"/>
      <c r="F355" s="81"/>
      <c r="G355" s="29"/>
      <c r="H355" s="83"/>
      <c r="I355" s="84"/>
      <c r="J355" s="29"/>
    </row>
    <row r="356" spans="1:10" ht="15.75">
      <c r="A356" s="15"/>
      <c r="B356" s="29"/>
      <c r="C356" s="15"/>
      <c r="D356" s="76"/>
      <c r="E356" s="60"/>
      <c r="F356" s="81"/>
      <c r="G356" s="29"/>
      <c r="H356" s="83"/>
      <c r="I356" s="84"/>
      <c r="J356" s="29"/>
    </row>
    <row r="357" spans="1:10" ht="15.75">
      <c r="A357" s="15"/>
      <c r="B357" s="29"/>
      <c r="C357" s="15"/>
      <c r="D357" s="76"/>
      <c r="E357" s="60"/>
      <c r="F357" s="81"/>
      <c r="G357" s="29"/>
      <c r="H357" s="83"/>
      <c r="I357" s="84"/>
      <c r="J357" s="29"/>
    </row>
    <row r="358" spans="1:10" ht="15.75">
      <c r="A358" s="15"/>
      <c r="B358" s="29"/>
      <c r="C358" s="15"/>
      <c r="D358" s="76"/>
      <c r="E358" s="60"/>
      <c r="F358" s="81"/>
      <c r="G358" s="29"/>
      <c r="H358" s="83"/>
      <c r="I358" s="84"/>
      <c r="J358" s="29"/>
    </row>
    <row r="359" spans="1:10" ht="15.75">
      <c r="A359" s="15"/>
      <c r="B359" s="29"/>
      <c r="C359" s="15"/>
      <c r="D359" s="76"/>
      <c r="E359" s="60"/>
      <c r="F359" s="81"/>
      <c r="G359" s="29"/>
      <c r="H359" s="83"/>
      <c r="I359" s="84"/>
      <c r="J359" s="29"/>
    </row>
    <row r="360" spans="1:10" ht="15.75">
      <c r="A360" s="15"/>
      <c r="B360" s="29"/>
      <c r="C360" s="15"/>
      <c r="D360" s="76"/>
      <c r="E360" s="60"/>
      <c r="F360" s="81"/>
      <c r="G360" s="29"/>
      <c r="H360" s="83"/>
      <c r="I360" s="84"/>
      <c r="J360" s="29"/>
    </row>
    <row r="361" spans="1:10" ht="15.75">
      <c r="A361" s="15"/>
      <c r="B361" s="29"/>
      <c r="C361" s="15"/>
      <c r="D361" s="76"/>
      <c r="E361" s="60"/>
      <c r="F361" s="81"/>
      <c r="G361" s="29"/>
      <c r="H361" s="83"/>
      <c r="I361" s="84"/>
      <c r="J361" s="29"/>
    </row>
    <row r="362" spans="1:10" ht="15.75">
      <c r="A362" s="15"/>
      <c r="B362" s="29"/>
      <c r="C362" s="15"/>
      <c r="D362" s="76"/>
      <c r="E362" s="60"/>
      <c r="F362" s="81"/>
      <c r="G362" s="29"/>
      <c r="H362" s="83"/>
      <c r="I362" s="84"/>
      <c r="J362" s="29"/>
    </row>
    <row r="363" spans="1:10" ht="15.75">
      <c r="A363" s="15"/>
      <c r="B363" s="29"/>
      <c r="C363" s="15"/>
      <c r="D363" s="76"/>
      <c r="E363" s="60"/>
      <c r="F363" s="81"/>
      <c r="G363" s="29"/>
      <c r="H363" s="83"/>
      <c r="I363" s="84"/>
      <c r="J363" s="29"/>
    </row>
    <row r="364" spans="1:10" ht="15.75">
      <c r="A364" s="15"/>
      <c r="B364" s="29"/>
      <c r="C364" s="15"/>
      <c r="D364" s="76"/>
      <c r="E364" s="60"/>
      <c r="F364" s="81"/>
      <c r="G364" s="29"/>
      <c r="H364" s="83"/>
      <c r="I364" s="84"/>
      <c r="J364" s="29"/>
    </row>
    <row r="365" spans="1:10" ht="15.75">
      <c r="A365" s="15"/>
      <c r="B365" s="29"/>
      <c r="C365" s="15"/>
      <c r="D365" s="76"/>
      <c r="E365" s="60"/>
      <c r="F365" s="81"/>
      <c r="G365" s="29"/>
      <c r="H365" s="83"/>
      <c r="I365" s="84"/>
      <c r="J365" s="29"/>
    </row>
    <row r="366" spans="1:10" ht="15.75">
      <c r="A366" s="15"/>
      <c r="B366" s="29"/>
      <c r="C366" s="15"/>
      <c r="D366" s="76"/>
      <c r="E366" s="60"/>
      <c r="F366" s="81"/>
      <c r="G366" s="29"/>
      <c r="H366" s="83"/>
      <c r="I366" s="84"/>
      <c r="J366" s="29"/>
    </row>
    <row r="367" spans="1:10" ht="15.75">
      <c r="A367" s="15"/>
      <c r="B367" s="29"/>
      <c r="C367" s="15"/>
      <c r="D367" s="76"/>
      <c r="E367" s="60"/>
      <c r="F367" s="81"/>
      <c r="G367" s="29"/>
      <c r="H367" s="83"/>
      <c r="I367" s="84"/>
      <c r="J367" s="29"/>
    </row>
    <row r="368" spans="1:10" ht="15.75">
      <c r="A368" s="15"/>
      <c r="B368" s="29"/>
      <c r="C368" s="15"/>
      <c r="D368" s="76"/>
      <c r="E368" s="60"/>
      <c r="F368" s="81"/>
      <c r="G368" s="29"/>
      <c r="H368" s="83"/>
      <c r="I368" s="84"/>
      <c r="J368" s="29"/>
    </row>
    <row r="369" spans="1:10" ht="15.75">
      <c r="A369" s="15"/>
      <c r="B369" s="29"/>
      <c r="C369" s="15"/>
      <c r="D369" s="76"/>
      <c r="E369" s="60"/>
      <c r="F369" s="81"/>
      <c r="G369" s="29"/>
      <c r="H369" s="83"/>
      <c r="I369" s="84"/>
      <c r="J369" s="29"/>
    </row>
    <row r="370" spans="1:10" ht="15.75">
      <c r="A370" s="15"/>
      <c r="B370" s="29"/>
      <c r="C370" s="15"/>
      <c r="D370" s="76"/>
      <c r="E370" s="60"/>
      <c r="F370" s="81"/>
      <c r="G370" s="29"/>
      <c r="H370" s="83"/>
      <c r="I370" s="84"/>
      <c r="J370" s="29"/>
    </row>
    <row r="371" spans="1:10" ht="15.75">
      <c r="A371" s="15"/>
      <c r="B371" s="29"/>
      <c r="C371" s="15"/>
      <c r="D371" s="76"/>
      <c r="E371" s="60"/>
      <c r="F371" s="81"/>
      <c r="G371" s="29"/>
      <c r="H371" s="83"/>
      <c r="I371" s="84"/>
      <c r="J371" s="29"/>
    </row>
    <row r="372" spans="1:10" ht="15.75">
      <c r="A372" s="15"/>
      <c r="B372" s="29"/>
      <c r="C372" s="15"/>
      <c r="D372" s="76"/>
      <c r="E372" s="60"/>
      <c r="F372" s="81"/>
      <c r="G372" s="29"/>
      <c r="H372" s="83"/>
      <c r="I372" s="84"/>
      <c r="J372" s="29"/>
    </row>
    <row r="373" spans="1:10" ht="15.75">
      <c r="A373" s="15"/>
      <c r="B373" s="29"/>
      <c r="C373" s="15"/>
      <c r="D373" s="76"/>
      <c r="E373" s="60"/>
      <c r="F373" s="81"/>
      <c r="G373" s="29"/>
      <c r="H373" s="83"/>
      <c r="I373" s="84"/>
      <c r="J373" s="29"/>
    </row>
    <row r="374" spans="1:10" ht="15.75">
      <c r="A374" s="15"/>
      <c r="B374" s="29"/>
      <c r="C374" s="15"/>
      <c r="D374" s="76"/>
      <c r="E374" s="60"/>
      <c r="F374" s="81"/>
      <c r="G374" s="29"/>
      <c r="H374" s="83"/>
      <c r="I374" s="84"/>
      <c r="J374" s="29"/>
    </row>
    <row r="375" spans="1:10" ht="15.75">
      <c r="A375" s="15"/>
      <c r="B375" s="29"/>
      <c r="C375" s="15"/>
      <c r="D375" s="76"/>
      <c r="E375" s="60"/>
      <c r="F375" s="81"/>
      <c r="G375" s="29"/>
      <c r="H375" s="83"/>
      <c r="I375" s="84"/>
      <c r="J375" s="29"/>
    </row>
    <row r="376" spans="1:10" ht="15.75">
      <c r="A376" s="15"/>
      <c r="B376" s="29"/>
      <c r="C376" s="15"/>
      <c r="D376" s="76"/>
      <c r="E376" s="60"/>
      <c r="F376" s="81"/>
      <c r="G376" s="29"/>
      <c r="H376" s="83"/>
      <c r="I376" s="84"/>
      <c r="J376" s="29"/>
    </row>
    <row r="377" spans="1:10" ht="15.75">
      <c r="A377" s="15"/>
      <c r="B377" s="29"/>
      <c r="C377" s="15"/>
      <c r="D377" s="76"/>
      <c r="E377" s="60"/>
      <c r="F377" s="81"/>
      <c r="G377" s="29"/>
      <c r="H377" s="83"/>
      <c r="I377" s="84"/>
      <c r="J377" s="29"/>
    </row>
    <row r="378" spans="1:10" ht="15.75">
      <c r="A378" s="15"/>
      <c r="B378" s="29"/>
      <c r="C378" s="15"/>
      <c r="D378" s="76"/>
      <c r="E378" s="60"/>
      <c r="F378" s="81"/>
      <c r="G378" s="29"/>
      <c r="H378" s="83"/>
      <c r="I378" s="84"/>
      <c r="J378" s="29"/>
    </row>
    <row r="379" spans="1:10" ht="15.75">
      <c r="A379" s="15"/>
      <c r="B379" s="29"/>
      <c r="C379" s="15"/>
      <c r="D379" s="76"/>
      <c r="E379" s="60"/>
      <c r="F379" s="81"/>
      <c r="G379" s="29"/>
      <c r="H379" s="83"/>
      <c r="I379" s="84"/>
      <c r="J379" s="29"/>
    </row>
    <row r="380" spans="1:10" ht="15.75">
      <c r="A380" s="15"/>
      <c r="B380" s="29"/>
      <c r="C380" s="15"/>
      <c r="D380" s="76"/>
      <c r="E380" s="60"/>
      <c r="F380" s="81"/>
      <c r="G380" s="29"/>
      <c r="H380" s="83"/>
      <c r="I380" s="84"/>
      <c r="J380" s="29"/>
    </row>
    <row r="381" spans="1:10" ht="15.75">
      <c r="A381" s="15"/>
      <c r="B381" s="29"/>
      <c r="C381" s="15"/>
      <c r="D381" s="76"/>
      <c r="E381" s="60"/>
      <c r="F381" s="81"/>
      <c r="G381" s="29"/>
      <c r="H381" s="83"/>
      <c r="I381" s="84"/>
      <c r="J381" s="29"/>
    </row>
    <row r="382" spans="1:10" ht="15.75">
      <c r="A382" s="15"/>
      <c r="B382" s="29"/>
      <c r="C382" s="15"/>
      <c r="D382" s="76"/>
      <c r="E382" s="60"/>
      <c r="F382" s="81"/>
      <c r="G382" s="29"/>
      <c r="H382" s="83"/>
      <c r="I382" s="84"/>
      <c r="J382" s="29"/>
    </row>
    <row r="383" spans="1:10" ht="15.75">
      <c r="A383" s="15"/>
      <c r="B383" s="29"/>
      <c r="C383" s="15"/>
      <c r="D383" s="76"/>
      <c r="E383" s="60"/>
      <c r="F383" s="81"/>
      <c r="G383" s="29"/>
      <c r="H383" s="83"/>
      <c r="I383" s="84"/>
      <c r="J383" s="29"/>
    </row>
    <row r="384" spans="1:10" ht="15.75">
      <c r="A384" s="15"/>
      <c r="B384" s="29"/>
      <c r="C384" s="15"/>
      <c r="D384" s="76"/>
      <c r="E384" s="60"/>
      <c r="F384" s="81"/>
      <c r="G384" s="29"/>
      <c r="H384" s="83"/>
      <c r="I384" s="84"/>
      <c r="J384" s="29"/>
    </row>
    <row r="385" spans="1:10" ht="15.75">
      <c r="A385" s="15"/>
      <c r="B385" s="29"/>
      <c r="C385" s="15"/>
      <c r="D385" s="76"/>
      <c r="E385" s="60"/>
      <c r="F385" s="81"/>
      <c r="G385" s="29"/>
      <c r="H385" s="83"/>
      <c r="I385" s="84"/>
      <c r="J385" s="29"/>
    </row>
    <row r="386" spans="1:10" ht="15.75">
      <c r="A386" s="15"/>
      <c r="B386" s="29"/>
      <c r="C386" s="15"/>
      <c r="D386" s="76"/>
      <c r="E386" s="60"/>
      <c r="F386" s="81"/>
      <c r="G386" s="29"/>
      <c r="H386" s="83"/>
      <c r="I386" s="84"/>
      <c r="J386" s="29"/>
    </row>
    <row r="387" spans="1:10" ht="15.75">
      <c r="A387" s="15"/>
      <c r="B387" s="29"/>
      <c r="C387" s="15"/>
      <c r="D387" s="76"/>
      <c r="E387" s="60"/>
      <c r="F387" s="81"/>
      <c r="G387" s="29"/>
      <c r="H387" s="83"/>
      <c r="I387" s="84"/>
      <c r="J387" s="29"/>
    </row>
    <row r="388" spans="1:10" ht="15.75">
      <c r="A388" s="15"/>
      <c r="B388" s="29"/>
      <c r="C388" s="15"/>
      <c r="D388" s="76"/>
      <c r="E388" s="60"/>
      <c r="F388" s="81"/>
      <c r="G388" s="29"/>
      <c r="H388" s="83"/>
      <c r="I388" s="84"/>
      <c r="J388" s="29"/>
    </row>
    <row r="389" spans="1:10" ht="15.75">
      <c r="A389" s="15"/>
      <c r="B389" s="29"/>
      <c r="C389" s="15"/>
      <c r="D389" s="76"/>
      <c r="E389" s="60"/>
      <c r="F389" s="81"/>
      <c r="G389" s="29"/>
      <c r="H389" s="83"/>
      <c r="I389" s="84"/>
      <c r="J389" s="29"/>
    </row>
    <row r="390" spans="1:10" ht="15.75">
      <c r="A390" s="15"/>
      <c r="B390" s="29"/>
      <c r="C390" s="15"/>
      <c r="D390" s="76"/>
      <c r="E390" s="60"/>
      <c r="F390" s="81"/>
      <c r="G390" s="29"/>
      <c r="H390" s="83"/>
      <c r="I390" s="84"/>
      <c r="J390" s="29"/>
    </row>
    <row r="391" spans="1:10" ht="15.75">
      <c r="A391" s="15"/>
      <c r="B391" s="29"/>
      <c r="C391" s="15"/>
      <c r="D391" s="76"/>
      <c r="E391" s="60"/>
      <c r="F391" s="81"/>
      <c r="G391" s="29"/>
      <c r="H391" s="83"/>
      <c r="I391" s="84"/>
      <c r="J391" s="29"/>
    </row>
    <row r="392" spans="1:10" ht="15.75">
      <c r="A392" s="15"/>
      <c r="B392" s="29"/>
      <c r="C392" s="15"/>
      <c r="D392" s="76"/>
      <c r="E392" s="60"/>
      <c r="F392" s="81"/>
      <c r="G392" s="29"/>
      <c r="H392" s="83"/>
      <c r="I392" s="84"/>
      <c r="J392" s="29"/>
    </row>
    <row r="393" spans="1:10" ht="15.75">
      <c r="A393" s="15"/>
      <c r="B393" s="29"/>
      <c r="C393" s="15"/>
      <c r="D393" s="76"/>
      <c r="E393" s="60"/>
      <c r="F393" s="81"/>
      <c r="G393" s="29"/>
      <c r="H393" s="83"/>
      <c r="I393" s="84"/>
      <c r="J393" s="29"/>
    </row>
    <row r="394" spans="1:10" ht="15.75">
      <c r="A394" s="15"/>
      <c r="B394" s="29"/>
      <c r="C394" s="15"/>
      <c r="D394" s="76"/>
      <c r="E394" s="60"/>
      <c r="F394" s="81"/>
      <c r="G394" s="29"/>
      <c r="H394" s="83"/>
      <c r="I394" s="84"/>
      <c r="J394" s="29"/>
    </row>
    <row r="395" spans="1:10" ht="15.75">
      <c r="A395" s="15"/>
      <c r="B395" s="29"/>
      <c r="C395" s="15"/>
      <c r="D395" s="76"/>
      <c r="E395" s="60"/>
      <c r="F395" s="81"/>
      <c r="G395" s="29"/>
      <c r="H395" s="83"/>
      <c r="I395" s="84"/>
      <c r="J395" s="29"/>
    </row>
    <row r="396" spans="1:10" ht="15.75">
      <c r="A396" s="15"/>
      <c r="B396" s="29"/>
      <c r="C396" s="15"/>
      <c r="D396" s="76"/>
      <c r="E396" s="60"/>
      <c r="F396" s="81"/>
      <c r="G396" s="29"/>
      <c r="H396" s="83"/>
      <c r="I396" s="84"/>
      <c r="J396" s="29"/>
    </row>
    <row r="397" spans="1:10" ht="15.75">
      <c r="A397" s="15"/>
      <c r="B397" s="29"/>
      <c r="C397" s="15"/>
      <c r="D397" s="76"/>
      <c r="E397" s="60"/>
      <c r="F397" s="81"/>
      <c r="G397" s="29"/>
      <c r="H397" s="83"/>
      <c r="I397" s="84"/>
      <c r="J397" s="29"/>
    </row>
    <row r="398" spans="1:10" ht="15.75">
      <c r="A398" s="15"/>
      <c r="B398" s="29"/>
      <c r="C398" s="15"/>
      <c r="D398" s="76"/>
      <c r="E398" s="60"/>
      <c r="F398" s="81"/>
      <c r="G398" s="29"/>
      <c r="H398" s="83"/>
      <c r="I398" s="84"/>
      <c r="J398" s="29"/>
    </row>
    <row r="399" spans="1:10" ht="15.75">
      <c r="A399" s="15"/>
      <c r="B399" s="29"/>
      <c r="C399" s="15"/>
      <c r="D399" s="76"/>
      <c r="E399" s="60"/>
      <c r="F399" s="81"/>
      <c r="G399" s="29"/>
      <c r="H399" s="83"/>
      <c r="I399" s="84"/>
      <c r="J399" s="29"/>
    </row>
    <row r="400" spans="1:10" ht="15.75">
      <c r="A400" s="15"/>
      <c r="B400" s="29"/>
      <c r="C400" s="15"/>
      <c r="D400" s="76"/>
      <c r="E400" s="60"/>
      <c r="F400" s="81"/>
      <c r="G400" s="29"/>
      <c r="H400" s="83"/>
      <c r="I400" s="84"/>
      <c r="J400" s="29"/>
    </row>
    <row r="401" spans="1:10" ht="15.75">
      <c r="A401" s="15"/>
      <c r="B401" s="29"/>
      <c r="C401" s="15"/>
      <c r="D401" s="76"/>
      <c r="E401" s="60"/>
      <c r="F401" s="81"/>
      <c r="G401" s="29"/>
      <c r="H401" s="83"/>
      <c r="I401" s="84"/>
      <c r="J401" s="29"/>
    </row>
    <row r="402" spans="1:10" ht="15.75">
      <c r="A402" s="15"/>
      <c r="B402" s="29"/>
      <c r="C402" s="15"/>
      <c r="D402" s="76"/>
      <c r="E402" s="60"/>
      <c r="F402" s="81"/>
      <c r="G402" s="29"/>
      <c r="H402" s="83"/>
      <c r="I402" s="84"/>
      <c r="J402" s="29"/>
    </row>
    <row r="403" spans="1:10" ht="15.75">
      <c r="A403" s="15"/>
      <c r="B403" s="29"/>
      <c r="C403" s="15"/>
      <c r="D403" s="76"/>
      <c r="E403" s="60"/>
      <c r="F403" s="81"/>
      <c r="G403" s="29"/>
      <c r="H403" s="83"/>
      <c r="I403" s="84"/>
      <c r="J403" s="29"/>
    </row>
    <row r="404" spans="1:10" ht="15.75">
      <c r="A404" s="15"/>
      <c r="B404" s="29"/>
      <c r="C404" s="15"/>
      <c r="D404" s="76"/>
      <c r="E404" s="60"/>
      <c r="F404" s="81"/>
      <c r="G404" s="29"/>
      <c r="H404" s="83"/>
      <c r="I404" s="84"/>
      <c r="J404" s="29"/>
    </row>
    <row r="405" spans="1:10" ht="15.75">
      <c r="A405" s="15"/>
      <c r="B405" s="29"/>
      <c r="C405" s="15"/>
      <c r="D405" s="76"/>
      <c r="E405" s="60"/>
      <c r="F405" s="81"/>
      <c r="G405" s="29"/>
      <c r="H405" s="83"/>
      <c r="I405" s="84"/>
      <c r="J405" s="29"/>
    </row>
    <row r="406" spans="1:10" ht="15.75">
      <c r="A406" s="15"/>
      <c r="B406" s="29"/>
      <c r="C406" s="15"/>
      <c r="D406" s="76"/>
      <c r="E406" s="60"/>
      <c r="F406" s="81"/>
      <c r="G406" s="29"/>
      <c r="H406" s="83"/>
      <c r="I406" s="84"/>
      <c r="J406" s="29"/>
    </row>
    <row r="407" spans="1:10" ht="15.75">
      <c r="A407" s="15"/>
      <c r="B407" s="29"/>
      <c r="C407" s="15"/>
      <c r="D407" s="76"/>
      <c r="E407" s="60"/>
      <c r="F407" s="81"/>
      <c r="G407" s="29"/>
      <c r="H407" s="83"/>
      <c r="I407" s="84"/>
      <c r="J407" s="29"/>
    </row>
    <row r="408" spans="1:10" ht="15.75">
      <c r="A408" s="15"/>
      <c r="B408" s="29"/>
      <c r="C408" s="15"/>
      <c r="D408" s="76"/>
      <c r="E408" s="60"/>
      <c r="F408" s="81"/>
      <c r="G408" s="29"/>
      <c r="H408" s="83"/>
      <c r="I408" s="84"/>
      <c r="J408" s="29"/>
    </row>
    <row r="409" spans="1:10" ht="15.75">
      <c r="A409" s="15"/>
      <c r="B409" s="29"/>
      <c r="C409" s="15"/>
      <c r="D409" s="76"/>
      <c r="E409" s="60"/>
      <c r="F409" s="81"/>
      <c r="G409" s="29"/>
      <c r="H409" s="83"/>
      <c r="I409" s="84"/>
      <c r="J409" s="29"/>
    </row>
    <row r="410" spans="1:10" ht="15.75">
      <c r="A410" s="15"/>
      <c r="B410" s="29"/>
      <c r="C410" s="15"/>
      <c r="D410" s="76"/>
      <c r="E410" s="60"/>
      <c r="F410" s="81"/>
      <c r="G410" s="29"/>
      <c r="H410" s="83"/>
      <c r="I410" s="84"/>
      <c r="J410" s="29"/>
    </row>
    <row r="411" spans="1:10" ht="15.75">
      <c r="A411" s="15"/>
      <c r="B411" s="29"/>
      <c r="C411" s="15"/>
      <c r="D411" s="76"/>
      <c r="E411" s="60"/>
      <c r="F411" s="81"/>
      <c r="G411" s="29"/>
      <c r="H411" s="83"/>
      <c r="I411" s="84"/>
      <c r="J411" s="29"/>
    </row>
    <row r="412" spans="1:10" ht="15.75">
      <c r="A412" s="15"/>
      <c r="B412" s="29"/>
      <c r="C412" s="15"/>
      <c r="D412" s="76"/>
      <c r="E412" s="60"/>
      <c r="F412" s="81"/>
      <c r="G412" s="29"/>
      <c r="H412" s="83"/>
      <c r="I412" s="84"/>
      <c r="J412" s="29"/>
    </row>
    <row r="413" spans="1:10" ht="15.75">
      <c r="A413" s="15"/>
      <c r="B413" s="29"/>
      <c r="C413" s="15"/>
      <c r="D413" s="76"/>
      <c r="E413" s="60"/>
      <c r="F413" s="81"/>
      <c r="G413" s="29"/>
      <c r="H413" s="83"/>
      <c r="I413" s="84"/>
      <c r="J413" s="29"/>
    </row>
    <row r="414" spans="1:10" ht="15.75">
      <c r="A414" s="15"/>
      <c r="B414" s="29"/>
      <c r="C414" s="15"/>
      <c r="D414" s="76"/>
      <c r="E414" s="60"/>
      <c r="F414" s="81"/>
      <c r="G414" s="29"/>
      <c r="H414" s="83"/>
      <c r="I414" s="84"/>
      <c r="J414" s="29"/>
    </row>
    <row r="415" spans="1:10" ht="15.75">
      <c r="A415" s="15"/>
      <c r="B415" s="29"/>
      <c r="C415" s="15"/>
      <c r="D415" s="76"/>
      <c r="E415" s="60"/>
      <c r="F415" s="81"/>
      <c r="G415" s="29"/>
      <c r="H415" s="83"/>
      <c r="I415" s="84"/>
      <c r="J415" s="29"/>
    </row>
    <row r="416" spans="1:10" ht="15.75">
      <c r="A416" s="15"/>
      <c r="B416" s="29"/>
      <c r="C416" s="15"/>
      <c r="D416" s="76"/>
      <c r="E416" s="60"/>
      <c r="F416" s="81"/>
      <c r="G416" s="29"/>
      <c r="H416" s="83"/>
      <c r="I416" s="84"/>
      <c r="J416" s="29"/>
    </row>
    <row r="417" spans="1:10" ht="15.75">
      <c r="A417" s="15"/>
      <c r="B417" s="29"/>
      <c r="C417" s="15"/>
      <c r="D417" s="76"/>
      <c r="E417" s="60"/>
      <c r="F417" s="81"/>
      <c r="G417" s="29"/>
      <c r="H417" s="83"/>
      <c r="I417" s="84"/>
      <c r="J417" s="29"/>
    </row>
    <row r="418" spans="1:10" ht="15.75">
      <c r="A418" s="15"/>
      <c r="B418" s="29"/>
      <c r="C418" s="15"/>
      <c r="D418" s="76"/>
      <c r="E418" s="60"/>
      <c r="F418" s="81"/>
      <c r="G418" s="29"/>
      <c r="H418" s="83"/>
      <c r="I418" s="84"/>
      <c r="J418" s="29"/>
    </row>
    <row r="419" spans="1:10" ht="15.75">
      <c r="A419" s="15"/>
      <c r="B419" s="29"/>
      <c r="C419" s="15"/>
      <c r="D419" s="76"/>
      <c r="E419" s="60"/>
      <c r="F419" s="81"/>
      <c r="G419" s="29"/>
      <c r="H419" s="83"/>
      <c r="I419" s="84"/>
      <c r="J419" s="29"/>
    </row>
    <row r="420" spans="1:10" ht="15.75">
      <c r="A420" s="15"/>
      <c r="B420" s="29"/>
      <c r="C420" s="15"/>
      <c r="D420" s="76"/>
      <c r="E420" s="60"/>
      <c r="F420" s="81"/>
      <c r="G420" s="29"/>
      <c r="H420" s="83"/>
      <c r="I420" s="84"/>
      <c r="J420" s="29"/>
    </row>
    <row r="421" spans="1:10" ht="15.75">
      <c r="A421" s="15"/>
      <c r="B421" s="29"/>
      <c r="C421" s="15"/>
      <c r="D421" s="76"/>
      <c r="E421" s="60"/>
      <c r="F421" s="81"/>
      <c r="G421" s="29"/>
      <c r="H421" s="83"/>
      <c r="I421" s="84"/>
      <c r="J421" s="29"/>
    </row>
    <row r="422" spans="1:10" ht="15.75">
      <c r="A422" s="15"/>
      <c r="B422" s="29"/>
      <c r="C422" s="15"/>
      <c r="D422" s="76"/>
      <c r="E422" s="60"/>
      <c r="F422" s="81"/>
      <c r="G422" s="29"/>
      <c r="H422" s="83"/>
      <c r="I422" s="84"/>
      <c r="J422" s="29"/>
    </row>
    <row r="423" spans="1:10" ht="15.75">
      <c r="A423" s="15"/>
      <c r="B423" s="29"/>
      <c r="C423" s="15"/>
      <c r="D423" s="76"/>
      <c r="E423" s="60"/>
      <c r="F423" s="81"/>
      <c r="G423" s="29"/>
      <c r="H423" s="83"/>
      <c r="I423" s="84"/>
      <c r="J423" s="29"/>
    </row>
    <row r="424" spans="1:10" ht="15.75">
      <c r="A424" s="15"/>
      <c r="B424" s="29"/>
      <c r="C424" s="15"/>
      <c r="D424" s="76"/>
      <c r="E424" s="60"/>
      <c r="F424" s="81"/>
      <c r="G424" s="29"/>
      <c r="H424" s="83"/>
      <c r="I424" s="84"/>
      <c r="J424" s="29"/>
    </row>
    <row r="425" spans="1:10" ht="15.75">
      <c r="A425" s="15"/>
      <c r="B425" s="29"/>
      <c r="C425" s="15"/>
      <c r="D425" s="76"/>
      <c r="E425" s="60"/>
      <c r="F425" s="81"/>
      <c r="G425" s="29"/>
      <c r="H425" s="83"/>
      <c r="I425" s="84"/>
      <c r="J425" s="29"/>
    </row>
    <row r="426" spans="1:10" ht="15.75">
      <c r="A426" s="15"/>
      <c r="B426" s="29"/>
      <c r="C426" s="15"/>
      <c r="D426" s="76"/>
      <c r="E426" s="60"/>
      <c r="F426" s="81"/>
      <c r="G426" s="29"/>
      <c r="H426" s="83"/>
      <c r="I426" s="84"/>
      <c r="J426" s="29"/>
    </row>
    <row r="427" spans="1:10" ht="15.75">
      <c r="A427" s="15"/>
      <c r="B427" s="29"/>
      <c r="C427" s="15"/>
      <c r="D427" s="76"/>
      <c r="E427" s="60"/>
      <c r="F427" s="81"/>
      <c r="G427" s="29"/>
      <c r="H427" s="83"/>
      <c r="I427" s="84"/>
      <c r="J427" s="29"/>
    </row>
    <row r="428" spans="1:10" ht="15.75">
      <c r="A428" s="15"/>
      <c r="B428" s="29"/>
      <c r="C428" s="15"/>
      <c r="D428" s="76"/>
      <c r="E428" s="60"/>
      <c r="F428" s="81"/>
      <c r="G428" s="29"/>
      <c r="H428" s="83"/>
      <c r="I428" s="84"/>
      <c r="J428" s="29"/>
    </row>
    <row r="429" spans="1:10" ht="15.75">
      <c r="A429" s="15"/>
      <c r="B429" s="29"/>
      <c r="C429" s="15"/>
      <c r="D429" s="76"/>
      <c r="E429" s="60"/>
      <c r="F429" s="81"/>
      <c r="G429" s="29"/>
      <c r="H429" s="83"/>
      <c r="I429" s="84"/>
      <c r="J429" s="29"/>
    </row>
    <row r="430" spans="1:10" ht="15.75">
      <c r="A430" s="15"/>
      <c r="B430" s="29"/>
      <c r="C430" s="15"/>
      <c r="D430" s="76"/>
      <c r="E430" s="60"/>
      <c r="F430" s="81"/>
      <c r="G430" s="29"/>
      <c r="H430" s="83"/>
      <c r="I430" s="84"/>
      <c r="J430" s="29"/>
    </row>
    <row r="431" spans="1:10" ht="15.75">
      <c r="A431" s="15"/>
      <c r="B431" s="29"/>
      <c r="C431" s="15"/>
      <c r="D431" s="76"/>
      <c r="E431" s="60"/>
      <c r="F431" s="81"/>
      <c r="G431" s="29"/>
      <c r="H431" s="83"/>
      <c r="I431" s="84"/>
      <c r="J431" s="29"/>
    </row>
    <row r="432" spans="1:10" ht="15.75">
      <c r="A432" s="15"/>
      <c r="B432" s="29"/>
      <c r="C432" s="15"/>
      <c r="D432" s="76"/>
      <c r="E432" s="60"/>
      <c r="F432" s="81"/>
      <c r="G432" s="29"/>
      <c r="H432" s="83"/>
      <c r="I432" s="84"/>
      <c r="J432" s="29"/>
    </row>
    <row r="433" spans="1:10" ht="15.75">
      <c r="A433" s="15"/>
      <c r="B433" s="29"/>
      <c r="C433" s="15"/>
      <c r="D433" s="76"/>
      <c r="E433" s="60"/>
      <c r="F433" s="81"/>
      <c r="G433" s="29"/>
      <c r="H433" s="83"/>
      <c r="I433" s="84"/>
      <c r="J433" s="29"/>
    </row>
    <row r="434" spans="1:10" ht="15.75">
      <c r="A434" s="15"/>
      <c r="B434" s="29"/>
      <c r="C434" s="15"/>
      <c r="D434" s="76"/>
      <c r="E434" s="60"/>
      <c r="F434" s="81"/>
      <c r="G434" s="29"/>
      <c r="H434" s="83"/>
      <c r="I434" s="84"/>
      <c r="J434" s="29"/>
    </row>
    <row r="435" spans="1:10" ht="15.75">
      <c r="A435" s="15"/>
      <c r="B435" s="29"/>
      <c r="C435" s="15"/>
      <c r="D435" s="76"/>
      <c r="E435" s="60"/>
      <c r="F435" s="81"/>
      <c r="G435" s="29"/>
      <c r="H435" s="83"/>
      <c r="I435" s="84"/>
      <c r="J435" s="29"/>
    </row>
    <row r="436" spans="1:10" ht="15.75">
      <c r="A436" s="15"/>
      <c r="B436" s="29"/>
      <c r="C436" s="15"/>
      <c r="D436" s="76"/>
      <c r="E436" s="60"/>
      <c r="F436" s="81"/>
      <c r="G436" s="29"/>
      <c r="H436" s="83"/>
      <c r="I436" s="84"/>
      <c r="J436" s="29"/>
    </row>
    <row r="437" spans="1:10" ht="15.75">
      <c r="A437" s="15"/>
      <c r="B437" s="29"/>
      <c r="C437" s="15"/>
      <c r="D437" s="76"/>
      <c r="E437" s="60"/>
      <c r="F437" s="81"/>
      <c r="G437" s="29"/>
      <c r="H437" s="83"/>
      <c r="I437" s="84"/>
      <c r="J437" s="29"/>
    </row>
    <row r="438" spans="1:10" ht="15.75">
      <c r="A438" s="15"/>
      <c r="B438" s="29"/>
      <c r="C438" s="15"/>
      <c r="D438" s="76"/>
      <c r="E438" s="60"/>
      <c r="F438" s="81"/>
      <c r="G438" s="29"/>
      <c r="H438" s="83"/>
      <c r="I438" s="84"/>
      <c r="J438" s="29"/>
    </row>
    <row r="439" spans="1:10" ht="15.75">
      <c r="A439" s="15"/>
      <c r="B439" s="29"/>
      <c r="C439" s="29"/>
      <c r="D439" s="55"/>
      <c r="E439" s="60"/>
      <c r="F439" s="81"/>
      <c r="G439" s="29"/>
      <c r="H439" s="83"/>
      <c r="I439" s="84"/>
      <c r="J439" s="29"/>
    </row>
    <row r="440" spans="1:10" ht="15.75">
      <c r="A440" s="15"/>
      <c r="B440" s="29"/>
      <c r="C440" s="15"/>
      <c r="D440" s="76"/>
      <c r="E440" s="60"/>
      <c r="F440" s="81"/>
      <c r="G440" s="29"/>
      <c r="H440" s="83"/>
      <c r="I440" s="84"/>
      <c r="J440" s="29"/>
    </row>
    <row r="441" spans="1:10" ht="15.75">
      <c r="A441" s="15"/>
      <c r="B441" s="29"/>
      <c r="C441" s="15"/>
      <c r="D441" s="76"/>
      <c r="E441" s="60"/>
      <c r="F441" s="81"/>
      <c r="G441" s="29"/>
      <c r="H441" s="83"/>
      <c r="I441" s="84"/>
      <c r="J441" s="29"/>
    </row>
    <row r="442" spans="1:10" ht="15.75">
      <c r="A442" s="15"/>
      <c r="B442" s="29"/>
      <c r="C442" s="15"/>
      <c r="D442" s="76"/>
      <c r="E442" s="60"/>
      <c r="F442" s="81"/>
      <c r="G442" s="29"/>
      <c r="H442" s="83"/>
      <c r="I442" s="84"/>
      <c r="J442" s="29"/>
    </row>
    <row r="443" spans="1:10" ht="15.75">
      <c r="A443" s="15"/>
      <c r="B443" s="29"/>
      <c r="C443" s="15"/>
      <c r="D443" s="76"/>
      <c r="E443" s="60"/>
      <c r="F443" s="81"/>
      <c r="G443" s="29"/>
      <c r="H443" s="83"/>
      <c r="I443" s="84"/>
      <c r="J443" s="29"/>
    </row>
    <row r="444" spans="1:10" ht="15.75">
      <c r="A444" s="15"/>
      <c r="B444" s="29"/>
      <c r="C444" s="15"/>
      <c r="D444" s="76"/>
      <c r="E444" s="60"/>
      <c r="F444" s="81"/>
      <c r="G444" s="29"/>
      <c r="H444" s="83"/>
      <c r="I444" s="84"/>
      <c r="J444" s="29"/>
    </row>
    <row r="445" spans="1:10" ht="15.75">
      <c r="A445" s="15"/>
      <c r="B445" s="29"/>
      <c r="C445" s="15"/>
      <c r="D445" s="55"/>
      <c r="E445" s="60"/>
      <c r="F445" s="81"/>
      <c r="G445" s="29"/>
      <c r="H445" s="83"/>
      <c r="I445" s="84"/>
      <c r="J445" s="29"/>
    </row>
    <row r="446" spans="1:10" ht="15.75">
      <c r="A446" s="15"/>
      <c r="B446" s="29"/>
      <c r="C446" s="15"/>
      <c r="D446" s="55"/>
      <c r="E446" s="60"/>
      <c r="F446" s="81"/>
      <c r="G446" s="29"/>
      <c r="H446" s="83"/>
      <c r="I446" s="84"/>
      <c r="J446" s="29"/>
    </row>
    <row r="447" spans="1:10" ht="15.75">
      <c r="A447" s="15"/>
      <c r="B447" s="29"/>
      <c r="C447" s="29"/>
      <c r="D447" s="55"/>
      <c r="E447" s="60"/>
      <c r="F447" s="81"/>
      <c r="G447" s="29"/>
      <c r="H447" s="83"/>
      <c r="I447" s="84"/>
      <c r="J447" s="29"/>
    </row>
    <row r="448" spans="1:10" ht="15.75">
      <c r="A448" s="15"/>
      <c r="B448" s="29"/>
      <c r="C448" s="29"/>
      <c r="D448" s="55"/>
      <c r="E448" s="60"/>
      <c r="F448" s="81"/>
      <c r="G448" s="29"/>
      <c r="H448" s="83"/>
      <c r="I448" s="84"/>
      <c r="J448" s="29"/>
    </row>
    <row r="449" spans="1:10" ht="15.75">
      <c r="A449" s="15"/>
      <c r="B449" s="29"/>
      <c r="C449" s="29"/>
      <c r="D449" s="55"/>
      <c r="E449" s="60"/>
      <c r="F449" s="81"/>
      <c r="G449" s="29"/>
      <c r="H449" s="83"/>
      <c r="I449" s="84"/>
      <c r="J449" s="29"/>
    </row>
    <row r="450" spans="1:10" ht="15.75">
      <c r="A450" s="15"/>
      <c r="B450" s="29"/>
      <c r="C450" s="29"/>
      <c r="D450" s="55"/>
      <c r="E450" s="60"/>
      <c r="F450" s="81"/>
      <c r="G450" s="29"/>
      <c r="H450" s="83"/>
      <c r="I450" s="84"/>
      <c r="J450" s="29"/>
    </row>
    <row r="451" spans="1:10" ht="15.75">
      <c r="C451" s="85"/>
      <c r="D451" s="86"/>
      <c r="E451" s="86"/>
      <c r="F451" s="80"/>
      <c r="G451" s="86"/>
      <c r="H451" s="87"/>
      <c r="I451" s="88"/>
    </row>
  </sheetData>
  <mergeCells count="2">
    <mergeCell ref="B1:C1"/>
    <mergeCell ref="A2:J2"/>
  </mergeCells>
  <dataValidations count="11">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B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B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B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B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B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B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B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B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B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B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B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B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B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B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xr:uid="{00000000-0002-0000-0400-000000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2 JA65522 SW65522 ACS65522 AMO65522 AWK65522 BGG65522 BQC65522 BZY65522 CJU65522 CTQ65522 DDM65522 DNI65522 DXE65522 EHA65522 EQW65522 FAS65522 FKO65522 FUK65522 GEG65522 GOC65522 GXY65522 HHU65522 HRQ65522 IBM65522 ILI65522 IVE65522 JFA65522 JOW65522 JYS65522 KIO65522 KSK65522 LCG65522 LMC65522 LVY65522 MFU65522 MPQ65522 MZM65522 NJI65522 NTE65522 ODA65522 OMW65522 OWS65522 PGO65522 PQK65522 QAG65522 QKC65522 QTY65522 RDU65522 RNQ65522 RXM65522 SHI65522 SRE65522 TBA65522 TKW65522 TUS65522 UEO65522 UOK65522 UYG65522 VIC65522 VRY65522 WBU65522 WLQ65522 WVM65522 E131058 JA131058 SW131058 ACS131058 AMO131058 AWK131058 BGG131058 BQC131058 BZY131058 CJU131058 CTQ131058 DDM131058 DNI131058 DXE131058 EHA131058 EQW131058 FAS131058 FKO131058 FUK131058 GEG131058 GOC131058 GXY131058 HHU131058 HRQ131058 IBM131058 ILI131058 IVE131058 JFA131058 JOW131058 JYS131058 KIO131058 KSK131058 LCG131058 LMC131058 LVY131058 MFU131058 MPQ131058 MZM131058 NJI131058 NTE131058 ODA131058 OMW131058 OWS131058 PGO131058 PQK131058 QAG131058 QKC131058 QTY131058 RDU131058 RNQ131058 RXM131058 SHI131058 SRE131058 TBA131058 TKW131058 TUS131058 UEO131058 UOK131058 UYG131058 VIC131058 VRY131058 WBU131058 WLQ131058 WVM131058 E196594 JA196594 SW196594 ACS196594 AMO196594 AWK196594 BGG196594 BQC196594 BZY196594 CJU196594 CTQ196594 DDM196594 DNI196594 DXE196594 EHA196594 EQW196594 FAS196594 FKO196594 FUK196594 GEG196594 GOC196594 GXY196594 HHU196594 HRQ196594 IBM196594 ILI196594 IVE196594 JFA196594 JOW196594 JYS196594 KIO196594 KSK196594 LCG196594 LMC196594 LVY196594 MFU196594 MPQ196594 MZM196594 NJI196594 NTE196594 ODA196594 OMW196594 OWS196594 PGO196594 PQK196594 QAG196594 QKC196594 QTY196594 RDU196594 RNQ196594 RXM196594 SHI196594 SRE196594 TBA196594 TKW196594 TUS196594 UEO196594 UOK196594 UYG196594 VIC196594 VRY196594 WBU196594 WLQ196594 WVM196594 E262130 JA262130 SW262130 ACS262130 AMO262130 AWK262130 BGG262130 BQC262130 BZY262130 CJU262130 CTQ262130 DDM262130 DNI262130 DXE262130 EHA262130 EQW262130 FAS262130 FKO262130 FUK262130 GEG262130 GOC262130 GXY262130 HHU262130 HRQ262130 IBM262130 ILI262130 IVE262130 JFA262130 JOW262130 JYS262130 KIO262130 KSK262130 LCG262130 LMC262130 LVY262130 MFU262130 MPQ262130 MZM262130 NJI262130 NTE262130 ODA262130 OMW262130 OWS262130 PGO262130 PQK262130 QAG262130 QKC262130 QTY262130 RDU262130 RNQ262130 RXM262130 SHI262130 SRE262130 TBA262130 TKW262130 TUS262130 UEO262130 UOK262130 UYG262130 VIC262130 VRY262130 WBU262130 WLQ262130 WVM262130 E327666 JA327666 SW327666 ACS327666 AMO327666 AWK327666 BGG327666 BQC327666 BZY327666 CJU327666 CTQ327666 DDM327666 DNI327666 DXE327666 EHA327666 EQW327666 FAS327666 FKO327666 FUK327666 GEG327666 GOC327666 GXY327666 HHU327666 HRQ327666 IBM327666 ILI327666 IVE327666 JFA327666 JOW327666 JYS327666 KIO327666 KSK327666 LCG327666 LMC327666 LVY327666 MFU327666 MPQ327666 MZM327666 NJI327666 NTE327666 ODA327666 OMW327666 OWS327666 PGO327666 PQK327666 QAG327666 QKC327666 QTY327666 RDU327666 RNQ327666 RXM327666 SHI327666 SRE327666 TBA327666 TKW327666 TUS327666 UEO327666 UOK327666 UYG327666 VIC327666 VRY327666 WBU327666 WLQ327666 WVM327666 E393202 JA393202 SW393202 ACS393202 AMO393202 AWK393202 BGG393202 BQC393202 BZY393202 CJU393202 CTQ393202 DDM393202 DNI393202 DXE393202 EHA393202 EQW393202 FAS393202 FKO393202 FUK393202 GEG393202 GOC393202 GXY393202 HHU393202 HRQ393202 IBM393202 ILI393202 IVE393202 JFA393202 JOW393202 JYS393202 KIO393202 KSK393202 LCG393202 LMC393202 LVY393202 MFU393202 MPQ393202 MZM393202 NJI393202 NTE393202 ODA393202 OMW393202 OWS393202 PGO393202 PQK393202 QAG393202 QKC393202 QTY393202 RDU393202 RNQ393202 RXM393202 SHI393202 SRE393202 TBA393202 TKW393202 TUS393202 UEO393202 UOK393202 UYG393202 VIC393202 VRY393202 WBU393202 WLQ393202 WVM393202 E458738 JA458738 SW458738 ACS458738 AMO458738 AWK458738 BGG458738 BQC458738 BZY458738 CJU458738 CTQ458738 DDM458738 DNI458738 DXE458738 EHA458738 EQW458738 FAS458738 FKO458738 FUK458738 GEG458738 GOC458738 GXY458738 HHU458738 HRQ458738 IBM458738 ILI458738 IVE458738 JFA458738 JOW458738 JYS458738 KIO458738 KSK458738 LCG458738 LMC458738 LVY458738 MFU458738 MPQ458738 MZM458738 NJI458738 NTE458738 ODA458738 OMW458738 OWS458738 PGO458738 PQK458738 QAG458738 QKC458738 QTY458738 RDU458738 RNQ458738 RXM458738 SHI458738 SRE458738 TBA458738 TKW458738 TUS458738 UEO458738 UOK458738 UYG458738 VIC458738 VRY458738 WBU458738 WLQ458738 WVM458738 E524274 JA524274 SW524274 ACS524274 AMO524274 AWK524274 BGG524274 BQC524274 BZY524274 CJU524274 CTQ524274 DDM524274 DNI524274 DXE524274 EHA524274 EQW524274 FAS524274 FKO524274 FUK524274 GEG524274 GOC524274 GXY524274 HHU524274 HRQ524274 IBM524274 ILI524274 IVE524274 JFA524274 JOW524274 JYS524274 KIO524274 KSK524274 LCG524274 LMC524274 LVY524274 MFU524274 MPQ524274 MZM524274 NJI524274 NTE524274 ODA524274 OMW524274 OWS524274 PGO524274 PQK524274 QAG524274 QKC524274 QTY524274 RDU524274 RNQ524274 RXM524274 SHI524274 SRE524274 TBA524274 TKW524274 TUS524274 UEO524274 UOK524274 UYG524274 VIC524274 VRY524274 WBU524274 WLQ524274 WVM524274 E589810 JA589810 SW589810 ACS589810 AMO589810 AWK589810 BGG589810 BQC589810 BZY589810 CJU589810 CTQ589810 DDM589810 DNI589810 DXE589810 EHA589810 EQW589810 FAS589810 FKO589810 FUK589810 GEG589810 GOC589810 GXY589810 HHU589810 HRQ589810 IBM589810 ILI589810 IVE589810 JFA589810 JOW589810 JYS589810 KIO589810 KSK589810 LCG589810 LMC589810 LVY589810 MFU589810 MPQ589810 MZM589810 NJI589810 NTE589810 ODA589810 OMW589810 OWS589810 PGO589810 PQK589810 QAG589810 QKC589810 QTY589810 RDU589810 RNQ589810 RXM589810 SHI589810 SRE589810 TBA589810 TKW589810 TUS589810 UEO589810 UOK589810 UYG589810 VIC589810 VRY589810 WBU589810 WLQ589810 WVM589810 E655346 JA655346 SW655346 ACS655346 AMO655346 AWK655346 BGG655346 BQC655346 BZY655346 CJU655346 CTQ655346 DDM655346 DNI655346 DXE655346 EHA655346 EQW655346 FAS655346 FKO655346 FUK655346 GEG655346 GOC655346 GXY655346 HHU655346 HRQ655346 IBM655346 ILI655346 IVE655346 JFA655346 JOW655346 JYS655346 KIO655346 KSK655346 LCG655346 LMC655346 LVY655346 MFU655346 MPQ655346 MZM655346 NJI655346 NTE655346 ODA655346 OMW655346 OWS655346 PGO655346 PQK655346 QAG655346 QKC655346 QTY655346 RDU655346 RNQ655346 RXM655346 SHI655346 SRE655346 TBA655346 TKW655346 TUS655346 UEO655346 UOK655346 UYG655346 VIC655346 VRY655346 WBU655346 WLQ655346 WVM655346 E720882 JA720882 SW720882 ACS720882 AMO720882 AWK720882 BGG720882 BQC720882 BZY720882 CJU720882 CTQ720882 DDM720882 DNI720882 DXE720882 EHA720882 EQW720882 FAS720882 FKO720882 FUK720882 GEG720882 GOC720882 GXY720882 HHU720882 HRQ720882 IBM720882 ILI720882 IVE720882 JFA720882 JOW720882 JYS720882 KIO720882 KSK720882 LCG720882 LMC720882 LVY720882 MFU720882 MPQ720882 MZM720882 NJI720882 NTE720882 ODA720882 OMW720882 OWS720882 PGO720882 PQK720882 QAG720882 QKC720882 QTY720882 RDU720882 RNQ720882 RXM720882 SHI720882 SRE720882 TBA720882 TKW720882 TUS720882 UEO720882 UOK720882 UYG720882 VIC720882 VRY720882 WBU720882 WLQ720882 WVM720882 E786418 JA786418 SW786418 ACS786418 AMO786418 AWK786418 BGG786418 BQC786418 BZY786418 CJU786418 CTQ786418 DDM786418 DNI786418 DXE786418 EHA786418 EQW786418 FAS786418 FKO786418 FUK786418 GEG786418 GOC786418 GXY786418 HHU786418 HRQ786418 IBM786418 ILI786418 IVE786418 JFA786418 JOW786418 JYS786418 KIO786418 KSK786418 LCG786418 LMC786418 LVY786418 MFU786418 MPQ786418 MZM786418 NJI786418 NTE786418 ODA786418 OMW786418 OWS786418 PGO786418 PQK786418 QAG786418 QKC786418 QTY786418 RDU786418 RNQ786418 RXM786418 SHI786418 SRE786418 TBA786418 TKW786418 TUS786418 UEO786418 UOK786418 UYG786418 VIC786418 VRY786418 WBU786418 WLQ786418 WVM786418 E851954 JA851954 SW851954 ACS851954 AMO851954 AWK851954 BGG851954 BQC851954 BZY851954 CJU851954 CTQ851954 DDM851954 DNI851954 DXE851954 EHA851954 EQW851954 FAS851954 FKO851954 FUK851954 GEG851954 GOC851954 GXY851954 HHU851954 HRQ851954 IBM851954 ILI851954 IVE851954 JFA851954 JOW851954 JYS851954 KIO851954 KSK851954 LCG851954 LMC851954 LVY851954 MFU851954 MPQ851954 MZM851954 NJI851954 NTE851954 ODA851954 OMW851954 OWS851954 PGO851954 PQK851954 QAG851954 QKC851954 QTY851954 RDU851954 RNQ851954 RXM851954 SHI851954 SRE851954 TBA851954 TKW851954 TUS851954 UEO851954 UOK851954 UYG851954 VIC851954 VRY851954 WBU851954 WLQ851954 WVM851954 E917490 JA917490 SW917490 ACS917490 AMO917490 AWK917490 BGG917490 BQC917490 BZY917490 CJU917490 CTQ917490 DDM917490 DNI917490 DXE917490 EHA917490 EQW917490 FAS917490 FKO917490 FUK917490 GEG917490 GOC917490 GXY917490 HHU917490 HRQ917490 IBM917490 ILI917490 IVE917490 JFA917490 JOW917490 JYS917490 KIO917490 KSK917490 LCG917490 LMC917490 LVY917490 MFU917490 MPQ917490 MZM917490 NJI917490 NTE917490 ODA917490 OMW917490 OWS917490 PGO917490 PQK917490 QAG917490 QKC917490 QTY917490 RDU917490 RNQ917490 RXM917490 SHI917490 SRE917490 TBA917490 TKW917490 TUS917490 UEO917490 UOK917490 UYG917490 VIC917490 VRY917490 WBU917490 WLQ917490 WVM917490 E983026 JA983026 SW983026 ACS983026 AMO983026 AWK983026 BGG983026 BQC983026 BZY983026 CJU983026 CTQ983026 DDM983026 DNI983026 DXE983026 EHA983026 EQW983026 FAS983026 FKO983026 FUK983026 GEG983026 GOC983026 GXY983026 HHU983026 HRQ983026 IBM983026 ILI983026 IVE983026 JFA983026 JOW983026 JYS983026 KIO983026 KSK983026 LCG983026 LMC983026 LVY983026 MFU983026 MPQ983026 MZM983026 NJI983026 NTE983026 ODA983026 OMW983026 OWS983026 PGO983026 PQK983026 QAG983026 QKC983026 QTY983026 RDU983026 RNQ983026 RXM983026 SHI983026 SRE983026 TBA983026 TKW983026 TUS983026 UEO983026 UOK983026 UYG983026 VIC983026 VRY983026 WBU983026 WLQ983026 WVM983026" xr:uid="{00000000-0002-0000-0400-000001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522 I65522 JB65522 JE65522 SX65522 TA65522 ACT65522 ACW65522 AMP65522 AMS65522 AWL65522 AWO65522 BGH65522 BGK65522 BQD65522 BQG65522 BZZ65522 CAC65522 CJV65522 CJY65522 CTR65522 CTU65522 DDN65522 DDQ65522 DNJ65522 DNM65522 DXF65522 DXI65522 EHB65522 EHE65522 EQX65522 ERA65522 FAT65522 FAW65522 FKP65522 FKS65522 FUL65522 FUO65522 GEH65522 GEK65522 GOD65522 GOG65522 GXZ65522 GYC65522 HHV65522 HHY65522 HRR65522 HRU65522 IBN65522 IBQ65522 ILJ65522 ILM65522 IVF65522 IVI65522 JFB65522 JFE65522 JOX65522 JPA65522 JYT65522 JYW65522 KIP65522 KIS65522 KSL65522 KSO65522 LCH65522 LCK65522 LMD65522 LMG65522 LVZ65522 LWC65522 MFV65522 MFY65522 MPR65522 MPU65522 MZN65522 MZQ65522 NJJ65522 NJM65522 NTF65522 NTI65522 ODB65522 ODE65522 OMX65522 ONA65522 OWT65522 OWW65522 PGP65522 PGS65522 PQL65522 PQO65522 QAH65522 QAK65522 QKD65522 QKG65522 QTZ65522 QUC65522 RDV65522 RDY65522 RNR65522 RNU65522 RXN65522 RXQ65522 SHJ65522 SHM65522 SRF65522 SRI65522 TBB65522 TBE65522 TKX65522 TLA65522 TUT65522 TUW65522 UEP65522 UES65522 UOL65522 UOO65522 UYH65522 UYK65522 VID65522 VIG65522 VRZ65522 VSC65522 WBV65522 WBY65522 WLR65522 WLU65522 WVN65522 WVQ65522 F131058 I131058 JB131058 JE131058 SX131058 TA131058 ACT131058 ACW131058 AMP131058 AMS131058 AWL131058 AWO131058 BGH131058 BGK131058 BQD131058 BQG131058 BZZ131058 CAC131058 CJV131058 CJY131058 CTR131058 CTU131058 DDN131058 DDQ131058 DNJ131058 DNM131058 DXF131058 DXI131058 EHB131058 EHE131058 EQX131058 ERA131058 FAT131058 FAW131058 FKP131058 FKS131058 FUL131058 FUO131058 GEH131058 GEK131058 GOD131058 GOG131058 GXZ131058 GYC131058 HHV131058 HHY131058 HRR131058 HRU131058 IBN131058 IBQ131058 ILJ131058 ILM131058 IVF131058 IVI131058 JFB131058 JFE131058 JOX131058 JPA131058 JYT131058 JYW131058 KIP131058 KIS131058 KSL131058 KSO131058 LCH131058 LCK131058 LMD131058 LMG131058 LVZ131058 LWC131058 MFV131058 MFY131058 MPR131058 MPU131058 MZN131058 MZQ131058 NJJ131058 NJM131058 NTF131058 NTI131058 ODB131058 ODE131058 OMX131058 ONA131058 OWT131058 OWW131058 PGP131058 PGS131058 PQL131058 PQO131058 QAH131058 QAK131058 QKD131058 QKG131058 QTZ131058 QUC131058 RDV131058 RDY131058 RNR131058 RNU131058 RXN131058 RXQ131058 SHJ131058 SHM131058 SRF131058 SRI131058 TBB131058 TBE131058 TKX131058 TLA131058 TUT131058 TUW131058 UEP131058 UES131058 UOL131058 UOO131058 UYH131058 UYK131058 VID131058 VIG131058 VRZ131058 VSC131058 WBV131058 WBY131058 WLR131058 WLU131058 WVN131058 WVQ131058 F196594 I196594 JB196594 JE196594 SX196594 TA196594 ACT196594 ACW196594 AMP196594 AMS196594 AWL196594 AWO196594 BGH196594 BGK196594 BQD196594 BQG196594 BZZ196594 CAC196594 CJV196594 CJY196594 CTR196594 CTU196594 DDN196594 DDQ196594 DNJ196594 DNM196594 DXF196594 DXI196594 EHB196594 EHE196594 EQX196594 ERA196594 FAT196594 FAW196594 FKP196594 FKS196594 FUL196594 FUO196594 GEH196594 GEK196594 GOD196594 GOG196594 GXZ196594 GYC196594 HHV196594 HHY196594 HRR196594 HRU196594 IBN196594 IBQ196594 ILJ196594 ILM196594 IVF196594 IVI196594 JFB196594 JFE196594 JOX196594 JPA196594 JYT196594 JYW196594 KIP196594 KIS196594 KSL196594 KSO196594 LCH196594 LCK196594 LMD196594 LMG196594 LVZ196594 LWC196594 MFV196594 MFY196594 MPR196594 MPU196594 MZN196594 MZQ196594 NJJ196594 NJM196594 NTF196594 NTI196594 ODB196594 ODE196594 OMX196594 ONA196594 OWT196594 OWW196594 PGP196594 PGS196594 PQL196594 PQO196594 QAH196594 QAK196594 QKD196594 QKG196594 QTZ196594 QUC196594 RDV196594 RDY196594 RNR196594 RNU196594 RXN196594 RXQ196594 SHJ196594 SHM196594 SRF196594 SRI196594 TBB196594 TBE196594 TKX196594 TLA196594 TUT196594 TUW196594 UEP196594 UES196594 UOL196594 UOO196594 UYH196594 UYK196594 VID196594 VIG196594 VRZ196594 VSC196594 WBV196594 WBY196594 WLR196594 WLU196594 WVN196594 WVQ196594 F262130 I262130 JB262130 JE262130 SX262130 TA262130 ACT262130 ACW262130 AMP262130 AMS262130 AWL262130 AWO262130 BGH262130 BGK262130 BQD262130 BQG262130 BZZ262130 CAC262130 CJV262130 CJY262130 CTR262130 CTU262130 DDN262130 DDQ262130 DNJ262130 DNM262130 DXF262130 DXI262130 EHB262130 EHE262130 EQX262130 ERA262130 FAT262130 FAW262130 FKP262130 FKS262130 FUL262130 FUO262130 GEH262130 GEK262130 GOD262130 GOG262130 GXZ262130 GYC262130 HHV262130 HHY262130 HRR262130 HRU262130 IBN262130 IBQ262130 ILJ262130 ILM262130 IVF262130 IVI262130 JFB262130 JFE262130 JOX262130 JPA262130 JYT262130 JYW262130 KIP262130 KIS262130 KSL262130 KSO262130 LCH262130 LCK262130 LMD262130 LMG262130 LVZ262130 LWC262130 MFV262130 MFY262130 MPR262130 MPU262130 MZN262130 MZQ262130 NJJ262130 NJM262130 NTF262130 NTI262130 ODB262130 ODE262130 OMX262130 ONA262130 OWT262130 OWW262130 PGP262130 PGS262130 PQL262130 PQO262130 QAH262130 QAK262130 QKD262130 QKG262130 QTZ262130 QUC262130 RDV262130 RDY262130 RNR262130 RNU262130 RXN262130 RXQ262130 SHJ262130 SHM262130 SRF262130 SRI262130 TBB262130 TBE262130 TKX262130 TLA262130 TUT262130 TUW262130 UEP262130 UES262130 UOL262130 UOO262130 UYH262130 UYK262130 VID262130 VIG262130 VRZ262130 VSC262130 WBV262130 WBY262130 WLR262130 WLU262130 WVN262130 WVQ262130 F327666 I327666 JB327666 JE327666 SX327666 TA327666 ACT327666 ACW327666 AMP327666 AMS327666 AWL327666 AWO327666 BGH327666 BGK327666 BQD327666 BQG327666 BZZ327666 CAC327666 CJV327666 CJY327666 CTR327666 CTU327666 DDN327666 DDQ327666 DNJ327666 DNM327666 DXF327666 DXI327666 EHB327666 EHE327666 EQX327666 ERA327666 FAT327666 FAW327666 FKP327666 FKS327666 FUL327666 FUO327666 GEH327666 GEK327666 GOD327666 GOG327666 GXZ327666 GYC327666 HHV327666 HHY327666 HRR327666 HRU327666 IBN327666 IBQ327666 ILJ327666 ILM327666 IVF327666 IVI327666 JFB327666 JFE327666 JOX327666 JPA327666 JYT327666 JYW327666 KIP327666 KIS327666 KSL327666 KSO327666 LCH327666 LCK327666 LMD327666 LMG327666 LVZ327666 LWC327666 MFV327666 MFY327666 MPR327666 MPU327666 MZN327666 MZQ327666 NJJ327666 NJM327666 NTF327666 NTI327666 ODB327666 ODE327666 OMX327666 ONA327666 OWT327666 OWW327666 PGP327666 PGS327666 PQL327666 PQO327666 QAH327666 QAK327666 QKD327666 QKG327666 QTZ327666 QUC327666 RDV327666 RDY327666 RNR327666 RNU327666 RXN327666 RXQ327666 SHJ327666 SHM327666 SRF327666 SRI327666 TBB327666 TBE327666 TKX327666 TLA327666 TUT327666 TUW327666 UEP327666 UES327666 UOL327666 UOO327666 UYH327666 UYK327666 VID327666 VIG327666 VRZ327666 VSC327666 WBV327666 WBY327666 WLR327666 WLU327666 WVN327666 WVQ327666 F393202 I393202 JB393202 JE393202 SX393202 TA393202 ACT393202 ACW393202 AMP393202 AMS393202 AWL393202 AWO393202 BGH393202 BGK393202 BQD393202 BQG393202 BZZ393202 CAC393202 CJV393202 CJY393202 CTR393202 CTU393202 DDN393202 DDQ393202 DNJ393202 DNM393202 DXF393202 DXI393202 EHB393202 EHE393202 EQX393202 ERA393202 FAT393202 FAW393202 FKP393202 FKS393202 FUL393202 FUO393202 GEH393202 GEK393202 GOD393202 GOG393202 GXZ393202 GYC393202 HHV393202 HHY393202 HRR393202 HRU393202 IBN393202 IBQ393202 ILJ393202 ILM393202 IVF393202 IVI393202 JFB393202 JFE393202 JOX393202 JPA393202 JYT393202 JYW393202 KIP393202 KIS393202 KSL393202 KSO393202 LCH393202 LCK393202 LMD393202 LMG393202 LVZ393202 LWC393202 MFV393202 MFY393202 MPR393202 MPU393202 MZN393202 MZQ393202 NJJ393202 NJM393202 NTF393202 NTI393202 ODB393202 ODE393202 OMX393202 ONA393202 OWT393202 OWW393202 PGP393202 PGS393202 PQL393202 PQO393202 QAH393202 QAK393202 QKD393202 QKG393202 QTZ393202 QUC393202 RDV393202 RDY393202 RNR393202 RNU393202 RXN393202 RXQ393202 SHJ393202 SHM393202 SRF393202 SRI393202 TBB393202 TBE393202 TKX393202 TLA393202 TUT393202 TUW393202 UEP393202 UES393202 UOL393202 UOO393202 UYH393202 UYK393202 VID393202 VIG393202 VRZ393202 VSC393202 WBV393202 WBY393202 WLR393202 WLU393202 WVN393202 WVQ393202 F458738 I458738 JB458738 JE458738 SX458738 TA458738 ACT458738 ACW458738 AMP458738 AMS458738 AWL458738 AWO458738 BGH458738 BGK458738 BQD458738 BQG458738 BZZ458738 CAC458738 CJV458738 CJY458738 CTR458738 CTU458738 DDN458738 DDQ458738 DNJ458738 DNM458738 DXF458738 DXI458738 EHB458738 EHE458738 EQX458738 ERA458738 FAT458738 FAW458738 FKP458738 FKS458738 FUL458738 FUO458738 GEH458738 GEK458738 GOD458738 GOG458738 GXZ458738 GYC458738 HHV458738 HHY458738 HRR458738 HRU458738 IBN458738 IBQ458738 ILJ458738 ILM458738 IVF458738 IVI458738 JFB458738 JFE458738 JOX458738 JPA458738 JYT458738 JYW458738 KIP458738 KIS458738 KSL458738 KSO458738 LCH458738 LCK458738 LMD458738 LMG458738 LVZ458738 LWC458738 MFV458738 MFY458738 MPR458738 MPU458738 MZN458738 MZQ458738 NJJ458738 NJM458738 NTF458738 NTI458738 ODB458738 ODE458738 OMX458738 ONA458738 OWT458738 OWW458738 PGP458738 PGS458738 PQL458738 PQO458738 QAH458738 QAK458738 QKD458738 QKG458738 QTZ458738 QUC458738 RDV458738 RDY458738 RNR458738 RNU458738 RXN458738 RXQ458738 SHJ458738 SHM458738 SRF458738 SRI458738 TBB458738 TBE458738 TKX458738 TLA458738 TUT458738 TUW458738 UEP458738 UES458738 UOL458738 UOO458738 UYH458738 UYK458738 VID458738 VIG458738 VRZ458738 VSC458738 WBV458738 WBY458738 WLR458738 WLU458738 WVN458738 WVQ458738 F524274 I524274 JB524274 JE524274 SX524274 TA524274 ACT524274 ACW524274 AMP524274 AMS524274 AWL524274 AWO524274 BGH524274 BGK524274 BQD524274 BQG524274 BZZ524274 CAC524274 CJV524274 CJY524274 CTR524274 CTU524274 DDN524274 DDQ524274 DNJ524274 DNM524274 DXF524274 DXI524274 EHB524274 EHE524274 EQX524274 ERA524274 FAT524274 FAW524274 FKP524274 FKS524274 FUL524274 FUO524274 GEH524274 GEK524274 GOD524274 GOG524274 GXZ524274 GYC524274 HHV524274 HHY524274 HRR524274 HRU524274 IBN524274 IBQ524274 ILJ524274 ILM524274 IVF524274 IVI524274 JFB524274 JFE524274 JOX524274 JPA524274 JYT524274 JYW524274 KIP524274 KIS524274 KSL524274 KSO524274 LCH524274 LCK524274 LMD524274 LMG524274 LVZ524274 LWC524274 MFV524274 MFY524274 MPR524274 MPU524274 MZN524274 MZQ524274 NJJ524274 NJM524274 NTF524274 NTI524274 ODB524274 ODE524274 OMX524274 ONA524274 OWT524274 OWW524274 PGP524274 PGS524274 PQL524274 PQO524274 QAH524274 QAK524274 QKD524274 QKG524274 QTZ524274 QUC524274 RDV524274 RDY524274 RNR524274 RNU524274 RXN524274 RXQ524274 SHJ524274 SHM524274 SRF524274 SRI524274 TBB524274 TBE524274 TKX524274 TLA524274 TUT524274 TUW524274 UEP524274 UES524274 UOL524274 UOO524274 UYH524274 UYK524274 VID524274 VIG524274 VRZ524274 VSC524274 WBV524274 WBY524274 WLR524274 WLU524274 WVN524274 WVQ524274 F589810 I589810 JB589810 JE589810 SX589810 TA589810 ACT589810 ACW589810 AMP589810 AMS589810 AWL589810 AWO589810 BGH589810 BGK589810 BQD589810 BQG589810 BZZ589810 CAC589810 CJV589810 CJY589810 CTR589810 CTU589810 DDN589810 DDQ589810 DNJ589810 DNM589810 DXF589810 DXI589810 EHB589810 EHE589810 EQX589810 ERA589810 FAT589810 FAW589810 FKP589810 FKS589810 FUL589810 FUO589810 GEH589810 GEK589810 GOD589810 GOG589810 GXZ589810 GYC589810 HHV589810 HHY589810 HRR589810 HRU589810 IBN589810 IBQ589810 ILJ589810 ILM589810 IVF589810 IVI589810 JFB589810 JFE589810 JOX589810 JPA589810 JYT589810 JYW589810 KIP589810 KIS589810 KSL589810 KSO589810 LCH589810 LCK589810 LMD589810 LMG589810 LVZ589810 LWC589810 MFV589810 MFY589810 MPR589810 MPU589810 MZN589810 MZQ589810 NJJ589810 NJM589810 NTF589810 NTI589810 ODB589810 ODE589810 OMX589810 ONA589810 OWT589810 OWW589810 PGP589810 PGS589810 PQL589810 PQO589810 QAH589810 QAK589810 QKD589810 QKG589810 QTZ589810 QUC589810 RDV589810 RDY589810 RNR589810 RNU589810 RXN589810 RXQ589810 SHJ589810 SHM589810 SRF589810 SRI589810 TBB589810 TBE589810 TKX589810 TLA589810 TUT589810 TUW589810 UEP589810 UES589810 UOL589810 UOO589810 UYH589810 UYK589810 VID589810 VIG589810 VRZ589810 VSC589810 WBV589810 WBY589810 WLR589810 WLU589810 WVN589810 WVQ589810 F655346 I655346 JB655346 JE655346 SX655346 TA655346 ACT655346 ACW655346 AMP655346 AMS655346 AWL655346 AWO655346 BGH655346 BGK655346 BQD655346 BQG655346 BZZ655346 CAC655346 CJV655346 CJY655346 CTR655346 CTU655346 DDN655346 DDQ655346 DNJ655346 DNM655346 DXF655346 DXI655346 EHB655346 EHE655346 EQX655346 ERA655346 FAT655346 FAW655346 FKP655346 FKS655346 FUL655346 FUO655346 GEH655346 GEK655346 GOD655346 GOG655346 GXZ655346 GYC655346 HHV655346 HHY655346 HRR655346 HRU655346 IBN655346 IBQ655346 ILJ655346 ILM655346 IVF655346 IVI655346 JFB655346 JFE655346 JOX655346 JPA655346 JYT655346 JYW655346 KIP655346 KIS655346 KSL655346 KSO655346 LCH655346 LCK655346 LMD655346 LMG655346 LVZ655346 LWC655346 MFV655346 MFY655346 MPR655346 MPU655346 MZN655346 MZQ655346 NJJ655346 NJM655346 NTF655346 NTI655346 ODB655346 ODE655346 OMX655346 ONA655346 OWT655346 OWW655346 PGP655346 PGS655346 PQL655346 PQO655346 QAH655346 QAK655346 QKD655346 QKG655346 QTZ655346 QUC655346 RDV655346 RDY655346 RNR655346 RNU655346 RXN655346 RXQ655346 SHJ655346 SHM655346 SRF655346 SRI655346 TBB655346 TBE655346 TKX655346 TLA655346 TUT655346 TUW655346 UEP655346 UES655346 UOL655346 UOO655346 UYH655346 UYK655346 VID655346 VIG655346 VRZ655346 VSC655346 WBV655346 WBY655346 WLR655346 WLU655346 WVN655346 WVQ655346 F720882 I720882 JB720882 JE720882 SX720882 TA720882 ACT720882 ACW720882 AMP720882 AMS720882 AWL720882 AWO720882 BGH720882 BGK720882 BQD720882 BQG720882 BZZ720882 CAC720882 CJV720882 CJY720882 CTR720882 CTU720882 DDN720882 DDQ720882 DNJ720882 DNM720882 DXF720882 DXI720882 EHB720882 EHE720882 EQX720882 ERA720882 FAT720882 FAW720882 FKP720882 FKS720882 FUL720882 FUO720882 GEH720882 GEK720882 GOD720882 GOG720882 GXZ720882 GYC720882 HHV720882 HHY720882 HRR720882 HRU720882 IBN720882 IBQ720882 ILJ720882 ILM720882 IVF720882 IVI720882 JFB720882 JFE720882 JOX720882 JPA720882 JYT720882 JYW720882 KIP720882 KIS720882 KSL720882 KSO720882 LCH720882 LCK720882 LMD720882 LMG720882 LVZ720882 LWC720882 MFV720882 MFY720882 MPR720882 MPU720882 MZN720882 MZQ720882 NJJ720882 NJM720882 NTF720882 NTI720882 ODB720882 ODE720882 OMX720882 ONA720882 OWT720882 OWW720882 PGP720882 PGS720882 PQL720882 PQO720882 QAH720882 QAK720882 QKD720882 QKG720882 QTZ720882 QUC720882 RDV720882 RDY720882 RNR720882 RNU720882 RXN720882 RXQ720882 SHJ720882 SHM720882 SRF720882 SRI720882 TBB720882 TBE720882 TKX720882 TLA720882 TUT720882 TUW720882 UEP720882 UES720882 UOL720882 UOO720882 UYH720882 UYK720882 VID720882 VIG720882 VRZ720882 VSC720882 WBV720882 WBY720882 WLR720882 WLU720882 WVN720882 WVQ720882 F786418 I786418 JB786418 JE786418 SX786418 TA786418 ACT786418 ACW786418 AMP786418 AMS786418 AWL786418 AWO786418 BGH786418 BGK786418 BQD786418 BQG786418 BZZ786418 CAC786418 CJV786418 CJY786418 CTR786418 CTU786418 DDN786418 DDQ786418 DNJ786418 DNM786418 DXF786418 DXI786418 EHB786418 EHE786418 EQX786418 ERA786418 FAT786418 FAW786418 FKP786418 FKS786418 FUL786418 FUO786418 GEH786418 GEK786418 GOD786418 GOG786418 GXZ786418 GYC786418 HHV786418 HHY786418 HRR786418 HRU786418 IBN786418 IBQ786418 ILJ786418 ILM786418 IVF786418 IVI786418 JFB786418 JFE786418 JOX786418 JPA786418 JYT786418 JYW786418 KIP786418 KIS786418 KSL786418 KSO786418 LCH786418 LCK786418 LMD786418 LMG786418 LVZ786418 LWC786418 MFV786418 MFY786418 MPR786418 MPU786418 MZN786418 MZQ786418 NJJ786418 NJM786418 NTF786418 NTI786418 ODB786418 ODE786418 OMX786418 ONA786418 OWT786418 OWW786418 PGP786418 PGS786418 PQL786418 PQO786418 QAH786418 QAK786418 QKD786418 QKG786418 QTZ786418 QUC786418 RDV786418 RDY786418 RNR786418 RNU786418 RXN786418 RXQ786418 SHJ786418 SHM786418 SRF786418 SRI786418 TBB786418 TBE786418 TKX786418 TLA786418 TUT786418 TUW786418 UEP786418 UES786418 UOL786418 UOO786418 UYH786418 UYK786418 VID786418 VIG786418 VRZ786418 VSC786418 WBV786418 WBY786418 WLR786418 WLU786418 WVN786418 WVQ786418 F851954 I851954 JB851954 JE851954 SX851954 TA851954 ACT851954 ACW851954 AMP851954 AMS851954 AWL851954 AWO851954 BGH851954 BGK851954 BQD851954 BQG851954 BZZ851954 CAC851954 CJV851954 CJY851954 CTR851954 CTU851954 DDN851954 DDQ851954 DNJ851954 DNM851954 DXF851954 DXI851954 EHB851954 EHE851954 EQX851954 ERA851954 FAT851954 FAW851954 FKP851954 FKS851954 FUL851954 FUO851954 GEH851954 GEK851954 GOD851954 GOG851954 GXZ851954 GYC851954 HHV851954 HHY851954 HRR851954 HRU851954 IBN851954 IBQ851954 ILJ851954 ILM851954 IVF851954 IVI851954 JFB851954 JFE851954 JOX851954 JPA851954 JYT851954 JYW851954 KIP851954 KIS851954 KSL851954 KSO851954 LCH851954 LCK851954 LMD851954 LMG851954 LVZ851954 LWC851954 MFV851954 MFY851954 MPR851954 MPU851954 MZN851954 MZQ851954 NJJ851954 NJM851954 NTF851954 NTI851954 ODB851954 ODE851954 OMX851954 ONA851954 OWT851954 OWW851954 PGP851954 PGS851954 PQL851954 PQO851954 QAH851954 QAK851954 QKD851954 QKG851954 QTZ851954 QUC851954 RDV851954 RDY851954 RNR851954 RNU851954 RXN851954 RXQ851954 SHJ851954 SHM851954 SRF851954 SRI851954 TBB851954 TBE851954 TKX851954 TLA851954 TUT851954 TUW851954 UEP851954 UES851954 UOL851954 UOO851954 UYH851954 UYK851954 VID851954 VIG851954 VRZ851954 VSC851954 WBV851954 WBY851954 WLR851954 WLU851954 WVN851954 WVQ851954 F917490 I917490 JB917490 JE917490 SX917490 TA917490 ACT917490 ACW917490 AMP917490 AMS917490 AWL917490 AWO917490 BGH917490 BGK917490 BQD917490 BQG917490 BZZ917490 CAC917490 CJV917490 CJY917490 CTR917490 CTU917490 DDN917490 DDQ917490 DNJ917490 DNM917490 DXF917490 DXI917490 EHB917490 EHE917490 EQX917490 ERA917490 FAT917490 FAW917490 FKP917490 FKS917490 FUL917490 FUO917490 GEH917490 GEK917490 GOD917490 GOG917490 GXZ917490 GYC917490 HHV917490 HHY917490 HRR917490 HRU917490 IBN917490 IBQ917490 ILJ917490 ILM917490 IVF917490 IVI917490 JFB917490 JFE917490 JOX917490 JPA917490 JYT917490 JYW917490 KIP917490 KIS917490 KSL917490 KSO917490 LCH917490 LCK917490 LMD917490 LMG917490 LVZ917490 LWC917490 MFV917490 MFY917490 MPR917490 MPU917490 MZN917490 MZQ917490 NJJ917490 NJM917490 NTF917490 NTI917490 ODB917490 ODE917490 OMX917490 ONA917490 OWT917490 OWW917490 PGP917490 PGS917490 PQL917490 PQO917490 QAH917490 QAK917490 QKD917490 QKG917490 QTZ917490 QUC917490 RDV917490 RDY917490 RNR917490 RNU917490 RXN917490 RXQ917490 SHJ917490 SHM917490 SRF917490 SRI917490 TBB917490 TBE917490 TKX917490 TLA917490 TUT917490 TUW917490 UEP917490 UES917490 UOL917490 UOO917490 UYH917490 UYK917490 VID917490 VIG917490 VRZ917490 VSC917490 WBV917490 WBY917490 WLR917490 WLU917490 WVN917490 WVQ917490 F983026 I983026 JB983026 JE983026 SX983026 TA983026 ACT983026 ACW983026 AMP983026 AMS983026 AWL983026 AWO983026 BGH983026 BGK983026 BQD983026 BQG983026 BZZ983026 CAC983026 CJV983026 CJY983026 CTR983026 CTU983026 DDN983026 DDQ983026 DNJ983026 DNM983026 DXF983026 DXI983026 EHB983026 EHE983026 EQX983026 ERA983026 FAT983026 FAW983026 FKP983026 FKS983026 FUL983026 FUO983026 GEH983026 GEK983026 GOD983026 GOG983026 GXZ983026 GYC983026 HHV983026 HHY983026 HRR983026 HRU983026 IBN983026 IBQ983026 ILJ983026 ILM983026 IVF983026 IVI983026 JFB983026 JFE983026 JOX983026 JPA983026 JYT983026 JYW983026 KIP983026 KIS983026 KSL983026 KSO983026 LCH983026 LCK983026 LMD983026 LMG983026 LVZ983026 LWC983026 MFV983026 MFY983026 MPR983026 MPU983026 MZN983026 MZQ983026 NJJ983026 NJM983026 NTF983026 NTI983026 ODB983026 ODE983026 OMX983026 ONA983026 OWT983026 OWW983026 PGP983026 PGS983026 PQL983026 PQO983026 QAH983026 QAK983026 QKD983026 QKG983026 QTZ983026 QUC983026 RDV983026 RDY983026 RNR983026 RNU983026 RXN983026 RXQ983026 SHJ983026 SHM983026 SRF983026 SRI983026 TBB983026 TBE983026 TKX983026 TLA983026 TUT983026 TUW983026 UEP983026 UES983026 UOL983026 UOO983026 UYH983026 UYK983026 VID983026 VIG983026 VRZ983026 VSC983026 WBV983026 WBY983026 WLR983026 WLU983026 WVN983026 WVQ983026" xr:uid="{00000000-0002-0000-0400-000002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2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8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4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0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6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2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8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4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0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6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2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8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4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0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6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00000000-0002-0000-0400-000003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2 IZ65522 SV65522 ACR65522 AMN65522 AWJ65522 BGF65522 BQB65522 BZX65522 CJT65522 CTP65522 DDL65522 DNH65522 DXD65522 EGZ65522 EQV65522 FAR65522 FKN65522 FUJ65522 GEF65522 GOB65522 GXX65522 HHT65522 HRP65522 IBL65522 ILH65522 IVD65522 JEZ65522 JOV65522 JYR65522 KIN65522 KSJ65522 LCF65522 LMB65522 LVX65522 MFT65522 MPP65522 MZL65522 NJH65522 NTD65522 OCZ65522 OMV65522 OWR65522 PGN65522 PQJ65522 QAF65522 QKB65522 QTX65522 RDT65522 RNP65522 RXL65522 SHH65522 SRD65522 TAZ65522 TKV65522 TUR65522 UEN65522 UOJ65522 UYF65522 VIB65522 VRX65522 WBT65522 WLP65522 WVL65522 D131058 IZ131058 SV131058 ACR131058 AMN131058 AWJ131058 BGF131058 BQB131058 BZX131058 CJT131058 CTP131058 DDL131058 DNH131058 DXD131058 EGZ131058 EQV131058 FAR131058 FKN131058 FUJ131058 GEF131058 GOB131058 GXX131058 HHT131058 HRP131058 IBL131058 ILH131058 IVD131058 JEZ131058 JOV131058 JYR131058 KIN131058 KSJ131058 LCF131058 LMB131058 LVX131058 MFT131058 MPP131058 MZL131058 NJH131058 NTD131058 OCZ131058 OMV131058 OWR131058 PGN131058 PQJ131058 QAF131058 QKB131058 QTX131058 RDT131058 RNP131058 RXL131058 SHH131058 SRD131058 TAZ131058 TKV131058 TUR131058 UEN131058 UOJ131058 UYF131058 VIB131058 VRX131058 WBT131058 WLP131058 WVL131058 D196594 IZ196594 SV196594 ACR196594 AMN196594 AWJ196594 BGF196594 BQB196594 BZX196594 CJT196594 CTP196594 DDL196594 DNH196594 DXD196594 EGZ196594 EQV196594 FAR196594 FKN196594 FUJ196594 GEF196594 GOB196594 GXX196594 HHT196594 HRP196594 IBL196594 ILH196594 IVD196594 JEZ196594 JOV196594 JYR196594 KIN196594 KSJ196594 LCF196594 LMB196594 LVX196594 MFT196594 MPP196594 MZL196594 NJH196594 NTD196594 OCZ196594 OMV196594 OWR196594 PGN196594 PQJ196594 QAF196594 QKB196594 QTX196594 RDT196594 RNP196594 RXL196594 SHH196594 SRD196594 TAZ196594 TKV196594 TUR196594 UEN196594 UOJ196594 UYF196594 VIB196594 VRX196594 WBT196594 WLP196594 WVL196594 D262130 IZ262130 SV262130 ACR262130 AMN262130 AWJ262130 BGF262130 BQB262130 BZX262130 CJT262130 CTP262130 DDL262130 DNH262130 DXD262130 EGZ262130 EQV262130 FAR262130 FKN262130 FUJ262130 GEF262130 GOB262130 GXX262130 HHT262130 HRP262130 IBL262130 ILH262130 IVD262130 JEZ262130 JOV262130 JYR262130 KIN262130 KSJ262130 LCF262130 LMB262130 LVX262130 MFT262130 MPP262130 MZL262130 NJH262130 NTD262130 OCZ262130 OMV262130 OWR262130 PGN262130 PQJ262130 QAF262130 QKB262130 QTX262130 RDT262130 RNP262130 RXL262130 SHH262130 SRD262130 TAZ262130 TKV262130 TUR262130 UEN262130 UOJ262130 UYF262130 VIB262130 VRX262130 WBT262130 WLP262130 WVL262130 D327666 IZ327666 SV327666 ACR327666 AMN327666 AWJ327666 BGF327666 BQB327666 BZX327666 CJT327666 CTP327666 DDL327666 DNH327666 DXD327666 EGZ327666 EQV327666 FAR327666 FKN327666 FUJ327666 GEF327666 GOB327666 GXX327666 HHT327666 HRP327666 IBL327666 ILH327666 IVD327666 JEZ327666 JOV327666 JYR327666 KIN327666 KSJ327666 LCF327666 LMB327666 LVX327666 MFT327666 MPP327666 MZL327666 NJH327666 NTD327666 OCZ327666 OMV327666 OWR327666 PGN327666 PQJ327666 QAF327666 QKB327666 QTX327666 RDT327666 RNP327666 RXL327666 SHH327666 SRD327666 TAZ327666 TKV327666 TUR327666 UEN327666 UOJ327666 UYF327666 VIB327666 VRX327666 WBT327666 WLP327666 WVL327666 D393202 IZ393202 SV393202 ACR393202 AMN393202 AWJ393202 BGF393202 BQB393202 BZX393202 CJT393202 CTP393202 DDL393202 DNH393202 DXD393202 EGZ393202 EQV393202 FAR393202 FKN393202 FUJ393202 GEF393202 GOB393202 GXX393202 HHT393202 HRP393202 IBL393202 ILH393202 IVD393202 JEZ393202 JOV393202 JYR393202 KIN393202 KSJ393202 LCF393202 LMB393202 LVX393202 MFT393202 MPP393202 MZL393202 NJH393202 NTD393202 OCZ393202 OMV393202 OWR393202 PGN393202 PQJ393202 QAF393202 QKB393202 QTX393202 RDT393202 RNP393202 RXL393202 SHH393202 SRD393202 TAZ393202 TKV393202 TUR393202 UEN393202 UOJ393202 UYF393202 VIB393202 VRX393202 WBT393202 WLP393202 WVL393202 D458738 IZ458738 SV458738 ACR458738 AMN458738 AWJ458738 BGF458738 BQB458738 BZX458738 CJT458738 CTP458738 DDL458738 DNH458738 DXD458738 EGZ458738 EQV458738 FAR458738 FKN458738 FUJ458738 GEF458738 GOB458738 GXX458738 HHT458738 HRP458738 IBL458738 ILH458738 IVD458738 JEZ458738 JOV458738 JYR458738 KIN458738 KSJ458738 LCF458738 LMB458738 LVX458738 MFT458738 MPP458738 MZL458738 NJH458738 NTD458738 OCZ458738 OMV458738 OWR458738 PGN458738 PQJ458738 QAF458738 QKB458738 QTX458738 RDT458738 RNP458738 RXL458738 SHH458738 SRD458738 TAZ458738 TKV458738 TUR458738 UEN458738 UOJ458738 UYF458738 VIB458738 VRX458738 WBT458738 WLP458738 WVL458738 D524274 IZ524274 SV524274 ACR524274 AMN524274 AWJ524274 BGF524274 BQB524274 BZX524274 CJT524274 CTP524274 DDL524274 DNH524274 DXD524274 EGZ524274 EQV524274 FAR524274 FKN524274 FUJ524274 GEF524274 GOB524274 GXX524274 HHT524274 HRP524274 IBL524274 ILH524274 IVD524274 JEZ524274 JOV524274 JYR524274 KIN524274 KSJ524274 LCF524274 LMB524274 LVX524274 MFT524274 MPP524274 MZL524274 NJH524274 NTD524274 OCZ524274 OMV524274 OWR524274 PGN524274 PQJ524274 QAF524274 QKB524274 QTX524274 RDT524274 RNP524274 RXL524274 SHH524274 SRD524274 TAZ524274 TKV524274 TUR524274 UEN524274 UOJ524274 UYF524274 VIB524274 VRX524274 WBT524274 WLP524274 WVL524274 D589810 IZ589810 SV589810 ACR589810 AMN589810 AWJ589810 BGF589810 BQB589810 BZX589810 CJT589810 CTP589810 DDL589810 DNH589810 DXD589810 EGZ589810 EQV589810 FAR589810 FKN589810 FUJ589810 GEF589810 GOB589810 GXX589810 HHT589810 HRP589810 IBL589810 ILH589810 IVD589810 JEZ589810 JOV589810 JYR589810 KIN589810 KSJ589810 LCF589810 LMB589810 LVX589810 MFT589810 MPP589810 MZL589810 NJH589810 NTD589810 OCZ589810 OMV589810 OWR589810 PGN589810 PQJ589810 QAF589810 QKB589810 QTX589810 RDT589810 RNP589810 RXL589810 SHH589810 SRD589810 TAZ589810 TKV589810 TUR589810 UEN589810 UOJ589810 UYF589810 VIB589810 VRX589810 WBT589810 WLP589810 WVL589810 D655346 IZ655346 SV655346 ACR655346 AMN655346 AWJ655346 BGF655346 BQB655346 BZX655346 CJT655346 CTP655346 DDL655346 DNH655346 DXD655346 EGZ655346 EQV655346 FAR655346 FKN655346 FUJ655346 GEF655346 GOB655346 GXX655346 HHT655346 HRP655346 IBL655346 ILH655346 IVD655346 JEZ655346 JOV655346 JYR655346 KIN655346 KSJ655346 LCF655346 LMB655346 LVX655346 MFT655346 MPP655346 MZL655346 NJH655346 NTD655346 OCZ655346 OMV655346 OWR655346 PGN655346 PQJ655346 QAF655346 QKB655346 QTX655346 RDT655346 RNP655346 RXL655346 SHH655346 SRD655346 TAZ655346 TKV655346 TUR655346 UEN655346 UOJ655346 UYF655346 VIB655346 VRX655346 WBT655346 WLP655346 WVL655346 D720882 IZ720882 SV720882 ACR720882 AMN720882 AWJ720882 BGF720882 BQB720882 BZX720882 CJT720882 CTP720882 DDL720882 DNH720882 DXD720882 EGZ720882 EQV720882 FAR720882 FKN720882 FUJ720882 GEF720882 GOB720882 GXX720882 HHT720882 HRP720882 IBL720882 ILH720882 IVD720882 JEZ720882 JOV720882 JYR720882 KIN720882 KSJ720882 LCF720882 LMB720882 LVX720882 MFT720882 MPP720882 MZL720882 NJH720882 NTD720882 OCZ720882 OMV720882 OWR720882 PGN720882 PQJ720882 QAF720882 QKB720882 QTX720882 RDT720882 RNP720882 RXL720882 SHH720882 SRD720882 TAZ720882 TKV720882 TUR720882 UEN720882 UOJ720882 UYF720882 VIB720882 VRX720882 WBT720882 WLP720882 WVL720882 D786418 IZ786418 SV786418 ACR786418 AMN786418 AWJ786418 BGF786418 BQB786418 BZX786418 CJT786418 CTP786418 DDL786418 DNH786418 DXD786418 EGZ786418 EQV786418 FAR786418 FKN786418 FUJ786418 GEF786418 GOB786418 GXX786418 HHT786418 HRP786418 IBL786418 ILH786418 IVD786418 JEZ786418 JOV786418 JYR786418 KIN786418 KSJ786418 LCF786418 LMB786418 LVX786418 MFT786418 MPP786418 MZL786418 NJH786418 NTD786418 OCZ786418 OMV786418 OWR786418 PGN786418 PQJ786418 QAF786418 QKB786418 QTX786418 RDT786418 RNP786418 RXL786418 SHH786418 SRD786418 TAZ786418 TKV786418 TUR786418 UEN786418 UOJ786418 UYF786418 VIB786418 VRX786418 WBT786418 WLP786418 WVL786418 D851954 IZ851954 SV851954 ACR851954 AMN851954 AWJ851954 BGF851954 BQB851954 BZX851954 CJT851954 CTP851954 DDL851954 DNH851954 DXD851954 EGZ851954 EQV851954 FAR851954 FKN851954 FUJ851954 GEF851954 GOB851954 GXX851954 HHT851954 HRP851954 IBL851954 ILH851954 IVD851954 JEZ851954 JOV851954 JYR851954 KIN851954 KSJ851954 LCF851954 LMB851954 LVX851954 MFT851954 MPP851954 MZL851954 NJH851954 NTD851954 OCZ851954 OMV851954 OWR851954 PGN851954 PQJ851954 QAF851954 QKB851954 QTX851954 RDT851954 RNP851954 RXL851954 SHH851954 SRD851954 TAZ851954 TKV851954 TUR851954 UEN851954 UOJ851954 UYF851954 VIB851954 VRX851954 WBT851954 WLP851954 WVL851954 D917490 IZ917490 SV917490 ACR917490 AMN917490 AWJ917490 BGF917490 BQB917490 BZX917490 CJT917490 CTP917490 DDL917490 DNH917490 DXD917490 EGZ917490 EQV917490 FAR917490 FKN917490 FUJ917490 GEF917490 GOB917490 GXX917490 HHT917490 HRP917490 IBL917490 ILH917490 IVD917490 JEZ917490 JOV917490 JYR917490 KIN917490 KSJ917490 LCF917490 LMB917490 LVX917490 MFT917490 MPP917490 MZL917490 NJH917490 NTD917490 OCZ917490 OMV917490 OWR917490 PGN917490 PQJ917490 QAF917490 QKB917490 QTX917490 RDT917490 RNP917490 RXL917490 SHH917490 SRD917490 TAZ917490 TKV917490 TUR917490 UEN917490 UOJ917490 UYF917490 VIB917490 VRX917490 WBT917490 WLP917490 WVL917490 D983026 IZ983026 SV983026 ACR983026 AMN983026 AWJ983026 BGF983026 BQB983026 BZX983026 CJT983026 CTP983026 DDL983026 DNH983026 DXD983026 EGZ983026 EQV983026 FAR983026 FKN983026 FUJ983026 GEF983026 GOB983026 GXX983026 HHT983026 HRP983026 IBL983026 ILH983026 IVD983026 JEZ983026 JOV983026 JYR983026 KIN983026 KSJ983026 LCF983026 LMB983026 LVX983026 MFT983026 MPP983026 MZL983026 NJH983026 NTD983026 OCZ983026 OMV983026 OWR983026 PGN983026 PQJ983026 QAF983026 QKB983026 QTX983026 RDT983026 RNP983026 RXL983026 SHH983026 SRD983026 TAZ983026 TKV983026 TUR983026 UEN983026 UOJ983026 UYF983026 VIB983026 VRX983026 WBT983026 WLP983026 WVL983026" xr:uid="{00000000-0002-0000-0400-000004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2 JC65522 SY65522 ACU65522 AMQ65522 AWM65522 BGI65522 BQE65522 CAA65522 CJW65522 CTS65522 DDO65522 DNK65522 DXG65522 EHC65522 EQY65522 FAU65522 FKQ65522 FUM65522 GEI65522 GOE65522 GYA65522 HHW65522 HRS65522 IBO65522 ILK65522 IVG65522 JFC65522 JOY65522 JYU65522 KIQ65522 KSM65522 LCI65522 LME65522 LWA65522 MFW65522 MPS65522 MZO65522 NJK65522 NTG65522 ODC65522 OMY65522 OWU65522 PGQ65522 PQM65522 QAI65522 QKE65522 QUA65522 RDW65522 RNS65522 RXO65522 SHK65522 SRG65522 TBC65522 TKY65522 TUU65522 UEQ65522 UOM65522 UYI65522 VIE65522 VSA65522 WBW65522 WLS65522 WVO65522 G131058 JC131058 SY131058 ACU131058 AMQ131058 AWM131058 BGI131058 BQE131058 CAA131058 CJW131058 CTS131058 DDO131058 DNK131058 DXG131058 EHC131058 EQY131058 FAU131058 FKQ131058 FUM131058 GEI131058 GOE131058 GYA131058 HHW131058 HRS131058 IBO131058 ILK131058 IVG131058 JFC131058 JOY131058 JYU131058 KIQ131058 KSM131058 LCI131058 LME131058 LWA131058 MFW131058 MPS131058 MZO131058 NJK131058 NTG131058 ODC131058 OMY131058 OWU131058 PGQ131058 PQM131058 QAI131058 QKE131058 QUA131058 RDW131058 RNS131058 RXO131058 SHK131058 SRG131058 TBC131058 TKY131058 TUU131058 UEQ131058 UOM131058 UYI131058 VIE131058 VSA131058 WBW131058 WLS131058 WVO131058 G196594 JC196594 SY196594 ACU196594 AMQ196594 AWM196594 BGI196594 BQE196594 CAA196594 CJW196594 CTS196594 DDO196594 DNK196594 DXG196594 EHC196594 EQY196594 FAU196594 FKQ196594 FUM196594 GEI196594 GOE196594 GYA196594 HHW196594 HRS196594 IBO196594 ILK196594 IVG196594 JFC196594 JOY196594 JYU196594 KIQ196594 KSM196594 LCI196594 LME196594 LWA196594 MFW196594 MPS196594 MZO196594 NJK196594 NTG196594 ODC196594 OMY196594 OWU196594 PGQ196594 PQM196594 QAI196594 QKE196594 QUA196594 RDW196594 RNS196594 RXO196594 SHK196594 SRG196594 TBC196594 TKY196594 TUU196594 UEQ196594 UOM196594 UYI196594 VIE196594 VSA196594 WBW196594 WLS196594 WVO196594 G262130 JC262130 SY262130 ACU262130 AMQ262130 AWM262130 BGI262130 BQE262130 CAA262130 CJW262130 CTS262130 DDO262130 DNK262130 DXG262130 EHC262130 EQY262130 FAU262130 FKQ262130 FUM262130 GEI262130 GOE262130 GYA262130 HHW262130 HRS262130 IBO262130 ILK262130 IVG262130 JFC262130 JOY262130 JYU262130 KIQ262130 KSM262130 LCI262130 LME262130 LWA262130 MFW262130 MPS262130 MZO262130 NJK262130 NTG262130 ODC262130 OMY262130 OWU262130 PGQ262130 PQM262130 QAI262130 QKE262130 QUA262130 RDW262130 RNS262130 RXO262130 SHK262130 SRG262130 TBC262130 TKY262130 TUU262130 UEQ262130 UOM262130 UYI262130 VIE262130 VSA262130 WBW262130 WLS262130 WVO262130 G327666 JC327666 SY327666 ACU327666 AMQ327666 AWM327666 BGI327666 BQE327666 CAA327666 CJW327666 CTS327666 DDO327666 DNK327666 DXG327666 EHC327666 EQY327666 FAU327666 FKQ327666 FUM327666 GEI327666 GOE327666 GYA327666 HHW327666 HRS327666 IBO327666 ILK327666 IVG327666 JFC327666 JOY327666 JYU327666 KIQ327666 KSM327666 LCI327666 LME327666 LWA327666 MFW327666 MPS327666 MZO327666 NJK327666 NTG327666 ODC327666 OMY327666 OWU327666 PGQ327666 PQM327666 QAI327666 QKE327666 QUA327666 RDW327666 RNS327666 RXO327666 SHK327666 SRG327666 TBC327666 TKY327666 TUU327666 UEQ327666 UOM327666 UYI327666 VIE327666 VSA327666 WBW327666 WLS327666 WVO327666 G393202 JC393202 SY393202 ACU393202 AMQ393202 AWM393202 BGI393202 BQE393202 CAA393202 CJW393202 CTS393202 DDO393202 DNK393202 DXG393202 EHC393202 EQY393202 FAU393202 FKQ393202 FUM393202 GEI393202 GOE393202 GYA393202 HHW393202 HRS393202 IBO393202 ILK393202 IVG393202 JFC393202 JOY393202 JYU393202 KIQ393202 KSM393202 LCI393202 LME393202 LWA393202 MFW393202 MPS393202 MZO393202 NJK393202 NTG393202 ODC393202 OMY393202 OWU393202 PGQ393202 PQM393202 QAI393202 QKE393202 QUA393202 RDW393202 RNS393202 RXO393202 SHK393202 SRG393202 TBC393202 TKY393202 TUU393202 UEQ393202 UOM393202 UYI393202 VIE393202 VSA393202 WBW393202 WLS393202 WVO393202 G458738 JC458738 SY458738 ACU458738 AMQ458738 AWM458738 BGI458738 BQE458738 CAA458738 CJW458738 CTS458738 DDO458738 DNK458738 DXG458738 EHC458738 EQY458738 FAU458738 FKQ458738 FUM458738 GEI458738 GOE458738 GYA458738 HHW458738 HRS458738 IBO458738 ILK458738 IVG458738 JFC458738 JOY458738 JYU458738 KIQ458738 KSM458738 LCI458738 LME458738 LWA458738 MFW458738 MPS458738 MZO458738 NJK458738 NTG458738 ODC458738 OMY458738 OWU458738 PGQ458738 PQM458738 QAI458738 QKE458738 QUA458738 RDW458738 RNS458738 RXO458738 SHK458738 SRG458738 TBC458738 TKY458738 TUU458738 UEQ458738 UOM458738 UYI458738 VIE458738 VSA458738 WBW458738 WLS458738 WVO458738 G524274 JC524274 SY524274 ACU524274 AMQ524274 AWM524274 BGI524274 BQE524274 CAA524274 CJW524274 CTS524274 DDO524274 DNK524274 DXG524274 EHC524274 EQY524274 FAU524274 FKQ524274 FUM524274 GEI524274 GOE524274 GYA524274 HHW524274 HRS524274 IBO524274 ILK524274 IVG524274 JFC524274 JOY524274 JYU524274 KIQ524274 KSM524274 LCI524274 LME524274 LWA524274 MFW524274 MPS524274 MZO524274 NJK524274 NTG524274 ODC524274 OMY524274 OWU524274 PGQ524274 PQM524274 QAI524274 QKE524274 QUA524274 RDW524274 RNS524274 RXO524274 SHK524274 SRG524274 TBC524274 TKY524274 TUU524274 UEQ524274 UOM524274 UYI524274 VIE524274 VSA524274 WBW524274 WLS524274 WVO524274 G589810 JC589810 SY589810 ACU589810 AMQ589810 AWM589810 BGI589810 BQE589810 CAA589810 CJW589810 CTS589810 DDO589810 DNK589810 DXG589810 EHC589810 EQY589810 FAU589810 FKQ589810 FUM589810 GEI589810 GOE589810 GYA589810 HHW589810 HRS589810 IBO589810 ILK589810 IVG589810 JFC589810 JOY589810 JYU589810 KIQ589810 KSM589810 LCI589810 LME589810 LWA589810 MFW589810 MPS589810 MZO589810 NJK589810 NTG589810 ODC589810 OMY589810 OWU589810 PGQ589810 PQM589810 QAI589810 QKE589810 QUA589810 RDW589810 RNS589810 RXO589810 SHK589810 SRG589810 TBC589810 TKY589810 TUU589810 UEQ589810 UOM589810 UYI589810 VIE589810 VSA589810 WBW589810 WLS589810 WVO589810 G655346 JC655346 SY655346 ACU655346 AMQ655346 AWM655346 BGI655346 BQE655346 CAA655346 CJW655346 CTS655346 DDO655346 DNK655346 DXG655346 EHC655346 EQY655346 FAU655346 FKQ655346 FUM655346 GEI655346 GOE655346 GYA655346 HHW655346 HRS655346 IBO655346 ILK655346 IVG655346 JFC655346 JOY655346 JYU655346 KIQ655346 KSM655346 LCI655346 LME655346 LWA655346 MFW655346 MPS655346 MZO655346 NJK655346 NTG655346 ODC655346 OMY655346 OWU655346 PGQ655346 PQM655346 QAI655346 QKE655346 QUA655346 RDW655346 RNS655346 RXO655346 SHK655346 SRG655346 TBC655346 TKY655346 TUU655346 UEQ655346 UOM655346 UYI655346 VIE655346 VSA655346 WBW655346 WLS655346 WVO655346 G720882 JC720882 SY720882 ACU720882 AMQ720882 AWM720882 BGI720882 BQE720882 CAA720882 CJW720882 CTS720882 DDO720882 DNK720882 DXG720882 EHC720882 EQY720882 FAU720882 FKQ720882 FUM720882 GEI720882 GOE720882 GYA720882 HHW720882 HRS720882 IBO720882 ILK720882 IVG720882 JFC720882 JOY720882 JYU720882 KIQ720882 KSM720882 LCI720882 LME720882 LWA720882 MFW720882 MPS720882 MZO720882 NJK720882 NTG720882 ODC720882 OMY720882 OWU720882 PGQ720882 PQM720882 QAI720882 QKE720882 QUA720882 RDW720882 RNS720882 RXO720882 SHK720882 SRG720882 TBC720882 TKY720882 TUU720882 UEQ720882 UOM720882 UYI720882 VIE720882 VSA720882 WBW720882 WLS720882 WVO720882 G786418 JC786418 SY786418 ACU786418 AMQ786418 AWM786418 BGI786418 BQE786418 CAA786418 CJW786418 CTS786418 DDO786418 DNK786418 DXG786418 EHC786418 EQY786418 FAU786418 FKQ786418 FUM786418 GEI786418 GOE786418 GYA786418 HHW786418 HRS786418 IBO786418 ILK786418 IVG786418 JFC786418 JOY786418 JYU786418 KIQ786418 KSM786418 LCI786418 LME786418 LWA786418 MFW786418 MPS786418 MZO786418 NJK786418 NTG786418 ODC786418 OMY786418 OWU786418 PGQ786418 PQM786418 QAI786418 QKE786418 QUA786418 RDW786418 RNS786418 RXO786418 SHK786418 SRG786418 TBC786418 TKY786418 TUU786418 UEQ786418 UOM786418 UYI786418 VIE786418 VSA786418 WBW786418 WLS786418 WVO786418 G851954 JC851954 SY851954 ACU851954 AMQ851954 AWM851954 BGI851954 BQE851954 CAA851954 CJW851954 CTS851954 DDO851954 DNK851954 DXG851954 EHC851954 EQY851954 FAU851954 FKQ851954 FUM851954 GEI851954 GOE851954 GYA851954 HHW851954 HRS851954 IBO851954 ILK851954 IVG851954 JFC851954 JOY851954 JYU851954 KIQ851954 KSM851954 LCI851954 LME851954 LWA851954 MFW851954 MPS851954 MZO851954 NJK851954 NTG851954 ODC851954 OMY851954 OWU851954 PGQ851954 PQM851954 QAI851954 QKE851954 QUA851954 RDW851954 RNS851954 RXO851954 SHK851954 SRG851954 TBC851954 TKY851954 TUU851954 UEQ851954 UOM851954 UYI851954 VIE851954 VSA851954 WBW851954 WLS851954 WVO851954 G917490 JC917490 SY917490 ACU917490 AMQ917490 AWM917490 BGI917490 BQE917490 CAA917490 CJW917490 CTS917490 DDO917490 DNK917490 DXG917490 EHC917490 EQY917490 FAU917490 FKQ917490 FUM917490 GEI917490 GOE917490 GYA917490 HHW917490 HRS917490 IBO917490 ILK917490 IVG917490 JFC917490 JOY917490 JYU917490 KIQ917490 KSM917490 LCI917490 LME917490 LWA917490 MFW917490 MPS917490 MZO917490 NJK917490 NTG917490 ODC917490 OMY917490 OWU917490 PGQ917490 PQM917490 QAI917490 QKE917490 QUA917490 RDW917490 RNS917490 RXO917490 SHK917490 SRG917490 TBC917490 TKY917490 TUU917490 UEQ917490 UOM917490 UYI917490 VIE917490 VSA917490 WBW917490 WLS917490 WVO917490 G983026 JC983026 SY983026 ACU983026 AMQ983026 AWM983026 BGI983026 BQE983026 CAA983026 CJW983026 CTS983026 DDO983026 DNK983026 DXG983026 EHC983026 EQY983026 FAU983026 FKQ983026 FUM983026 GEI983026 GOE983026 GYA983026 HHW983026 HRS983026 IBO983026 ILK983026 IVG983026 JFC983026 JOY983026 JYU983026 KIQ983026 KSM983026 LCI983026 LME983026 LWA983026 MFW983026 MPS983026 MZO983026 NJK983026 NTG983026 ODC983026 OMY983026 OWU983026 PGQ983026 PQM983026 QAI983026 QKE983026 QUA983026 RDW983026 RNS983026 RXO983026 SHK983026 SRG983026 TBC983026 TKY983026 TUU983026 UEQ983026 UOM983026 UYI983026 VIE983026 VSA983026 WBW983026 WLS983026 WVO983026" xr:uid="{00000000-0002-0000-0400-000005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2 JF65522 TB65522 ACX65522 AMT65522 AWP65522 BGL65522 BQH65522 CAD65522 CJZ65522 CTV65522 DDR65522 DNN65522 DXJ65522 EHF65522 ERB65522 FAX65522 FKT65522 FUP65522 GEL65522 GOH65522 GYD65522 HHZ65522 HRV65522 IBR65522 ILN65522 IVJ65522 JFF65522 JPB65522 JYX65522 KIT65522 KSP65522 LCL65522 LMH65522 LWD65522 MFZ65522 MPV65522 MZR65522 NJN65522 NTJ65522 ODF65522 ONB65522 OWX65522 PGT65522 PQP65522 QAL65522 QKH65522 QUD65522 RDZ65522 RNV65522 RXR65522 SHN65522 SRJ65522 TBF65522 TLB65522 TUX65522 UET65522 UOP65522 UYL65522 VIH65522 VSD65522 WBZ65522 WLV65522 WVR65522 J131058 JF131058 TB131058 ACX131058 AMT131058 AWP131058 BGL131058 BQH131058 CAD131058 CJZ131058 CTV131058 DDR131058 DNN131058 DXJ131058 EHF131058 ERB131058 FAX131058 FKT131058 FUP131058 GEL131058 GOH131058 GYD131058 HHZ131058 HRV131058 IBR131058 ILN131058 IVJ131058 JFF131058 JPB131058 JYX131058 KIT131058 KSP131058 LCL131058 LMH131058 LWD131058 MFZ131058 MPV131058 MZR131058 NJN131058 NTJ131058 ODF131058 ONB131058 OWX131058 PGT131058 PQP131058 QAL131058 QKH131058 QUD131058 RDZ131058 RNV131058 RXR131058 SHN131058 SRJ131058 TBF131058 TLB131058 TUX131058 UET131058 UOP131058 UYL131058 VIH131058 VSD131058 WBZ131058 WLV131058 WVR131058 J196594 JF196594 TB196594 ACX196594 AMT196594 AWP196594 BGL196594 BQH196594 CAD196594 CJZ196594 CTV196594 DDR196594 DNN196594 DXJ196594 EHF196594 ERB196594 FAX196594 FKT196594 FUP196594 GEL196594 GOH196594 GYD196594 HHZ196594 HRV196594 IBR196594 ILN196594 IVJ196594 JFF196594 JPB196594 JYX196594 KIT196594 KSP196594 LCL196594 LMH196594 LWD196594 MFZ196594 MPV196594 MZR196594 NJN196594 NTJ196594 ODF196594 ONB196594 OWX196594 PGT196594 PQP196594 QAL196594 QKH196594 QUD196594 RDZ196594 RNV196594 RXR196594 SHN196594 SRJ196594 TBF196594 TLB196594 TUX196594 UET196594 UOP196594 UYL196594 VIH196594 VSD196594 WBZ196594 WLV196594 WVR196594 J262130 JF262130 TB262130 ACX262130 AMT262130 AWP262130 BGL262130 BQH262130 CAD262130 CJZ262130 CTV262130 DDR262130 DNN262130 DXJ262130 EHF262130 ERB262130 FAX262130 FKT262130 FUP262130 GEL262130 GOH262130 GYD262130 HHZ262130 HRV262130 IBR262130 ILN262130 IVJ262130 JFF262130 JPB262130 JYX262130 KIT262130 KSP262130 LCL262130 LMH262130 LWD262130 MFZ262130 MPV262130 MZR262130 NJN262130 NTJ262130 ODF262130 ONB262130 OWX262130 PGT262130 PQP262130 QAL262130 QKH262130 QUD262130 RDZ262130 RNV262130 RXR262130 SHN262130 SRJ262130 TBF262130 TLB262130 TUX262130 UET262130 UOP262130 UYL262130 VIH262130 VSD262130 WBZ262130 WLV262130 WVR262130 J327666 JF327666 TB327666 ACX327666 AMT327666 AWP327666 BGL327666 BQH327666 CAD327666 CJZ327666 CTV327666 DDR327666 DNN327666 DXJ327666 EHF327666 ERB327666 FAX327666 FKT327666 FUP327666 GEL327666 GOH327666 GYD327666 HHZ327666 HRV327666 IBR327666 ILN327666 IVJ327666 JFF327666 JPB327666 JYX327666 KIT327666 KSP327666 LCL327666 LMH327666 LWD327666 MFZ327666 MPV327666 MZR327666 NJN327666 NTJ327666 ODF327666 ONB327666 OWX327666 PGT327666 PQP327666 QAL327666 QKH327666 QUD327666 RDZ327666 RNV327666 RXR327666 SHN327666 SRJ327666 TBF327666 TLB327666 TUX327666 UET327666 UOP327666 UYL327666 VIH327666 VSD327666 WBZ327666 WLV327666 WVR327666 J393202 JF393202 TB393202 ACX393202 AMT393202 AWP393202 BGL393202 BQH393202 CAD393202 CJZ393202 CTV393202 DDR393202 DNN393202 DXJ393202 EHF393202 ERB393202 FAX393202 FKT393202 FUP393202 GEL393202 GOH393202 GYD393202 HHZ393202 HRV393202 IBR393202 ILN393202 IVJ393202 JFF393202 JPB393202 JYX393202 KIT393202 KSP393202 LCL393202 LMH393202 LWD393202 MFZ393202 MPV393202 MZR393202 NJN393202 NTJ393202 ODF393202 ONB393202 OWX393202 PGT393202 PQP393202 QAL393202 QKH393202 QUD393202 RDZ393202 RNV393202 RXR393202 SHN393202 SRJ393202 TBF393202 TLB393202 TUX393202 UET393202 UOP393202 UYL393202 VIH393202 VSD393202 WBZ393202 WLV393202 WVR393202 J458738 JF458738 TB458738 ACX458738 AMT458738 AWP458738 BGL458738 BQH458738 CAD458738 CJZ458738 CTV458738 DDR458738 DNN458738 DXJ458738 EHF458738 ERB458738 FAX458738 FKT458738 FUP458738 GEL458738 GOH458738 GYD458738 HHZ458738 HRV458738 IBR458738 ILN458738 IVJ458738 JFF458738 JPB458738 JYX458738 KIT458738 KSP458738 LCL458738 LMH458738 LWD458738 MFZ458738 MPV458738 MZR458738 NJN458738 NTJ458738 ODF458738 ONB458738 OWX458738 PGT458738 PQP458738 QAL458738 QKH458738 QUD458738 RDZ458738 RNV458738 RXR458738 SHN458738 SRJ458738 TBF458738 TLB458738 TUX458738 UET458738 UOP458738 UYL458738 VIH458738 VSD458738 WBZ458738 WLV458738 WVR458738 J524274 JF524274 TB524274 ACX524274 AMT524274 AWP524274 BGL524274 BQH524274 CAD524274 CJZ524274 CTV524274 DDR524274 DNN524274 DXJ524274 EHF524274 ERB524274 FAX524274 FKT524274 FUP524274 GEL524274 GOH524274 GYD524274 HHZ524274 HRV524274 IBR524274 ILN524274 IVJ524274 JFF524274 JPB524274 JYX524274 KIT524274 KSP524274 LCL524274 LMH524274 LWD524274 MFZ524274 MPV524274 MZR524274 NJN524274 NTJ524274 ODF524274 ONB524274 OWX524274 PGT524274 PQP524274 QAL524274 QKH524274 QUD524274 RDZ524274 RNV524274 RXR524274 SHN524274 SRJ524274 TBF524274 TLB524274 TUX524274 UET524274 UOP524274 UYL524274 VIH524274 VSD524274 WBZ524274 WLV524274 WVR524274 J589810 JF589810 TB589810 ACX589810 AMT589810 AWP589810 BGL589810 BQH589810 CAD589810 CJZ589810 CTV589810 DDR589810 DNN589810 DXJ589810 EHF589810 ERB589810 FAX589810 FKT589810 FUP589810 GEL589810 GOH589810 GYD589810 HHZ589810 HRV589810 IBR589810 ILN589810 IVJ589810 JFF589810 JPB589810 JYX589810 KIT589810 KSP589810 LCL589810 LMH589810 LWD589810 MFZ589810 MPV589810 MZR589810 NJN589810 NTJ589810 ODF589810 ONB589810 OWX589810 PGT589810 PQP589810 QAL589810 QKH589810 QUD589810 RDZ589810 RNV589810 RXR589810 SHN589810 SRJ589810 TBF589810 TLB589810 TUX589810 UET589810 UOP589810 UYL589810 VIH589810 VSD589810 WBZ589810 WLV589810 WVR589810 J655346 JF655346 TB655346 ACX655346 AMT655346 AWP655346 BGL655346 BQH655346 CAD655346 CJZ655346 CTV655346 DDR655346 DNN655346 DXJ655346 EHF655346 ERB655346 FAX655346 FKT655346 FUP655346 GEL655346 GOH655346 GYD655346 HHZ655346 HRV655346 IBR655346 ILN655346 IVJ655346 JFF655346 JPB655346 JYX655346 KIT655346 KSP655346 LCL655346 LMH655346 LWD655346 MFZ655346 MPV655346 MZR655346 NJN655346 NTJ655346 ODF655346 ONB655346 OWX655346 PGT655346 PQP655346 QAL655346 QKH655346 QUD655346 RDZ655346 RNV655346 RXR655346 SHN655346 SRJ655346 TBF655346 TLB655346 TUX655346 UET655346 UOP655346 UYL655346 VIH655346 VSD655346 WBZ655346 WLV655346 WVR655346 J720882 JF720882 TB720882 ACX720882 AMT720882 AWP720882 BGL720882 BQH720882 CAD720882 CJZ720882 CTV720882 DDR720882 DNN720882 DXJ720882 EHF720882 ERB720882 FAX720882 FKT720882 FUP720882 GEL720882 GOH720882 GYD720882 HHZ720882 HRV720882 IBR720882 ILN720882 IVJ720882 JFF720882 JPB720882 JYX720882 KIT720882 KSP720882 LCL720882 LMH720882 LWD720882 MFZ720882 MPV720882 MZR720882 NJN720882 NTJ720882 ODF720882 ONB720882 OWX720882 PGT720882 PQP720882 QAL720882 QKH720882 QUD720882 RDZ720882 RNV720882 RXR720882 SHN720882 SRJ720882 TBF720882 TLB720882 TUX720882 UET720882 UOP720882 UYL720882 VIH720882 VSD720882 WBZ720882 WLV720882 WVR720882 J786418 JF786418 TB786418 ACX786418 AMT786418 AWP786418 BGL786418 BQH786418 CAD786418 CJZ786418 CTV786418 DDR786418 DNN786418 DXJ786418 EHF786418 ERB786418 FAX786418 FKT786418 FUP786418 GEL786418 GOH786418 GYD786418 HHZ786418 HRV786418 IBR786418 ILN786418 IVJ786418 JFF786418 JPB786418 JYX786418 KIT786418 KSP786418 LCL786418 LMH786418 LWD786418 MFZ786418 MPV786418 MZR786418 NJN786418 NTJ786418 ODF786418 ONB786418 OWX786418 PGT786418 PQP786418 QAL786418 QKH786418 QUD786418 RDZ786418 RNV786418 RXR786418 SHN786418 SRJ786418 TBF786418 TLB786418 TUX786418 UET786418 UOP786418 UYL786418 VIH786418 VSD786418 WBZ786418 WLV786418 WVR786418 J851954 JF851954 TB851954 ACX851954 AMT851954 AWP851954 BGL851954 BQH851954 CAD851954 CJZ851954 CTV851954 DDR851954 DNN851954 DXJ851954 EHF851954 ERB851954 FAX851954 FKT851954 FUP851954 GEL851954 GOH851954 GYD851954 HHZ851954 HRV851954 IBR851954 ILN851954 IVJ851954 JFF851954 JPB851954 JYX851954 KIT851954 KSP851954 LCL851954 LMH851954 LWD851954 MFZ851954 MPV851954 MZR851954 NJN851954 NTJ851954 ODF851954 ONB851954 OWX851954 PGT851954 PQP851954 QAL851954 QKH851954 QUD851954 RDZ851954 RNV851954 RXR851954 SHN851954 SRJ851954 TBF851954 TLB851954 TUX851954 UET851954 UOP851954 UYL851954 VIH851954 VSD851954 WBZ851954 WLV851954 WVR851954 J917490 JF917490 TB917490 ACX917490 AMT917490 AWP917490 BGL917490 BQH917490 CAD917490 CJZ917490 CTV917490 DDR917490 DNN917490 DXJ917490 EHF917490 ERB917490 FAX917490 FKT917490 FUP917490 GEL917490 GOH917490 GYD917490 HHZ917490 HRV917490 IBR917490 ILN917490 IVJ917490 JFF917490 JPB917490 JYX917490 KIT917490 KSP917490 LCL917490 LMH917490 LWD917490 MFZ917490 MPV917490 MZR917490 NJN917490 NTJ917490 ODF917490 ONB917490 OWX917490 PGT917490 PQP917490 QAL917490 QKH917490 QUD917490 RDZ917490 RNV917490 RXR917490 SHN917490 SRJ917490 TBF917490 TLB917490 TUX917490 UET917490 UOP917490 UYL917490 VIH917490 VSD917490 WBZ917490 WLV917490 WVR917490 J983026 JF983026 TB983026 ACX983026 AMT983026 AWP983026 BGL983026 BQH983026 CAD983026 CJZ983026 CTV983026 DDR983026 DNN983026 DXJ983026 EHF983026 ERB983026 FAX983026 FKT983026 FUP983026 GEL983026 GOH983026 GYD983026 HHZ983026 HRV983026 IBR983026 ILN983026 IVJ983026 JFF983026 JPB983026 JYX983026 KIT983026 KSP983026 LCL983026 LMH983026 LWD983026 MFZ983026 MPV983026 MZR983026 NJN983026 NTJ983026 ODF983026 ONB983026 OWX983026 PGT983026 PQP983026 QAL983026 QKH983026 QUD983026 RDZ983026 RNV983026 RXR983026 SHN983026 SRJ983026 TBF983026 TLB983026 TUX983026 UET983026 UOP983026 UYL983026 VIH983026 VSD983026 WBZ983026 WLV983026 WVR983026"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2 JD65522 SZ65522 ACV65522 AMR65522 AWN65522 BGJ65522 BQF65522 CAB65522 CJX65522 CTT65522 DDP65522 DNL65522 DXH65522 EHD65522 EQZ65522 FAV65522 FKR65522 FUN65522 GEJ65522 GOF65522 GYB65522 HHX65522 HRT65522 IBP65522 ILL65522 IVH65522 JFD65522 JOZ65522 JYV65522 KIR65522 KSN65522 LCJ65522 LMF65522 LWB65522 MFX65522 MPT65522 MZP65522 NJL65522 NTH65522 ODD65522 OMZ65522 OWV65522 PGR65522 PQN65522 QAJ65522 QKF65522 QUB65522 RDX65522 RNT65522 RXP65522 SHL65522 SRH65522 TBD65522 TKZ65522 TUV65522 UER65522 UON65522 UYJ65522 VIF65522 VSB65522 WBX65522 WLT65522 WVP65522 H131058 JD131058 SZ131058 ACV131058 AMR131058 AWN131058 BGJ131058 BQF131058 CAB131058 CJX131058 CTT131058 DDP131058 DNL131058 DXH131058 EHD131058 EQZ131058 FAV131058 FKR131058 FUN131058 GEJ131058 GOF131058 GYB131058 HHX131058 HRT131058 IBP131058 ILL131058 IVH131058 JFD131058 JOZ131058 JYV131058 KIR131058 KSN131058 LCJ131058 LMF131058 LWB131058 MFX131058 MPT131058 MZP131058 NJL131058 NTH131058 ODD131058 OMZ131058 OWV131058 PGR131058 PQN131058 QAJ131058 QKF131058 QUB131058 RDX131058 RNT131058 RXP131058 SHL131058 SRH131058 TBD131058 TKZ131058 TUV131058 UER131058 UON131058 UYJ131058 VIF131058 VSB131058 WBX131058 WLT131058 WVP131058 H196594 JD196594 SZ196594 ACV196594 AMR196594 AWN196594 BGJ196594 BQF196594 CAB196594 CJX196594 CTT196594 DDP196594 DNL196594 DXH196594 EHD196594 EQZ196594 FAV196594 FKR196594 FUN196594 GEJ196594 GOF196594 GYB196594 HHX196594 HRT196594 IBP196594 ILL196594 IVH196594 JFD196594 JOZ196594 JYV196594 KIR196594 KSN196594 LCJ196594 LMF196594 LWB196594 MFX196594 MPT196594 MZP196594 NJL196594 NTH196594 ODD196594 OMZ196594 OWV196594 PGR196594 PQN196594 QAJ196594 QKF196594 QUB196594 RDX196594 RNT196594 RXP196594 SHL196594 SRH196594 TBD196594 TKZ196594 TUV196594 UER196594 UON196594 UYJ196594 VIF196594 VSB196594 WBX196594 WLT196594 WVP196594 H262130 JD262130 SZ262130 ACV262130 AMR262130 AWN262130 BGJ262130 BQF262130 CAB262130 CJX262130 CTT262130 DDP262130 DNL262130 DXH262130 EHD262130 EQZ262130 FAV262130 FKR262130 FUN262130 GEJ262130 GOF262130 GYB262130 HHX262130 HRT262130 IBP262130 ILL262130 IVH262130 JFD262130 JOZ262130 JYV262130 KIR262130 KSN262130 LCJ262130 LMF262130 LWB262130 MFX262130 MPT262130 MZP262130 NJL262130 NTH262130 ODD262130 OMZ262130 OWV262130 PGR262130 PQN262130 QAJ262130 QKF262130 QUB262130 RDX262130 RNT262130 RXP262130 SHL262130 SRH262130 TBD262130 TKZ262130 TUV262130 UER262130 UON262130 UYJ262130 VIF262130 VSB262130 WBX262130 WLT262130 WVP262130 H327666 JD327666 SZ327666 ACV327666 AMR327666 AWN327666 BGJ327666 BQF327666 CAB327666 CJX327666 CTT327666 DDP327666 DNL327666 DXH327666 EHD327666 EQZ327666 FAV327666 FKR327666 FUN327666 GEJ327666 GOF327666 GYB327666 HHX327666 HRT327666 IBP327666 ILL327666 IVH327666 JFD327666 JOZ327666 JYV327666 KIR327666 KSN327666 LCJ327666 LMF327666 LWB327666 MFX327666 MPT327666 MZP327666 NJL327666 NTH327666 ODD327666 OMZ327666 OWV327666 PGR327666 PQN327666 QAJ327666 QKF327666 QUB327666 RDX327666 RNT327666 RXP327666 SHL327666 SRH327666 TBD327666 TKZ327666 TUV327666 UER327666 UON327666 UYJ327666 VIF327666 VSB327666 WBX327666 WLT327666 WVP327666 H393202 JD393202 SZ393202 ACV393202 AMR393202 AWN393202 BGJ393202 BQF393202 CAB393202 CJX393202 CTT393202 DDP393202 DNL393202 DXH393202 EHD393202 EQZ393202 FAV393202 FKR393202 FUN393202 GEJ393202 GOF393202 GYB393202 HHX393202 HRT393202 IBP393202 ILL393202 IVH393202 JFD393202 JOZ393202 JYV393202 KIR393202 KSN393202 LCJ393202 LMF393202 LWB393202 MFX393202 MPT393202 MZP393202 NJL393202 NTH393202 ODD393202 OMZ393202 OWV393202 PGR393202 PQN393202 QAJ393202 QKF393202 QUB393202 RDX393202 RNT393202 RXP393202 SHL393202 SRH393202 TBD393202 TKZ393202 TUV393202 UER393202 UON393202 UYJ393202 VIF393202 VSB393202 WBX393202 WLT393202 WVP393202 H458738 JD458738 SZ458738 ACV458738 AMR458738 AWN458738 BGJ458738 BQF458738 CAB458738 CJX458738 CTT458738 DDP458738 DNL458738 DXH458738 EHD458738 EQZ458738 FAV458738 FKR458738 FUN458738 GEJ458738 GOF458738 GYB458738 HHX458738 HRT458738 IBP458738 ILL458738 IVH458738 JFD458738 JOZ458738 JYV458738 KIR458738 KSN458738 LCJ458738 LMF458738 LWB458738 MFX458738 MPT458738 MZP458738 NJL458738 NTH458738 ODD458738 OMZ458738 OWV458738 PGR458738 PQN458738 QAJ458738 QKF458738 QUB458738 RDX458738 RNT458738 RXP458738 SHL458738 SRH458738 TBD458738 TKZ458738 TUV458738 UER458738 UON458738 UYJ458738 VIF458738 VSB458738 WBX458738 WLT458738 WVP458738 H524274 JD524274 SZ524274 ACV524274 AMR524274 AWN524274 BGJ524274 BQF524274 CAB524274 CJX524274 CTT524274 DDP524274 DNL524274 DXH524274 EHD524274 EQZ524274 FAV524274 FKR524274 FUN524274 GEJ524274 GOF524274 GYB524274 HHX524274 HRT524274 IBP524274 ILL524274 IVH524274 JFD524274 JOZ524274 JYV524274 KIR524274 KSN524274 LCJ524274 LMF524274 LWB524274 MFX524274 MPT524274 MZP524274 NJL524274 NTH524274 ODD524274 OMZ524274 OWV524274 PGR524274 PQN524274 QAJ524274 QKF524274 QUB524274 RDX524274 RNT524274 RXP524274 SHL524274 SRH524274 TBD524274 TKZ524274 TUV524274 UER524274 UON524274 UYJ524274 VIF524274 VSB524274 WBX524274 WLT524274 WVP524274 H589810 JD589810 SZ589810 ACV589810 AMR589810 AWN589810 BGJ589810 BQF589810 CAB589810 CJX589810 CTT589810 DDP589810 DNL589810 DXH589810 EHD589810 EQZ589810 FAV589810 FKR589810 FUN589810 GEJ589810 GOF589810 GYB589810 HHX589810 HRT589810 IBP589810 ILL589810 IVH589810 JFD589810 JOZ589810 JYV589810 KIR589810 KSN589810 LCJ589810 LMF589810 LWB589810 MFX589810 MPT589810 MZP589810 NJL589810 NTH589810 ODD589810 OMZ589810 OWV589810 PGR589810 PQN589810 QAJ589810 QKF589810 QUB589810 RDX589810 RNT589810 RXP589810 SHL589810 SRH589810 TBD589810 TKZ589810 TUV589810 UER589810 UON589810 UYJ589810 VIF589810 VSB589810 WBX589810 WLT589810 WVP589810 H655346 JD655346 SZ655346 ACV655346 AMR655346 AWN655346 BGJ655346 BQF655346 CAB655346 CJX655346 CTT655346 DDP655346 DNL655346 DXH655346 EHD655346 EQZ655346 FAV655346 FKR655346 FUN655346 GEJ655346 GOF655346 GYB655346 HHX655346 HRT655346 IBP655346 ILL655346 IVH655346 JFD655346 JOZ655346 JYV655346 KIR655346 KSN655346 LCJ655346 LMF655346 LWB655346 MFX655346 MPT655346 MZP655346 NJL655346 NTH655346 ODD655346 OMZ655346 OWV655346 PGR655346 PQN655346 QAJ655346 QKF655346 QUB655346 RDX655346 RNT655346 RXP655346 SHL655346 SRH655346 TBD655346 TKZ655346 TUV655346 UER655346 UON655346 UYJ655346 VIF655346 VSB655346 WBX655346 WLT655346 WVP655346 H720882 JD720882 SZ720882 ACV720882 AMR720882 AWN720882 BGJ720882 BQF720882 CAB720882 CJX720882 CTT720882 DDP720882 DNL720882 DXH720882 EHD720882 EQZ720882 FAV720882 FKR720882 FUN720882 GEJ720882 GOF720882 GYB720882 HHX720882 HRT720882 IBP720882 ILL720882 IVH720882 JFD720882 JOZ720882 JYV720882 KIR720882 KSN720882 LCJ720882 LMF720882 LWB720882 MFX720882 MPT720882 MZP720882 NJL720882 NTH720882 ODD720882 OMZ720882 OWV720882 PGR720882 PQN720882 QAJ720882 QKF720882 QUB720882 RDX720882 RNT720882 RXP720882 SHL720882 SRH720882 TBD720882 TKZ720882 TUV720882 UER720882 UON720882 UYJ720882 VIF720882 VSB720882 WBX720882 WLT720882 WVP720882 H786418 JD786418 SZ786418 ACV786418 AMR786418 AWN786418 BGJ786418 BQF786418 CAB786418 CJX786418 CTT786418 DDP786418 DNL786418 DXH786418 EHD786418 EQZ786418 FAV786418 FKR786418 FUN786418 GEJ786418 GOF786418 GYB786418 HHX786418 HRT786418 IBP786418 ILL786418 IVH786418 JFD786418 JOZ786418 JYV786418 KIR786418 KSN786418 LCJ786418 LMF786418 LWB786418 MFX786418 MPT786418 MZP786418 NJL786418 NTH786418 ODD786418 OMZ786418 OWV786418 PGR786418 PQN786418 QAJ786418 QKF786418 QUB786418 RDX786418 RNT786418 RXP786418 SHL786418 SRH786418 TBD786418 TKZ786418 TUV786418 UER786418 UON786418 UYJ786418 VIF786418 VSB786418 WBX786418 WLT786418 WVP786418 H851954 JD851954 SZ851954 ACV851954 AMR851954 AWN851954 BGJ851954 BQF851954 CAB851954 CJX851954 CTT851954 DDP851954 DNL851954 DXH851954 EHD851954 EQZ851954 FAV851954 FKR851954 FUN851954 GEJ851954 GOF851954 GYB851954 HHX851954 HRT851954 IBP851954 ILL851954 IVH851954 JFD851954 JOZ851954 JYV851954 KIR851954 KSN851954 LCJ851954 LMF851954 LWB851954 MFX851954 MPT851954 MZP851954 NJL851954 NTH851954 ODD851954 OMZ851954 OWV851954 PGR851954 PQN851954 QAJ851954 QKF851954 QUB851954 RDX851954 RNT851954 RXP851954 SHL851954 SRH851954 TBD851954 TKZ851954 TUV851954 UER851954 UON851954 UYJ851954 VIF851954 VSB851954 WBX851954 WLT851954 WVP851954 H917490 JD917490 SZ917490 ACV917490 AMR917490 AWN917490 BGJ917490 BQF917490 CAB917490 CJX917490 CTT917490 DDP917490 DNL917490 DXH917490 EHD917490 EQZ917490 FAV917490 FKR917490 FUN917490 GEJ917490 GOF917490 GYB917490 HHX917490 HRT917490 IBP917490 ILL917490 IVH917490 JFD917490 JOZ917490 JYV917490 KIR917490 KSN917490 LCJ917490 LMF917490 LWB917490 MFX917490 MPT917490 MZP917490 NJL917490 NTH917490 ODD917490 OMZ917490 OWV917490 PGR917490 PQN917490 QAJ917490 QKF917490 QUB917490 RDX917490 RNT917490 RXP917490 SHL917490 SRH917490 TBD917490 TKZ917490 TUV917490 UER917490 UON917490 UYJ917490 VIF917490 VSB917490 WBX917490 WLT917490 WVP917490 H983026 JD983026 SZ983026 ACV983026 AMR983026 AWN983026 BGJ983026 BQF983026 CAB983026 CJX983026 CTT983026 DDP983026 DNL983026 DXH983026 EHD983026 EQZ983026 FAV983026 FKR983026 FUN983026 GEJ983026 GOF983026 GYB983026 HHX983026 HRT983026 IBP983026 ILL983026 IVH983026 JFD983026 JOZ983026 JYV983026 KIR983026 KSN983026 LCJ983026 LMF983026 LWB983026 MFX983026 MPT983026 MZP983026 NJL983026 NTH983026 ODD983026 OMZ983026 OWV983026 PGR983026 PQN983026 QAJ983026 QKF983026 QUB983026 RDX983026 RNT983026 RXP983026 SHL983026 SRH983026 TBD983026 TKZ983026 TUV983026 UER983026 UON983026 UYJ983026 VIF983026 VSB983026 WBX983026 WLT983026 WVP983026" xr:uid="{00000000-0002-0000-0400-000007000000}"/>
    <dataValidation type="list" allowBlank="1" showErrorMessage="1" sqref="K65644:K65792 K131180:K131328 K196716:K196864 K262252:K262400 K327788:K327936 K393324:K393472 K458860:K459008 K524396:K524544 K589932:K590080 K655468:K655616 K721004:K721152 K786540:K786688 K852076:K852224 K917612:K917760 K983148:K983296 JG65644:JG65792 JG131180:JG131328 JG196716:JG196864 JG262252:JG262400 JG327788:JG327936 JG393324:JG393472 JG458860:JG459008 JG524396:JG524544 JG589932:JG590080 JG655468:JG655616 JG721004:JG721152 JG786540:JG786688 JG852076:JG852224 JG917612:JG917760 JG983148:JG983296 TC65644:TC65792 TC131180:TC131328 TC196716:TC196864 TC262252:TC262400 TC327788:TC327936 TC393324:TC393472 TC458860:TC459008 TC524396:TC524544 TC589932:TC590080 TC655468:TC655616 TC721004:TC721152 TC786540:TC786688 TC852076:TC852224 TC917612:TC917760 TC983148:TC983296 ACY65644:ACY65792 ACY131180:ACY131328 ACY196716:ACY196864 ACY262252:ACY262400 ACY327788:ACY327936 ACY393324:ACY393472 ACY458860:ACY459008 ACY524396:ACY524544 ACY589932:ACY590080 ACY655468:ACY655616 ACY721004:ACY721152 ACY786540:ACY786688 ACY852076:ACY852224 ACY917612:ACY917760 ACY983148:ACY983296 AMU65644:AMU65792 AMU131180:AMU131328 AMU196716:AMU196864 AMU262252:AMU262400 AMU327788:AMU327936 AMU393324:AMU393472 AMU458860:AMU459008 AMU524396:AMU524544 AMU589932:AMU590080 AMU655468:AMU655616 AMU721004:AMU721152 AMU786540:AMU786688 AMU852076:AMU852224 AMU917612:AMU917760 AMU983148:AMU983296 AWQ65644:AWQ65792 AWQ131180:AWQ131328 AWQ196716:AWQ196864 AWQ262252:AWQ262400 AWQ327788:AWQ327936 AWQ393324:AWQ393472 AWQ458860:AWQ459008 AWQ524396:AWQ524544 AWQ589932:AWQ590080 AWQ655468:AWQ655616 AWQ721004:AWQ721152 AWQ786540:AWQ786688 AWQ852076:AWQ852224 AWQ917612:AWQ917760 AWQ983148:AWQ983296 BGM65644:BGM65792 BGM131180:BGM131328 BGM196716:BGM196864 BGM262252:BGM262400 BGM327788:BGM327936 BGM393324:BGM393472 BGM458860:BGM459008 BGM524396:BGM524544 BGM589932:BGM590080 BGM655468:BGM655616 BGM721004:BGM721152 BGM786540:BGM786688 BGM852076:BGM852224 BGM917612:BGM917760 BGM983148:BGM983296 BQI65644:BQI65792 BQI131180:BQI131328 BQI196716:BQI196864 BQI262252:BQI262400 BQI327788:BQI327936 BQI393324:BQI393472 BQI458860:BQI459008 BQI524396:BQI524544 BQI589932:BQI590080 BQI655468:BQI655616 BQI721004:BQI721152 BQI786540:BQI786688 BQI852076:BQI852224 BQI917612:BQI917760 BQI983148:BQI983296 CAE65644:CAE65792 CAE131180:CAE131328 CAE196716:CAE196864 CAE262252:CAE262400 CAE327788:CAE327936 CAE393324:CAE393472 CAE458860:CAE459008 CAE524396:CAE524544 CAE589932:CAE590080 CAE655468:CAE655616 CAE721004:CAE721152 CAE786540:CAE786688 CAE852076:CAE852224 CAE917612:CAE917760 CAE983148:CAE983296 CKA65644:CKA65792 CKA131180:CKA131328 CKA196716:CKA196864 CKA262252:CKA262400 CKA327788:CKA327936 CKA393324:CKA393472 CKA458860:CKA459008 CKA524396:CKA524544 CKA589932:CKA590080 CKA655468:CKA655616 CKA721004:CKA721152 CKA786540:CKA786688 CKA852076:CKA852224 CKA917612:CKA917760 CKA983148:CKA983296 CTW65644:CTW65792 CTW131180:CTW131328 CTW196716:CTW196864 CTW262252:CTW262400 CTW327788:CTW327936 CTW393324:CTW393472 CTW458860:CTW459008 CTW524396:CTW524544 CTW589932:CTW590080 CTW655468:CTW655616 CTW721004:CTW721152 CTW786540:CTW786688 CTW852076:CTW852224 CTW917612:CTW917760 CTW983148:CTW983296 DDS65644:DDS65792 DDS131180:DDS131328 DDS196716:DDS196864 DDS262252:DDS262400 DDS327788:DDS327936 DDS393324:DDS393472 DDS458860:DDS459008 DDS524396:DDS524544 DDS589932:DDS590080 DDS655468:DDS655616 DDS721004:DDS721152 DDS786540:DDS786688 DDS852076:DDS852224 DDS917612:DDS917760 DDS983148:DDS983296 DNO65644:DNO65792 DNO131180:DNO131328 DNO196716:DNO196864 DNO262252:DNO262400 DNO327788:DNO327936 DNO393324:DNO393472 DNO458860:DNO459008 DNO524396:DNO524544 DNO589932:DNO590080 DNO655468:DNO655616 DNO721004:DNO721152 DNO786540:DNO786688 DNO852076:DNO852224 DNO917612:DNO917760 DNO983148:DNO983296 DXK65644:DXK65792 DXK131180:DXK131328 DXK196716:DXK196864 DXK262252:DXK262400 DXK327788:DXK327936 DXK393324:DXK393472 DXK458860:DXK459008 DXK524396:DXK524544 DXK589932:DXK590080 DXK655468:DXK655616 DXK721004:DXK721152 DXK786540:DXK786688 DXK852076:DXK852224 DXK917612:DXK917760 DXK983148:DXK983296 EHG65644:EHG65792 EHG131180:EHG131328 EHG196716:EHG196864 EHG262252:EHG262400 EHG327788:EHG327936 EHG393324:EHG393472 EHG458860:EHG459008 EHG524396:EHG524544 EHG589932:EHG590080 EHG655468:EHG655616 EHG721004:EHG721152 EHG786540:EHG786688 EHG852076:EHG852224 EHG917612:EHG917760 EHG983148:EHG983296 ERC65644:ERC65792 ERC131180:ERC131328 ERC196716:ERC196864 ERC262252:ERC262400 ERC327788:ERC327936 ERC393324:ERC393472 ERC458860:ERC459008 ERC524396:ERC524544 ERC589932:ERC590080 ERC655468:ERC655616 ERC721004:ERC721152 ERC786540:ERC786688 ERC852076:ERC852224 ERC917612:ERC917760 ERC983148:ERC983296 FAY65644:FAY65792 FAY131180:FAY131328 FAY196716:FAY196864 FAY262252:FAY262400 FAY327788:FAY327936 FAY393324:FAY393472 FAY458860:FAY459008 FAY524396:FAY524544 FAY589932:FAY590080 FAY655468:FAY655616 FAY721004:FAY721152 FAY786540:FAY786688 FAY852076:FAY852224 FAY917612:FAY917760 FAY983148:FAY983296 FKU65644:FKU65792 FKU131180:FKU131328 FKU196716:FKU196864 FKU262252:FKU262400 FKU327788:FKU327936 FKU393324:FKU393472 FKU458860:FKU459008 FKU524396:FKU524544 FKU589932:FKU590080 FKU655468:FKU655616 FKU721004:FKU721152 FKU786540:FKU786688 FKU852076:FKU852224 FKU917612:FKU917760 FKU983148:FKU983296 FUQ65644:FUQ65792 FUQ131180:FUQ131328 FUQ196716:FUQ196864 FUQ262252:FUQ262400 FUQ327788:FUQ327936 FUQ393324:FUQ393472 FUQ458860:FUQ459008 FUQ524396:FUQ524544 FUQ589932:FUQ590080 FUQ655468:FUQ655616 FUQ721004:FUQ721152 FUQ786540:FUQ786688 FUQ852076:FUQ852224 FUQ917612:FUQ917760 FUQ983148:FUQ983296 GEM65644:GEM65792 GEM131180:GEM131328 GEM196716:GEM196864 GEM262252:GEM262400 GEM327788:GEM327936 GEM393324:GEM393472 GEM458860:GEM459008 GEM524396:GEM524544 GEM589932:GEM590080 GEM655468:GEM655616 GEM721004:GEM721152 GEM786540:GEM786688 GEM852076:GEM852224 GEM917612:GEM917760 GEM983148:GEM983296 GOI65644:GOI65792 GOI131180:GOI131328 GOI196716:GOI196864 GOI262252:GOI262400 GOI327788:GOI327936 GOI393324:GOI393472 GOI458860:GOI459008 GOI524396:GOI524544 GOI589932:GOI590080 GOI655468:GOI655616 GOI721004:GOI721152 GOI786540:GOI786688 GOI852076:GOI852224 GOI917612:GOI917760 GOI983148:GOI983296 GYE65644:GYE65792 GYE131180:GYE131328 GYE196716:GYE196864 GYE262252:GYE262400 GYE327788:GYE327936 GYE393324:GYE393472 GYE458860:GYE459008 GYE524396:GYE524544 GYE589932:GYE590080 GYE655468:GYE655616 GYE721004:GYE721152 GYE786540:GYE786688 GYE852076:GYE852224 GYE917612:GYE917760 GYE983148:GYE983296 HIA65644:HIA65792 HIA131180:HIA131328 HIA196716:HIA196864 HIA262252:HIA262400 HIA327788:HIA327936 HIA393324:HIA393472 HIA458860:HIA459008 HIA524396:HIA524544 HIA589932:HIA590080 HIA655468:HIA655616 HIA721004:HIA721152 HIA786540:HIA786688 HIA852076:HIA852224 HIA917612:HIA917760 HIA983148:HIA983296 HRW65644:HRW65792 HRW131180:HRW131328 HRW196716:HRW196864 HRW262252:HRW262400 HRW327788:HRW327936 HRW393324:HRW393472 HRW458860:HRW459008 HRW524396:HRW524544 HRW589932:HRW590080 HRW655468:HRW655616 HRW721004:HRW721152 HRW786540:HRW786688 HRW852076:HRW852224 HRW917612:HRW917760 HRW983148:HRW983296 IBS65644:IBS65792 IBS131180:IBS131328 IBS196716:IBS196864 IBS262252:IBS262400 IBS327788:IBS327936 IBS393324:IBS393472 IBS458860:IBS459008 IBS524396:IBS524544 IBS589932:IBS590080 IBS655468:IBS655616 IBS721004:IBS721152 IBS786540:IBS786688 IBS852076:IBS852224 IBS917612:IBS917760 IBS983148:IBS983296 ILO65644:ILO65792 ILO131180:ILO131328 ILO196716:ILO196864 ILO262252:ILO262400 ILO327788:ILO327936 ILO393324:ILO393472 ILO458860:ILO459008 ILO524396:ILO524544 ILO589932:ILO590080 ILO655468:ILO655616 ILO721004:ILO721152 ILO786540:ILO786688 ILO852076:ILO852224 ILO917612:ILO917760 ILO983148:ILO983296 IVK65644:IVK65792 IVK131180:IVK131328 IVK196716:IVK196864 IVK262252:IVK262400 IVK327788:IVK327936 IVK393324:IVK393472 IVK458860:IVK459008 IVK524396:IVK524544 IVK589932:IVK590080 IVK655468:IVK655616 IVK721004:IVK721152 IVK786540:IVK786688 IVK852076:IVK852224 IVK917612:IVK917760 IVK983148:IVK983296 JFG65644:JFG65792 JFG131180:JFG131328 JFG196716:JFG196864 JFG262252:JFG262400 JFG327788:JFG327936 JFG393324:JFG393472 JFG458860:JFG459008 JFG524396:JFG524544 JFG589932:JFG590080 JFG655468:JFG655616 JFG721004:JFG721152 JFG786540:JFG786688 JFG852076:JFG852224 JFG917612:JFG917760 JFG983148:JFG983296 JPC65644:JPC65792 JPC131180:JPC131328 JPC196716:JPC196864 JPC262252:JPC262400 JPC327788:JPC327936 JPC393324:JPC393472 JPC458860:JPC459008 JPC524396:JPC524544 JPC589932:JPC590080 JPC655468:JPC655616 JPC721004:JPC721152 JPC786540:JPC786688 JPC852076:JPC852224 JPC917612:JPC917760 JPC983148:JPC983296 JYY65644:JYY65792 JYY131180:JYY131328 JYY196716:JYY196864 JYY262252:JYY262400 JYY327788:JYY327936 JYY393324:JYY393472 JYY458860:JYY459008 JYY524396:JYY524544 JYY589932:JYY590080 JYY655468:JYY655616 JYY721004:JYY721152 JYY786540:JYY786688 JYY852076:JYY852224 JYY917612:JYY917760 JYY983148:JYY983296 KIU65644:KIU65792 KIU131180:KIU131328 KIU196716:KIU196864 KIU262252:KIU262400 KIU327788:KIU327936 KIU393324:KIU393472 KIU458860:KIU459008 KIU524396:KIU524544 KIU589932:KIU590080 KIU655468:KIU655616 KIU721004:KIU721152 KIU786540:KIU786688 KIU852076:KIU852224 KIU917612:KIU917760 KIU983148:KIU983296 KSQ65644:KSQ65792 KSQ131180:KSQ131328 KSQ196716:KSQ196864 KSQ262252:KSQ262400 KSQ327788:KSQ327936 KSQ393324:KSQ393472 KSQ458860:KSQ459008 KSQ524396:KSQ524544 KSQ589932:KSQ590080 KSQ655468:KSQ655616 KSQ721004:KSQ721152 KSQ786540:KSQ786688 KSQ852076:KSQ852224 KSQ917612:KSQ917760 KSQ983148:KSQ983296 LCM65644:LCM65792 LCM131180:LCM131328 LCM196716:LCM196864 LCM262252:LCM262400 LCM327788:LCM327936 LCM393324:LCM393472 LCM458860:LCM459008 LCM524396:LCM524544 LCM589932:LCM590080 LCM655468:LCM655616 LCM721004:LCM721152 LCM786540:LCM786688 LCM852076:LCM852224 LCM917612:LCM917760 LCM983148:LCM983296 LMI65644:LMI65792 LMI131180:LMI131328 LMI196716:LMI196864 LMI262252:LMI262400 LMI327788:LMI327936 LMI393324:LMI393472 LMI458860:LMI459008 LMI524396:LMI524544 LMI589932:LMI590080 LMI655468:LMI655616 LMI721004:LMI721152 LMI786540:LMI786688 LMI852076:LMI852224 LMI917612:LMI917760 LMI983148:LMI983296 LWE65644:LWE65792 LWE131180:LWE131328 LWE196716:LWE196864 LWE262252:LWE262400 LWE327788:LWE327936 LWE393324:LWE393472 LWE458860:LWE459008 LWE524396:LWE524544 LWE589932:LWE590080 LWE655468:LWE655616 LWE721004:LWE721152 LWE786540:LWE786688 LWE852076:LWE852224 LWE917612:LWE917760 LWE983148:LWE983296 MGA65644:MGA65792 MGA131180:MGA131328 MGA196716:MGA196864 MGA262252:MGA262400 MGA327788:MGA327936 MGA393324:MGA393472 MGA458860:MGA459008 MGA524396:MGA524544 MGA589932:MGA590080 MGA655468:MGA655616 MGA721004:MGA721152 MGA786540:MGA786688 MGA852076:MGA852224 MGA917612:MGA917760 MGA983148:MGA983296 MPW65644:MPW65792 MPW131180:MPW131328 MPW196716:MPW196864 MPW262252:MPW262400 MPW327788:MPW327936 MPW393324:MPW393472 MPW458860:MPW459008 MPW524396:MPW524544 MPW589932:MPW590080 MPW655468:MPW655616 MPW721004:MPW721152 MPW786540:MPW786688 MPW852076:MPW852224 MPW917612:MPW917760 MPW983148:MPW983296 MZS65644:MZS65792 MZS131180:MZS131328 MZS196716:MZS196864 MZS262252:MZS262400 MZS327788:MZS327936 MZS393324:MZS393472 MZS458860:MZS459008 MZS524396:MZS524544 MZS589932:MZS590080 MZS655468:MZS655616 MZS721004:MZS721152 MZS786540:MZS786688 MZS852076:MZS852224 MZS917612:MZS917760 MZS983148:MZS983296 NJO65644:NJO65792 NJO131180:NJO131328 NJO196716:NJO196864 NJO262252:NJO262400 NJO327788:NJO327936 NJO393324:NJO393472 NJO458860:NJO459008 NJO524396:NJO524544 NJO589932:NJO590080 NJO655468:NJO655616 NJO721004:NJO721152 NJO786540:NJO786688 NJO852076:NJO852224 NJO917612:NJO917760 NJO983148:NJO983296 NTK65644:NTK65792 NTK131180:NTK131328 NTK196716:NTK196864 NTK262252:NTK262400 NTK327788:NTK327936 NTK393324:NTK393472 NTK458860:NTK459008 NTK524396:NTK524544 NTK589932:NTK590080 NTK655468:NTK655616 NTK721004:NTK721152 NTK786540:NTK786688 NTK852076:NTK852224 NTK917612:NTK917760 NTK983148:NTK983296 ODG65644:ODG65792 ODG131180:ODG131328 ODG196716:ODG196864 ODG262252:ODG262400 ODG327788:ODG327936 ODG393324:ODG393472 ODG458860:ODG459008 ODG524396:ODG524544 ODG589932:ODG590080 ODG655468:ODG655616 ODG721004:ODG721152 ODG786540:ODG786688 ODG852076:ODG852224 ODG917612:ODG917760 ODG983148:ODG983296 ONC65644:ONC65792 ONC131180:ONC131328 ONC196716:ONC196864 ONC262252:ONC262400 ONC327788:ONC327936 ONC393324:ONC393472 ONC458860:ONC459008 ONC524396:ONC524544 ONC589932:ONC590080 ONC655468:ONC655616 ONC721004:ONC721152 ONC786540:ONC786688 ONC852076:ONC852224 ONC917612:ONC917760 ONC983148:ONC983296 OWY65644:OWY65792 OWY131180:OWY131328 OWY196716:OWY196864 OWY262252:OWY262400 OWY327788:OWY327936 OWY393324:OWY393472 OWY458860:OWY459008 OWY524396:OWY524544 OWY589932:OWY590080 OWY655468:OWY655616 OWY721004:OWY721152 OWY786540:OWY786688 OWY852076:OWY852224 OWY917612:OWY917760 OWY983148:OWY983296 PGU65644:PGU65792 PGU131180:PGU131328 PGU196716:PGU196864 PGU262252:PGU262400 PGU327788:PGU327936 PGU393324:PGU393472 PGU458860:PGU459008 PGU524396:PGU524544 PGU589932:PGU590080 PGU655468:PGU655616 PGU721004:PGU721152 PGU786540:PGU786688 PGU852076:PGU852224 PGU917612:PGU917760 PGU983148:PGU983296 PQQ65644:PQQ65792 PQQ131180:PQQ131328 PQQ196716:PQQ196864 PQQ262252:PQQ262400 PQQ327788:PQQ327936 PQQ393324:PQQ393472 PQQ458860:PQQ459008 PQQ524396:PQQ524544 PQQ589932:PQQ590080 PQQ655468:PQQ655616 PQQ721004:PQQ721152 PQQ786540:PQQ786688 PQQ852076:PQQ852224 PQQ917612:PQQ917760 PQQ983148:PQQ983296 QAM65644:QAM65792 QAM131180:QAM131328 QAM196716:QAM196864 QAM262252:QAM262400 QAM327788:QAM327936 QAM393324:QAM393472 QAM458860:QAM459008 QAM524396:QAM524544 QAM589932:QAM590080 QAM655468:QAM655616 QAM721004:QAM721152 QAM786540:QAM786688 QAM852076:QAM852224 QAM917612:QAM917760 QAM983148:QAM983296 QKI65644:QKI65792 QKI131180:QKI131328 QKI196716:QKI196864 QKI262252:QKI262400 QKI327788:QKI327936 QKI393324:QKI393472 QKI458860:QKI459008 QKI524396:QKI524544 QKI589932:QKI590080 QKI655468:QKI655616 QKI721004:QKI721152 QKI786540:QKI786688 QKI852076:QKI852224 QKI917612:QKI917760 QKI983148:QKI983296 QUE65644:QUE65792 QUE131180:QUE131328 QUE196716:QUE196864 QUE262252:QUE262400 QUE327788:QUE327936 QUE393324:QUE393472 QUE458860:QUE459008 QUE524396:QUE524544 QUE589932:QUE590080 QUE655468:QUE655616 QUE721004:QUE721152 QUE786540:QUE786688 QUE852076:QUE852224 QUE917612:QUE917760 QUE983148:QUE983296 REA65644:REA65792 REA131180:REA131328 REA196716:REA196864 REA262252:REA262400 REA327788:REA327936 REA393324:REA393472 REA458860:REA459008 REA524396:REA524544 REA589932:REA590080 REA655468:REA655616 REA721004:REA721152 REA786540:REA786688 REA852076:REA852224 REA917612:REA917760 REA983148:REA983296 RNW65644:RNW65792 RNW131180:RNW131328 RNW196716:RNW196864 RNW262252:RNW262400 RNW327788:RNW327936 RNW393324:RNW393472 RNW458860:RNW459008 RNW524396:RNW524544 RNW589932:RNW590080 RNW655468:RNW655616 RNW721004:RNW721152 RNW786540:RNW786688 RNW852076:RNW852224 RNW917612:RNW917760 RNW983148:RNW983296 RXS65644:RXS65792 RXS131180:RXS131328 RXS196716:RXS196864 RXS262252:RXS262400 RXS327788:RXS327936 RXS393324:RXS393472 RXS458860:RXS459008 RXS524396:RXS524544 RXS589932:RXS590080 RXS655468:RXS655616 RXS721004:RXS721152 RXS786540:RXS786688 RXS852076:RXS852224 RXS917612:RXS917760 RXS983148:RXS983296 SHO65644:SHO65792 SHO131180:SHO131328 SHO196716:SHO196864 SHO262252:SHO262400 SHO327788:SHO327936 SHO393324:SHO393472 SHO458860:SHO459008 SHO524396:SHO524544 SHO589932:SHO590080 SHO655468:SHO655616 SHO721004:SHO721152 SHO786540:SHO786688 SHO852076:SHO852224 SHO917612:SHO917760 SHO983148:SHO983296 SRK65644:SRK65792 SRK131180:SRK131328 SRK196716:SRK196864 SRK262252:SRK262400 SRK327788:SRK327936 SRK393324:SRK393472 SRK458860:SRK459008 SRK524396:SRK524544 SRK589932:SRK590080 SRK655468:SRK655616 SRK721004:SRK721152 SRK786540:SRK786688 SRK852076:SRK852224 SRK917612:SRK917760 SRK983148:SRK983296 TBG65644:TBG65792 TBG131180:TBG131328 TBG196716:TBG196864 TBG262252:TBG262400 TBG327788:TBG327936 TBG393324:TBG393472 TBG458860:TBG459008 TBG524396:TBG524544 TBG589932:TBG590080 TBG655468:TBG655616 TBG721004:TBG721152 TBG786540:TBG786688 TBG852076:TBG852224 TBG917612:TBG917760 TBG983148:TBG983296 TLC65644:TLC65792 TLC131180:TLC131328 TLC196716:TLC196864 TLC262252:TLC262400 TLC327788:TLC327936 TLC393324:TLC393472 TLC458860:TLC459008 TLC524396:TLC524544 TLC589932:TLC590080 TLC655468:TLC655616 TLC721004:TLC721152 TLC786540:TLC786688 TLC852076:TLC852224 TLC917612:TLC917760 TLC983148:TLC983296 TUY65644:TUY65792 TUY131180:TUY131328 TUY196716:TUY196864 TUY262252:TUY262400 TUY327788:TUY327936 TUY393324:TUY393472 TUY458860:TUY459008 TUY524396:TUY524544 TUY589932:TUY590080 TUY655468:TUY655616 TUY721004:TUY721152 TUY786540:TUY786688 TUY852076:TUY852224 TUY917612:TUY917760 TUY983148:TUY983296 UEU65644:UEU65792 UEU131180:UEU131328 UEU196716:UEU196864 UEU262252:UEU262400 UEU327788:UEU327936 UEU393324:UEU393472 UEU458860:UEU459008 UEU524396:UEU524544 UEU589932:UEU590080 UEU655468:UEU655616 UEU721004:UEU721152 UEU786540:UEU786688 UEU852076:UEU852224 UEU917612:UEU917760 UEU983148:UEU983296 UOQ65644:UOQ65792 UOQ131180:UOQ131328 UOQ196716:UOQ196864 UOQ262252:UOQ262400 UOQ327788:UOQ327936 UOQ393324:UOQ393472 UOQ458860:UOQ459008 UOQ524396:UOQ524544 UOQ589932:UOQ590080 UOQ655468:UOQ655616 UOQ721004:UOQ721152 UOQ786540:UOQ786688 UOQ852076:UOQ852224 UOQ917612:UOQ917760 UOQ983148:UOQ983296 UYM65644:UYM65792 UYM131180:UYM131328 UYM196716:UYM196864 UYM262252:UYM262400 UYM327788:UYM327936 UYM393324:UYM393472 UYM458860:UYM459008 UYM524396:UYM524544 UYM589932:UYM590080 UYM655468:UYM655616 UYM721004:UYM721152 UYM786540:UYM786688 UYM852076:UYM852224 UYM917612:UYM917760 UYM983148:UYM983296 VII65644:VII65792 VII131180:VII131328 VII196716:VII196864 VII262252:VII262400 VII327788:VII327936 VII393324:VII393472 VII458860:VII459008 VII524396:VII524544 VII589932:VII590080 VII655468:VII655616 VII721004:VII721152 VII786540:VII786688 VII852076:VII852224 VII917612:VII917760 VII983148:VII983296 VSE65644:VSE65792 VSE131180:VSE131328 VSE196716:VSE196864 VSE262252:VSE262400 VSE327788:VSE327936 VSE393324:VSE393472 VSE458860:VSE459008 VSE524396:VSE524544 VSE589932:VSE590080 VSE655468:VSE655616 VSE721004:VSE721152 VSE786540:VSE786688 VSE852076:VSE852224 VSE917612:VSE917760 VSE983148:VSE983296 WCA65644:WCA65792 WCA131180:WCA131328 WCA196716:WCA196864 WCA262252:WCA262400 WCA327788:WCA327936 WCA393324:WCA393472 WCA458860:WCA459008 WCA524396:WCA524544 WCA589932:WCA590080 WCA655468:WCA655616 WCA721004:WCA721152 WCA786540:WCA786688 WCA852076:WCA852224 WCA917612:WCA917760 WCA983148:WCA983296 WLW65644:WLW65792 WLW131180:WLW131328 WLW196716:WLW196864 WLW262252:WLW262400 WLW327788:WLW327936 WLW393324:WLW393472 WLW458860:WLW459008 WLW524396:WLW524544 WLW589932:WLW590080 WLW655468:WLW655616 WLW721004:WLW721152 WLW786540:WLW786688 WLW852076:WLW852224 WLW917612:WLW917760 WLW983148:WLW983296 WVS65644:WVS65792 WVS131180:WVS131328 WVS196716:WVS196864 WVS262252:WVS262400 WVS327788:WVS327936 WVS393324:WVS393472 WVS458860:WVS459008 WVS524396:WVS524544 WVS589932:WVS590080 WVS655468:WVS655616 WVS721004:WVS721152 WVS786540:WVS786688 WVS852076:WVS852224 WVS917612:WVS917760 WVS983148:WVS983296 WVS123:WVS257 WLW123:WLW257 WCA123:WCA257 VSE123:VSE257 VII123:VII257 UYM123:UYM257 UOQ123:UOQ257 UEU123:UEU257 TUY123:TUY257 TLC123:TLC257 TBG123:TBG257 SRK123:SRK257 SHO123:SHO257 RXS123:RXS257 RNW123:RNW257 REA123:REA257 QUE123:QUE257 QKI123:QKI257 QAM123:QAM257 PQQ123:PQQ257 PGU123:PGU257 OWY123:OWY257 ONC123:ONC257 ODG123:ODG257 NTK123:NTK257 NJO123:NJO257 MZS123:MZS257 MPW123:MPW257 MGA123:MGA257 LWE123:LWE257 LMI123:LMI257 LCM123:LCM257 KSQ123:KSQ257 KIU123:KIU257 JYY123:JYY257 JPC123:JPC257 JFG123:JFG257 IVK123:IVK257 ILO123:ILO257 IBS123:IBS257 HRW123:HRW257 HIA123:HIA257 GYE123:GYE257 GOI123:GOI257 GEM123:GEM257 FUQ123:FUQ257 FKU123:FKU257 FAY123:FAY257 ERC123:ERC257 EHG123:EHG257 DXK123:DXK257 DNO123:DNO257 DDS123:DDS257 CTW123:CTW257 CKA123:CKA257 CAE123:CAE257 BQI123:BQI257 BGM123:BGM257 AWQ123:AWQ257 AMU123:AMU257 ACY123:ACY257 TC123:TC257 JG123:JG257 K123:K257" xr:uid="{00000000-0002-0000-0400-00000A000000}">
      <formula1>LstState</formula1>
    </dataValidation>
    <dataValidation type="list" allowBlank="1" showErrorMessage="1" sqref="C440:C446 C65523:C65974 C65976:C65982 C131059:C131510 C131512:C131518 C196595:C197046 C197048:C197054 C262131:C262582 C262584:C262590 C327667:C328118 C328120:C328126 C393203:C393654 C393656:C393662 C458739:C459190 C459192:C459198 C524275:C524726 C524728:C524734 C589811:C590262 C590264:C590270 C655347:C655798 C655800:C655806 C720883:C721334 C721336:C721342 C786419:C786870 C786872:C786878 C851955:C852406 C852408:C852414 C917491:C917942 C917944:C917950 C983027:C983478 C983480:C983486 IY440:IY446 IY65523:IY65974 IY65976:IY65982 IY131059:IY131510 IY131512:IY131518 IY196595:IY197046 IY197048:IY197054 IY262131:IY262582 IY262584:IY262590 IY327667:IY328118 IY328120:IY328126 IY393203:IY393654 IY393656:IY393662 IY458739:IY459190 IY459192:IY459198 IY524275:IY524726 IY524728:IY524734 IY589811:IY590262 IY590264:IY590270 IY655347:IY655798 IY655800:IY655806 IY720883:IY721334 IY721336:IY721342 IY786419:IY786870 IY786872:IY786878 IY851955:IY852406 IY852408:IY852414 IY917491:IY917942 IY917944:IY917950 IY983027:IY983478 IY983480:IY983486 SU440:SU446 SU65523:SU65974 SU65976:SU65982 SU131059:SU131510 SU131512:SU131518 SU196595:SU197046 SU197048:SU197054 SU262131:SU262582 SU262584:SU262590 SU327667:SU328118 SU328120:SU328126 SU393203:SU393654 SU393656:SU393662 SU458739:SU459190 SU459192:SU459198 SU524275:SU524726 SU524728:SU524734 SU589811:SU590262 SU590264:SU590270 SU655347:SU655798 SU655800:SU655806 SU720883:SU721334 SU721336:SU721342 SU786419:SU786870 SU786872:SU786878 SU851955:SU852406 SU852408:SU852414 SU917491:SU917942 SU917944:SU917950 SU983027:SU983478 SU983480:SU983486 ACQ440:ACQ446 ACQ65523:ACQ65974 ACQ65976:ACQ65982 ACQ131059:ACQ131510 ACQ131512:ACQ131518 ACQ196595:ACQ197046 ACQ197048:ACQ197054 ACQ262131:ACQ262582 ACQ262584:ACQ262590 ACQ327667:ACQ328118 ACQ328120:ACQ328126 ACQ393203:ACQ393654 ACQ393656:ACQ393662 ACQ458739:ACQ459190 ACQ459192:ACQ459198 ACQ524275:ACQ524726 ACQ524728:ACQ524734 ACQ589811:ACQ590262 ACQ590264:ACQ590270 ACQ655347:ACQ655798 ACQ655800:ACQ655806 ACQ720883:ACQ721334 ACQ721336:ACQ721342 ACQ786419:ACQ786870 ACQ786872:ACQ786878 ACQ851955:ACQ852406 ACQ852408:ACQ852414 ACQ917491:ACQ917942 ACQ917944:ACQ917950 ACQ983027:ACQ983478 ACQ983480:ACQ983486 AMM440:AMM446 AMM65523:AMM65974 AMM65976:AMM65982 AMM131059:AMM131510 AMM131512:AMM131518 AMM196595:AMM197046 AMM197048:AMM197054 AMM262131:AMM262582 AMM262584:AMM262590 AMM327667:AMM328118 AMM328120:AMM328126 AMM393203:AMM393654 AMM393656:AMM393662 AMM458739:AMM459190 AMM459192:AMM459198 AMM524275:AMM524726 AMM524728:AMM524734 AMM589811:AMM590262 AMM590264:AMM590270 AMM655347:AMM655798 AMM655800:AMM655806 AMM720883:AMM721334 AMM721336:AMM721342 AMM786419:AMM786870 AMM786872:AMM786878 AMM851955:AMM852406 AMM852408:AMM852414 AMM917491:AMM917942 AMM917944:AMM917950 AMM983027:AMM983478 AMM983480:AMM983486 AWI440:AWI446 AWI65523:AWI65974 AWI65976:AWI65982 AWI131059:AWI131510 AWI131512:AWI131518 AWI196595:AWI197046 AWI197048:AWI197054 AWI262131:AWI262582 AWI262584:AWI262590 AWI327667:AWI328118 AWI328120:AWI328126 AWI393203:AWI393654 AWI393656:AWI393662 AWI458739:AWI459190 AWI459192:AWI459198 AWI524275:AWI524726 AWI524728:AWI524734 AWI589811:AWI590262 AWI590264:AWI590270 AWI655347:AWI655798 AWI655800:AWI655806 AWI720883:AWI721334 AWI721336:AWI721342 AWI786419:AWI786870 AWI786872:AWI786878 AWI851955:AWI852406 AWI852408:AWI852414 AWI917491:AWI917942 AWI917944:AWI917950 AWI983027:AWI983478 AWI983480:AWI983486 BGE440:BGE446 BGE65523:BGE65974 BGE65976:BGE65982 BGE131059:BGE131510 BGE131512:BGE131518 BGE196595:BGE197046 BGE197048:BGE197054 BGE262131:BGE262582 BGE262584:BGE262590 BGE327667:BGE328118 BGE328120:BGE328126 BGE393203:BGE393654 BGE393656:BGE393662 BGE458739:BGE459190 BGE459192:BGE459198 BGE524275:BGE524726 BGE524728:BGE524734 BGE589811:BGE590262 BGE590264:BGE590270 BGE655347:BGE655798 BGE655800:BGE655806 BGE720883:BGE721334 BGE721336:BGE721342 BGE786419:BGE786870 BGE786872:BGE786878 BGE851955:BGE852406 BGE852408:BGE852414 BGE917491:BGE917942 BGE917944:BGE917950 BGE983027:BGE983478 BGE983480:BGE983486 BQA440:BQA446 BQA65523:BQA65974 BQA65976:BQA65982 BQA131059:BQA131510 BQA131512:BQA131518 BQA196595:BQA197046 BQA197048:BQA197054 BQA262131:BQA262582 BQA262584:BQA262590 BQA327667:BQA328118 BQA328120:BQA328126 BQA393203:BQA393654 BQA393656:BQA393662 BQA458739:BQA459190 BQA459192:BQA459198 BQA524275:BQA524726 BQA524728:BQA524734 BQA589811:BQA590262 BQA590264:BQA590270 BQA655347:BQA655798 BQA655800:BQA655806 BQA720883:BQA721334 BQA721336:BQA721342 BQA786419:BQA786870 BQA786872:BQA786878 BQA851955:BQA852406 BQA852408:BQA852414 BQA917491:BQA917942 BQA917944:BQA917950 BQA983027:BQA983478 BQA983480:BQA983486 BZW440:BZW446 BZW65523:BZW65974 BZW65976:BZW65982 BZW131059:BZW131510 BZW131512:BZW131518 BZW196595:BZW197046 BZW197048:BZW197054 BZW262131:BZW262582 BZW262584:BZW262590 BZW327667:BZW328118 BZW328120:BZW328126 BZW393203:BZW393654 BZW393656:BZW393662 BZW458739:BZW459190 BZW459192:BZW459198 BZW524275:BZW524726 BZW524728:BZW524734 BZW589811:BZW590262 BZW590264:BZW590270 BZW655347:BZW655798 BZW655800:BZW655806 BZW720883:BZW721334 BZW721336:BZW721342 BZW786419:BZW786870 BZW786872:BZW786878 BZW851955:BZW852406 BZW852408:BZW852414 BZW917491:BZW917942 BZW917944:BZW917950 BZW983027:BZW983478 BZW983480:BZW983486 CJS440:CJS446 CJS65523:CJS65974 CJS65976:CJS65982 CJS131059:CJS131510 CJS131512:CJS131518 CJS196595:CJS197046 CJS197048:CJS197054 CJS262131:CJS262582 CJS262584:CJS262590 CJS327667:CJS328118 CJS328120:CJS328126 CJS393203:CJS393654 CJS393656:CJS393662 CJS458739:CJS459190 CJS459192:CJS459198 CJS524275:CJS524726 CJS524728:CJS524734 CJS589811:CJS590262 CJS590264:CJS590270 CJS655347:CJS655798 CJS655800:CJS655806 CJS720883:CJS721334 CJS721336:CJS721342 CJS786419:CJS786870 CJS786872:CJS786878 CJS851955:CJS852406 CJS852408:CJS852414 CJS917491:CJS917942 CJS917944:CJS917950 CJS983027:CJS983478 CJS983480:CJS983486 CTO440:CTO446 CTO65523:CTO65974 CTO65976:CTO65982 CTO131059:CTO131510 CTO131512:CTO131518 CTO196595:CTO197046 CTO197048:CTO197054 CTO262131:CTO262582 CTO262584:CTO262590 CTO327667:CTO328118 CTO328120:CTO328126 CTO393203:CTO393654 CTO393656:CTO393662 CTO458739:CTO459190 CTO459192:CTO459198 CTO524275:CTO524726 CTO524728:CTO524734 CTO589811:CTO590262 CTO590264:CTO590270 CTO655347:CTO655798 CTO655800:CTO655806 CTO720883:CTO721334 CTO721336:CTO721342 CTO786419:CTO786870 CTO786872:CTO786878 CTO851955:CTO852406 CTO852408:CTO852414 CTO917491:CTO917942 CTO917944:CTO917950 CTO983027:CTO983478 CTO983480:CTO983486 DDK440:DDK446 DDK65523:DDK65974 DDK65976:DDK65982 DDK131059:DDK131510 DDK131512:DDK131518 DDK196595:DDK197046 DDK197048:DDK197054 DDK262131:DDK262582 DDK262584:DDK262590 DDK327667:DDK328118 DDK328120:DDK328126 DDK393203:DDK393654 DDK393656:DDK393662 DDK458739:DDK459190 DDK459192:DDK459198 DDK524275:DDK524726 DDK524728:DDK524734 DDK589811:DDK590262 DDK590264:DDK590270 DDK655347:DDK655798 DDK655800:DDK655806 DDK720883:DDK721334 DDK721336:DDK721342 DDK786419:DDK786870 DDK786872:DDK786878 DDK851955:DDK852406 DDK852408:DDK852414 DDK917491:DDK917942 DDK917944:DDK917950 DDK983027:DDK983478 DDK983480:DDK983486 DNG440:DNG446 DNG65523:DNG65974 DNG65976:DNG65982 DNG131059:DNG131510 DNG131512:DNG131518 DNG196595:DNG197046 DNG197048:DNG197054 DNG262131:DNG262582 DNG262584:DNG262590 DNG327667:DNG328118 DNG328120:DNG328126 DNG393203:DNG393654 DNG393656:DNG393662 DNG458739:DNG459190 DNG459192:DNG459198 DNG524275:DNG524726 DNG524728:DNG524734 DNG589811:DNG590262 DNG590264:DNG590270 DNG655347:DNG655798 DNG655800:DNG655806 DNG720883:DNG721334 DNG721336:DNG721342 DNG786419:DNG786870 DNG786872:DNG786878 DNG851955:DNG852406 DNG852408:DNG852414 DNG917491:DNG917942 DNG917944:DNG917950 DNG983027:DNG983478 DNG983480:DNG983486 DXC440:DXC446 DXC65523:DXC65974 DXC65976:DXC65982 DXC131059:DXC131510 DXC131512:DXC131518 DXC196595:DXC197046 DXC197048:DXC197054 DXC262131:DXC262582 DXC262584:DXC262590 DXC327667:DXC328118 DXC328120:DXC328126 DXC393203:DXC393654 DXC393656:DXC393662 DXC458739:DXC459190 DXC459192:DXC459198 DXC524275:DXC524726 DXC524728:DXC524734 DXC589811:DXC590262 DXC590264:DXC590270 DXC655347:DXC655798 DXC655800:DXC655806 DXC720883:DXC721334 DXC721336:DXC721342 DXC786419:DXC786870 DXC786872:DXC786878 DXC851955:DXC852406 DXC852408:DXC852414 DXC917491:DXC917942 DXC917944:DXC917950 DXC983027:DXC983478 DXC983480:DXC983486 EGY440:EGY446 EGY65523:EGY65974 EGY65976:EGY65982 EGY131059:EGY131510 EGY131512:EGY131518 EGY196595:EGY197046 EGY197048:EGY197054 EGY262131:EGY262582 EGY262584:EGY262590 EGY327667:EGY328118 EGY328120:EGY328126 EGY393203:EGY393654 EGY393656:EGY393662 EGY458739:EGY459190 EGY459192:EGY459198 EGY524275:EGY524726 EGY524728:EGY524734 EGY589811:EGY590262 EGY590264:EGY590270 EGY655347:EGY655798 EGY655800:EGY655806 EGY720883:EGY721334 EGY721336:EGY721342 EGY786419:EGY786870 EGY786872:EGY786878 EGY851955:EGY852406 EGY852408:EGY852414 EGY917491:EGY917942 EGY917944:EGY917950 EGY983027:EGY983478 EGY983480:EGY983486 EQU440:EQU446 EQU65523:EQU65974 EQU65976:EQU65982 EQU131059:EQU131510 EQU131512:EQU131518 EQU196595:EQU197046 EQU197048:EQU197054 EQU262131:EQU262582 EQU262584:EQU262590 EQU327667:EQU328118 EQU328120:EQU328126 EQU393203:EQU393654 EQU393656:EQU393662 EQU458739:EQU459190 EQU459192:EQU459198 EQU524275:EQU524726 EQU524728:EQU524734 EQU589811:EQU590262 EQU590264:EQU590270 EQU655347:EQU655798 EQU655800:EQU655806 EQU720883:EQU721334 EQU721336:EQU721342 EQU786419:EQU786870 EQU786872:EQU786878 EQU851955:EQU852406 EQU852408:EQU852414 EQU917491:EQU917942 EQU917944:EQU917950 EQU983027:EQU983478 EQU983480:EQU983486 FAQ440:FAQ446 FAQ65523:FAQ65974 FAQ65976:FAQ65982 FAQ131059:FAQ131510 FAQ131512:FAQ131518 FAQ196595:FAQ197046 FAQ197048:FAQ197054 FAQ262131:FAQ262582 FAQ262584:FAQ262590 FAQ327667:FAQ328118 FAQ328120:FAQ328126 FAQ393203:FAQ393654 FAQ393656:FAQ393662 FAQ458739:FAQ459190 FAQ459192:FAQ459198 FAQ524275:FAQ524726 FAQ524728:FAQ524734 FAQ589811:FAQ590262 FAQ590264:FAQ590270 FAQ655347:FAQ655798 FAQ655800:FAQ655806 FAQ720883:FAQ721334 FAQ721336:FAQ721342 FAQ786419:FAQ786870 FAQ786872:FAQ786878 FAQ851955:FAQ852406 FAQ852408:FAQ852414 FAQ917491:FAQ917942 FAQ917944:FAQ917950 FAQ983027:FAQ983478 FAQ983480:FAQ983486 FKM440:FKM446 FKM65523:FKM65974 FKM65976:FKM65982 FKM131059:FKM131510 FKM131512:FKM131518 FKM196595:FKM197046 FKM197048:FKM197054 FKM262131:FKM262582 FKM262584:FKM262590 FKM327667:FKM328118 FKM328120:FKM328126 FKM393203:FKM393654 FKM393656:FKM393662 FKM458739:FKM459190 FKM459192:FKM459198 FKM524275:FKM524726 FKM524728:FKM524734 FKM589811:FKM590262 FKM590264:FKM590270 FKM655347:FKM655798 FKM655800:FKM655806 FKM720883:FKM721334 FKM721336:FKM721342 FKM786419:FKM786870 FKM786872:FKM786878 FKM851955:FKM852406 FKM852408:FKM852414 FKM917491:FKM917942 FKM917944:FKM917950 FKM983027:FKM983478 FKM983480:FKM983486 FUI440:FUI446 FUI65523:FUI65974 FUI65976:FUI65982 FUI131059:FUI131510 FUI131512:FUI131518 FUI196595:FUI197046 FUI197048:FUI197054 FUI262131:FUI262582 FUI262584:FUI262590 FUI327667:FUI328118 FUI328120:FUI328126 FUI393203:FUI393654 FUI393656:FUI393662 FUI458739:FUI459190 FUI459192:FUI459198 FUI524275:FUI524726 FUI524728:FUI524734 FUI589811:FUI590262 FUI590264:FUI590270 FUI655347:FUI655798 FUI655800:FUI655806 FUI720883:FUI721334 FUI721336:FUI721342 FUI786419:FUI786870 FUI786872:FUI786878 FUI851955:FUI852406 FUI852408:FUI852414 FUI917491:FUI917942 FUI917944:FUI917950 FUI983027:FUI983478 FUI983480:FUI983486 GEE440:GEE446 GEE65523:GEE65974 GEE65976:GEE65982 GEE131059:GEE131510 GEE131512:GEE131518 GEE196595:GEE197046 GEE197048:GEE197054 GEE262131:GEE262582 GEE262584:GEE262590 GEE327667:GEE328118 GEE328120:GEE328126 GEE393203:GEE393654 GEE393656:GEE393662 GEE458739:GEE459190 GEE459192:GEE459198 GEE524275:GEE524726 GEE524728:GEE524734 GEE589811:GEE590262 GEE590264:GEE590270 GEE655347:GEE655798 GEE655800:GEE655806 GEE720883:GEE721334 GEE721336:GEE721342 GEE786419:GEE786870 GEE786872:GEE786878 GEE851955:GEE852406 GEE852408:GEE852414 GEE917491:GEE917942 GEE917944:GEE917950 GEE983027:GEE983478 GEE983480:GEE983486 GOA440:GOA446 GOA65523:GOA65974 GOA65976:GOA65982 GOA131059:GOA131510 GOA131512:GOA131518 GOA196595:GOA197046 GOA197048:GOA197054 GOA262131:GOA262582 GOA262584:GOA262590 GOA327667:GOA328118 GOA328120:GOA328126 GOA393203:GOA393654 GOA393656:GOA393662 GOA458739:GOA459190 GOA459192:GOA459198 GOA524275:GOA524726 GOA524728:GOA524734 GOA589811:GOA590262 GOA590264:GOA590270 GOA655347:GOA655798 GOA655800:GOA655806 GOA720883:GOA721334 GOA721336:GOA721342 GOA786419:GOA786870 GOA786872:GOA786878 GOA851955:GOA852406 GOA852408:GOA852414 GOA917491:GOA917942 GOA917944:GOA917950 GOA983027:GOA983478 GOA983480:GOA983486 GXW440:GXW446 GXW65523:GXW65974 GXW65976:GXW65982 GXW131059:GXW131510 GXW131512:GXW131518 GXW196595:GXW197046 GXW197048:GXW197054 GXW262131:GXW262582 GXW262584:GXW262590 GXW327667:GXW328118 GXW328120:GXW328126 GXW393203:GXW393654 GXW393656:GXW393662 GXW458739:GXW459190 GXW459192:GXW459198 GXW524275:GXW524726 GXW524728:GXW524734 GXW589811:GXW590262 GXW590264:GXW590270 GXW655347:GXW655798 GXW655800:GXW655806 GXW720883:GXW721334 GXW721336:GXW721342 GXW786419:GXW786870 GXW786872:GXW786878 GXW851955:GXW852406 GXW852408:GXW852414 GXW917491:GXW917942 GXW917944:GXW917950 GXW983027:GXW983478 GXW983480:GXW983486 HHS440:HHS446 HHS65523:HHS65974 HHS65976:HHS65982 HHS131059:HHS131510 HHS131512:HHS131518 HHS196595:HHS197046 HHS197048:HHS197054 HHS262131:HHS262582 HHS262584:HHS262590 HHS327667:HHS328118 HHS328120:HHS328126 HHS393203:HHS393654 HHS393656:HHS393662 HHS458739:HHS459190 HHS459192:HHS459198 HHS524275:HHS524726 HHS524728:HHS524734 HHS589811:HHS590262 HHS590264:HHS590270 HHS655347:HHS655798 HHS655800:HHS655806 HHS720883:HHS721334 HHS721336:HHS721342 HHS786419:HHS786870 HHS786872:HHS786878 HHS851955:HHS852406 HHS852408:HHS852414 HHS917491:HHS917942 HHS917944:HHS917950 HHS983027:HHS983478 HHS983480:HHS983486 HRO440:HRO446 HRO65523:HRO65974 HRO65976:HRO65982 HRO131059:HRO131510 HRO131512:HRO131518 HRO196595:HRO197046 HRO197048:HRO197054 HRO262131:HRO262582 HRO262584:HRO262590 HRO327667:HRO328118 HRO328120:HRO328126 HRO393203:HRO393654 HRO393656:HRO393662 HRO458739:HRO459190 HRO459192:HRO459198 HRO524275:HRO524726 HRO524728:HRO524734 HRO589811:HRO590262 HRO590264:HRO590270 HRO655347:HRO655798 HRO655800:HRO655806 HRO720883:HRO721334 HRO721336:HRO721342 HRO786419:HRO786870 HRO786872:HRO786878 HRO851955:HRO852406 HRO852408:HRO852414 HRO917491:HRO917942 HRO917944:HRO917950 HRO983027:HRO983478 HRO983480:HRO983486 IBK440:IBK446 IBK65523:IBK65974 IBK65976:IBK65982 IBK131059:IBK131510 IBK131512:IBK131518 IBK196595:IBK197046 IBK197048:IBK197054 IBK262131:IBK262582 IBK262584:IBK262590 IBK327667:IBK328118 IBK328120:IBK328126 IBK393203:IBK393654 IBK393656:IBK393662 IBK458739:IBK459190 IBK459192:IBK459198 IBK524275:IBK524726 IBK524728:IBK524734 IBK589811:IBK590262 IBK590264:IBK590270 IBK655347:IBK655798 IBK655800:IBK655806 IBK720883:IBK721334 IBK721336:IBK721342 IBK786419:IBK786870 IBK786872:IBK786878 IBK851955:IBK852406 IBK852408:IBK852414 IBK917491:IBK917942 IBK917944:IBK917950 IBK983027:IBK983478 IBK983480:IBK983486 ILG440:ILG446 ILG65523:ILG65974 ILG65976:ILG65982 ILG131059:ILG131510 ILG131512:ILG131518 ILG196595:ILG197046 ILG197048:ILG197054 ILG262131:ILG262582 ILG262584:ILG262590 ILG327667:ILG328118 ILG328120:ILG328126 ILG393203:ILG393654 ILG393656:ILG393662 ILG458739:ILG459190 ILG459192:ILG459198 ILG524275:ILG524726 ILG524728:ILG524734 ILG589811:ILG590262 ILG590264:ILG590270 ILG655347:ILG655798 ILG655800:ILG655806 ILG720883:ILG721334 ILG721336:ILG721342 ILG786419:ILG786870 ILG786872:ILG786878 ILG851955:ILG852406 ILG852408:ILG852414 ILG917491:ILG917942 ILG917944:ILG917950 ILG983027:ILG983478 ILG983480:ILG983486 IVC440:IVC446 IVC65523:IVC65974 IVC65976:IVC65982 IVC131059:IVC131510 IVC131512:IVC131518 IVC196595:IVC197046 IVC197048:IVC197054 IVC262131:IVC262582 IVC262584:IVC262590 IVC327667:IVC328118 IVC328120:IVC328126 IVC393203:IVC393654 IVC393656:IVC393662 IVC458739:IVC459190 IVC459192:IVC459198 IVC524275:IVC524726 IVC524728:IVC524734 IVC589811:IVC590262 IVC590264:IVC590270 IVC655347:IVC655798 IVC655800:IVC655806 IVC720883:IVC721334 IVC721336:IVC721342 IVC786419:IVC786870 IVC786872:IVC786878 IVC851955:IVC852406 IVC852408:IVC852414 IVC917491:IVC917942 IVC917944:IVC917950 IVC983027:IVC983478 IVC983480:IVC983486 JEY440:JEY446 JEY65523:JEY65974 JEY65976:JEY65982 JEY131059:JEY131510 JEY131512:JEY131518 JEY196595:JEY197046 JEY197048:JEY197054 JEY262131:JEY262582 JEY262584:JEY262590 JEY327667:JEY328118 JEY328120:JEY328126 JEY393203:JEY393654 JEY393656:JEY393662 JEY458739:JEY459190 JEY459192:JEY459198 JEY524275:JEY524726 JEY524728:JEY524734 JEY589811:JEY590262 JEY590264:JEY590270 JEY655347:JEY655798 JEY655800:JEY655806 JEY720883:JEY721334 JEY721336:JEY721342 JEY786419:JEY786870 JEY786872:JEY786878 JEY851955:JEY852406 JEY852408:JEY852414 JEY917491:JEY917942 JEY917944:JEY917950 JEY983027:JEY983478 JEY983480:JEY983486 JOU440:JOU446 JOU65523:JOU65974 JOU65976:JOU65982 JOU131059:JOU131510 JOU131512:JOU131518 JOU196595:JOU197046 JOU197048:JOU197054 JOU262131:JOU262582 JOU262584:JOU262590 JOU327667:JOU328118 JOU328120:JOU328126 JOU393203:JOU393654 JOU393656:JOU393662 JOU458739:JOU459190 JOU459192:JOU459198 JOU524275:JOU524726 JOU524728:JOU524734 JOU589811:JOU590262 JOU590264:JOU590270 JOU655347:JOU655798 JOU655800:JOU655806 JOU720883:JOU721334 JOU721336:JOU721342 JOU786419:JOU786870 JOU786872:JOU786878 JOU851955:JOU852406 JOU852408:JOU852414 JOU917491:JOU917942 JOU917944:JOU917950 JOU983027:JOU983478 JOU983480:JOU983486 JYQ440:JYQ446 JYQ65523:JYQ65974 JYQ65976:JYQ65982 JYQ131059:JYQ131510 JYQ131512:JYQ131518 JYQ196595:JYQ197046 JYQ197048:JYQ197054 JYQ262131:JYQ262582 JYQ262584:JYQ262590 JYQ327667:JYQ328118 JYQ328120:JYQ328126 JYQ393203:JYQ393654 JYQ393656:JYQ393662 JYQ458739:JYQ459190 JYQ459192:JYQ459198 JYQ524275:JYQ524726 JYQ524728:JYQ524734 JYQ589811:JYQ590262 JYQ590264:JYQ590270 JYQ655347:JYQ655798 JYQ655800:JYQ655806 JYQ720883:JYQ721334 JYQ721336:JYQ721342 JYQ786419:JYQ786870 JYQ786872:JYQ786878 JYQ851955:JYQ852406 JYQ852408:JYQ852414 JYQ917491:JYQ917942 JYQ917944:JYQ917950 JYQ983027:JYQ983478 JYQ983480:JYQ983486 KIM440:KIM446 KIM65523:KIM65974 KIM65976:KIM65982 KIM131059:KIM131510 KIM131512:KIM131518 KIM196595:KIM197046 KIM197048:KIM197054 KIM262131:KIM262582 KIM262584:KIM262590 KIM327667:KIM328118 KIM328120:KIM328126 KIM393203:KIM393654 KIM393656:KIM393662 KIM458739:KIM459190 KIM459192:KIM459198 KIM524275:KIM524726 KIM524728:KIM524734 KIM589811:KIM590262 KIM590264:KIM590270 KIM655347:KIM655798 KIM655800:KIM655806 KIM720883:KIM721334 KIM721336:KIM721342 KIM786419:KIM786870 KIM786872:KIM786878 KIM851955:KIM852406 KIM852408:KIM852414 KIM917491:KIM917942 KIM917944:KIM917950 KIM983027:KIM983478 KIM983480:KIM983486 KSI440:KSI446 KSI65523:KSI65974 KSI65976:KSI65982 KSI131059:KSI131510 KSI131512:KSI131518 KSI196595:KSI197046 KSI197048:KSI197054 KSI262131:KSI262582 KSI262584:KSI262590 KSI327667:KSI328118 KSI328120:KSI328126 KSI393203:KSI393654 KSI393656:KSI393662 KSI458739:KSI459190 KSI459192:KSI459198 KSI524275:KSI524726 KSI524728:KSI524734 KSI589811:KSI590262 KSI590264:KSI590270 KSI655347:KSI655798 KSI655800:KSI655806 KSI720883:KSI721334 KSI721336:KSI721342 KSI786419:KSI786870 KSI786872:KSI786878 KSI851955:KSI852406 KSI852408:KSI852414 KSI917491:KSI917942 KSI917944:KSI917950 KSI983027:KSI983478 KSI983480:KSI983486 LCE440:LCE446 LCE65523:LCE65974 LCE65976:LCE65982 LCE131059:LCE131510 LCE131512:LCE131518 LCE196595:LCE197046 LCE197048:LCE197054 LCE262131:LCE262582 LCE262584:LCE262590 LCE327667:LCE328118 LCE328120:LCE328126 LCE393203:LCE393654 LCE393656:LCE393662 LCE458739:LCE459190 LCE459192:LCE459198 LCE524275:LCE524726 LCE524728:LCE524734 LCE589811:LCE590262 LCE590264:LCE590270 LCE655347:LCE655798 LCE655800:LCE655806 LCE720883:LCE721334 LCE721336:LCE721342 LCE786419:LCE786870 LCE786872:LCE786878 LCE851955:LCE852406 LCE852408:LCE852414 LCE917491:LCE917942 LCE917944:LCE917950 LCE983027:LCE983478 LCE983480:LCE983486 LMA440:LMA446 LMA65523:LMA65974 LMA65976:LMA65982 LMA131059:LMA131510 LMA131512:LMA131518 LMA196595:LMA197046 LMA197048:LMA197054 LMA262131:LMA262582 LMA262584:LMA262590 LMA327667:LMA328118 LMA328120:LMA328126 LMA393203:LMA393654 LMA393656:LMA393662 LMA458739:LMA459190 LMA459192:LMA459198 LMA524275:LMA524726 LMA524728:LMA524734 LMA589811:LMA590262 LMA590264:LMA590270 LMA655347:LMA655798 LMA655800:LMA655806 LMA720883:LMA721334 LMA721336:LMA721342 LMA786419:LMA786870 LMA786872:LMA786878 LMA851955:LMA852406 LMA852408:LMA852414 LMA917491:LMA917942 LMA917944:LMA917950 LMA983027:LMA983478 LMA983480:LMA983486 LVW440:LVW446 LVW65523:LVW65974 LVW65976:LVW65982 LVW131059:LVW131510 LVW131512:LVW131518 LVW196595:LVW197046 LVW197048:LVW197054 LVW262131:LVW262582 LVW262584:LVW262590 LVW327667:LVW328118 LVW328120:LVW328126 LVW393203:LVW393654 LVW393656:LVW393662 LVW458739:LVW459190 LVW459192:LVW459198 LVW524275:LVW524726 LVW524728:LVW524734 LVW589811:LVW590262 LVW590264:LVW590270 LVW655347:LVW655798 LVW655800:LVW655806 LVW720883:LVW721334 LVW721336:LVW721342 LVW786419:LVW786870 LVW786872:LVW786878 LVW851955:LVW852406 LVW852408:LVW852414 LVW917491:LVW917942 LVW917944:LVW917950 LVW983027:LVW983478 LVW983480:LVW983486 MFS440:MFS446 MFS65523:MFS65974 MFS65976:MFS65982 MFS131059:MFS131510 MFS131512:MFS131518 MFS196595:MFS197046 MFS197048:MFS197054 MFS262131:MFS262582 MFS262584:MFS262590 MFS327667:MFS328118 MFS328120:MFS328126 MFS393203:MFS393654 MFS393656:MFS393662 MFS458739:MFS459190 MFS459192:MFS459198 MFS524275:MFS524726 MFS524728:MFS524734 MFS589811:MFS590262 MFS590264:MFS590270 MFS655347:MFS655798 MFS655800:MFS655806 MFS720883:MFS721334 MFS721336:MFS721342 MFS786419:MFS786870 MFS786872:MFS786878 MFS851955:MFS852406 MFS852408:MFS852414 MFS917491:MFS917942 MFS917944:MFS917950 MFS983027:MFS983478 MFS983480:MFS983486 MPO440:MPO446 MPO65523:MPO65974 MPO65976:MPO65982 MPO131059:MPO131510 MPO131512:MPO131518 MPO196595:MPO197046 MPO197048:MPO197054 MPO262131:MPO262582 MPO262584:MPO262590 MPO327667:MPO328118 MPO328120:MPO328126 MPO393203:MPO393654 MPO393656:MPO393662 MPO458739:MPO459190 MPO459192:MPO459198 MPO524275:MPO524726 MPO524728:MPO524734 MPO589811:MPO590262 MPO590264:MPO590270 MPO655347:MPO655798 MPO655800:MPO655806 MPO720883:MPO721334 MPO721336:MPO721342 MPO786419:MPO786870 MPO786872:MPO786878 MPO851955:MPO852406 MPO852408:MPO852414 MPO917491:MPO917942 MPO917944:MPO917950 MPO983027:MPO983478 MPO983480:MPO983486 MZK440:MZK446 MZK65523:MZK65974 MZK65976:MZK65982 MZK131059:MZK131510 MZK131512:MZK131518 MZK196595:MZK197046 MZK197048:MZK197054 MZK262131:MZK262582 MZK262584:MZK262590 MZK327667:MZK328118 MZK328120:MZK328126 MZK393203:MZK393654 MZK393656:MZK393662 MZK458739:MZK459190 MZK459192:MZK459198 MZK524275:MZK524726 MZK524728:MZK524734 MZK589811:MZK590262 MZK590264:MZK590270 MZK655347:MZK655798 MZK655800:MZK655806 MZK720883:MZK721334 MZK721336:MZK721342 MZK786419:MZK786870 MZK786872:MZK786878 MZK851955:MZK852406 MZK852408:MZK852414 MZK917491:MZK917942 MZK917944:MZK917950 MZK983027:MZK983478 MZK983480:MZK983486 NJG440:NJG446 NJG65523:NJG65974 NJG65976:NJG65982 NJG131059:NJG131510 NJG131512:NJG131518 NJG196595:NJG197046 NJG197048:NJG197054 NJG262131:NJG262582 NJG262584:NJG262590 NJG327667:NJG328118 NJG328120:NJG328126 NJG393203:NJG393654 NJG393656:NJG393662 NJG458739:NJG459190 NJG459192:NJG459198 NJG524275:NJG524726 NJG524728:NJG524734 NJG589811:NJG590262 NJG590264:NJG590270 NJG655347:NJG655798 NJG655800:NJG655806 NJG720883:NJG721334 NJG721336:NJG721342 NJG786419:NJG786870 NJG786872:NJG786878 NJG851955:NJG852406 NJG852408:NJG852414 NJG917491:NJG917942 NJG917944:NJG917950 NJG983027:NJG983478 NJG983480:NJG983486 NTC440:NTC446 NTC65523:NTC65974 NTC65976:NTC65982 NTC131059:NTC131510 NTC131512:NTC131518 NTC196595:NTC197046 NTC197048:NTC197054 NTC262131:NTC262582 NTC262584:NTC262590 NTC327667:NTC328118 NTC328120:NTC328126 NTC393203:NTC393654 NTC393656:NTC393662 NTC458739:NTC459190 NTC459192:NTC459198 NTC524275:NTC524726 NTC524728:NTC524734 NTC589811:NTC590262 NTC590264:NTC590270 NTC655347:NTC655798 NTC655800:NTC655806 NTC720883:NTC721334 NTC721336:NTC721342 NTC786419:NTC786870 NTC786872:NTC786878 NTC851955:NTC852406 NTC852408:NTC852414 NTC917491:NTC917942 NTC917944:NTC917950 NTC983027:NTC983478 NTC983480:NTC983486 OCY440:OCY446 OCY65523:OCY65974 OCY65976:OCY65982 OCY131059:OCY131510 OCY131512:OCY131518 OCY196595:OCY197046 OCY197048:OCY197054 OCY262131:OCY262582 OCY262584:OCY262590 OCY327667:OCY328118 OCY328120:OCY328126 OCY393203:OCY393654 OCY393656:OCY393662 OCY458739:OCY459190 OCY459192:OCY459198 OCY524275:OCY524726 OCY524728:OCY524734 OCY589811:OCY590262 OCY590264:OCY590270 OCY655347:OCY655798 OCY655800:OCY655806 OCY720883:OCY721334 OCY721336:OCY721342 OCY786419:OCY786870 OCY786872:OCY786878 OCY851955:OCY852406 OCY852408:OCY852414 OCY917491:OCY917942 OCY917944:OCY917950 OCY983027:OCY983478 OCY983480:OCY983486 OMU440:OMU446 OMU65523:OMU65974 OMU65976:OMU65982 OMU131059:OMU131510 OMU131512:OMU131518 OMU196595:OMU197046 OMU197048:OMU197054 OMU262131:OMU262582 OMU262584:OMU262590 OMU327667:OMU328118 OMU328120:OMU328126 OMU393203:OMU393654 OMU393656:OMU393662 OMU458739:OMU459190 OMU459192:OMU459198 OMU524275:OMU524726 OMU524728:OMU524734 OMU589811:OMU590262 OMU590264:OMU590270 OMU655347:OMU655798 OMU655800:OMU655806 OMU720883:OMU721334 OMU721336:OMU721342 OMU786419:OMU786870 OMU786872:OMU786878 OMU851955:OMU852406 OMU852408:OMU852414 OMU917491:OMU917942 OMU917944:OMU917950 OMU983027:OMU983478 OMU983480:OMU983486 OWQ440:OWQ446 OWQ65523:OWQ65974 OWQ65976:OWQ65982 OWQ131059:OWQ131510 OWQ131512:OWQ131518 OWQ196595:OWQ197046 OWQ197048:OWQ197054 OWQ262131:OWQ262582 OWQ262584:OWQ262590 OWQ327667:OWQ328118 OWQ328120:OWQ328126 OWQ393203:OWQ393654 OWQ393656:OWQ393662 OWQ458739:OWQ459190 OWQ459192:OWQ459198 OWQ524275:OWQ524726 OWQ524728:OWQ524734 OWQ589811:OWQ590262 OWQ590264:OWQ590270 OWQ655347:OWQ655798 OWQ655800:OWQ655806 OWQ720883:OWQ721334 OWQ721336:OWQ721342 OWQ786419:OWQ786870 OWQ786872:OWQ786878 OWQ851955:OWQ852406 OWQ852408:OWQ852414 OWQ917491:OWQ917942 OWQ917944:OWQ917950 OWQ983027:OWQ983478 OWQ983480:OWQ983486 PGM440:PGM446 PGM65523:PGM65974 PGM65976:PGM65982 PGM131059:PGM131510 PGM131512:PGM131518 PGM196595:PGM197046 PGM197048:PGM197054 PGM262131:PGM262582 PGM262584:PGM262590 PGM327667:PGM328118 PGM328120:PGM328126 PGM393203:PGM393654 PGM393656:PGM393662 PGM458739:PGM459190 PGM459192:PGM459198 PGM524275:PGM524726 PGM524728:PGM524734 PGM589811:PGM590262 PGM590264:PGM590270 PGM655347:PGM655798 PGM655800:PGM655806 PGM720883:PGM721334 PGM721336:PGM721342 PGM786419:PGM786870 PGM786872:PGM786878 PGM851955:PGM852406 PGM852408:PGM852414 PGM917491:PGM917942 PGM917944:PGM917950 PGM983027:PGM983478 PGM983480:PGM983486 PQI440:PQI446 PQI65523:PQI65974 PQI65976:PQI65982 PQI131059:PQI131510 PQI131512:PQI131518 PQI196595:PQI197046 PQI197048:PQI197054 PQI262131:PQI262582 PQI262584:PQI262590 PQI327667:PQI328118 PQI328120:PQI328126 PQI393203:PQI393654 PQI393656:PQI393662 PQI458739:PQI459190 PQI459192:PQI459198 PQI524275:PQI524726 PQI524728:PQI524734 PQI589811:PQI590262 PQI590264:PQI590270 PQI655347:PQI655798 PQI655800:PQI655806 PQI720883:PQI721334 PQI721336:PQI721342 PQI786419:PQI786870 PQI786872:PQI786878 PQI851955:PQI852406 PQI852408:PQI852414 PQI917491:PQI917942 PQI917944:PQI917950 PQI983027:PQI983478 PQI983480:PQI983486 QAE440:QAE446 QAE65523:QAE65974 QAE65976:QAE65982 QAE131059:QAE131510 QAE131512:QAE131518 QAE196595:QAE197046 QAE197048:QAE197054 QAE262131:QAE262582 QAE262584:QAE262590 QAE327667:QAE328118 QAE328120:QAE328126 QAE393203:QAE393654 QAE393656:QAE393662 QAE458739:QAE459190 QAE459192:QAE459198 QAE524275:QAE524726 QAE524728:QAE524734 QAE589811:QAE590262 QAE590264:QAE590270 QAE655347:QAE655798 QAE655800:QAE655806 QAE720883:QAE721334 QAE721336:QAE721342 QAE786419:QAE786870 QAE786872:QAE786878 QAE851955:QAE852406 QAE852408:QAE852414 QAE917491:QAE917942 QAE917944:QAE917950 QAE983027:QAE983478 QAE983480:QAE983486 QKA440:QKA446 QKA65523:QKA65974 QKA65976:QKA65982 QKA131059:QKA131510 QKA131512:QKA131518 QKA196595:QKA197046 QKA197048:QKA197054 QKA262131:QKA262582 QKA262584:QKA262590 QKA327667:QKA328118 QKA328120:QKA328126 QKA393203:QKA393654 QKA393656:QKA393662 QKA458739:QKA459190 QKA459192:QKA459198 QKA524275:QKA524726 QKA524728:QKA524734 QKA589811:QKA590262 QKA590264:QKA590270 QKA655347:QKA655798 QKA655800:QKA655806 QKA720883:QKA721334 QKA721336:QKA721342 QKA786419:QKA786870 QKA786872:QKA786878 QKA851955:QKA852406 QKA852408:QKA852414 QKA917491:QKA917942 QKA917944:QKA917950 QKA983027:QKA983478 QKA983480:QKA983486 QTW440:QTW446 QTW65523:QTW65974 QTW65976:QTW65982 QTW131059:QTW131510 QTW131512:QTW131518 QTW196595:QTW197046 QTW197048:QTW197054 QTW262131:QTW262582 QTW262584:QTW262590 QTW327667:QTW328118 QTW328120:QTW328126 QTW393203:QTW393654 QTW393656:QTW393662 QTW458739:QTW459190 QTW459192:QTW459198 QTW524275:QTW524726 QTW524728:QTW524734 QTW589811:QTW590262 QTW590264:QTW590270 QTW655347:QTW655798 QTW655800:QTW655806 QTW720883:QTW721334 QTW721336:QTW721342 QTW786419:QTW786870 QTW786872:QTW786878 QTW851955:QTW852406 QTW852408:QTW852414 QTW917491:QTW917942 QTW917944:QTW917950 QTW983027:QTW983478 QTW983480:QTW983486 RDS440:RDS446 RDS65523:RDS65974 RDS65976:RDS65982 RDS131059:RDS131510 RDS131512:RDS131518 RDS196595:RDS197046 RDS197048:RDS197054 RDS262131:RDS262582 RDS262584:RDS262590 RDS327667:RDS328118 RDS328120:RDS328126 RDS393203:RDS393654 RDS393656:RDS393662 RDS458739:RDS459190 RDS459192:RDS459198 RDS524275:RDS524726 RDS524728:RDS524734 RDS589811:RDS590262 RDS590264:RDS590270 RDS655347:RDS655798 RDS655800:RDS655806 RDS720883:RDS721334 RDS721336:RDS721342 RDS786419:RDS786870 RDS786872:RDS786878 RDS851955:RDS852406 RDS852408:RDS852414 RDS917491:RDS917942 RDS917944:RDS917950 RDS983027:RDS983478 RDS983480:RDS983486 RNO440:RNO446 RNO65523:RNO65974 RNO65976:RNO65982 RNO131059:RNO131510 RNO131512:RNO131518 RNO196595:RNO197046 RNO197048:RNO197054 RNO262131:RNO262582 RNO262584:RNO262590 RNO327667:RNO328118 RNO328120:RNO328126 RNO393203:RNO393654 RNO393656:RNO393662 RNO458739:RNO459190 RNO459192:RNO459198 RNO524275:RNO524726 RNO524728:RNO524734 RNO589811:RNO590262 RNO590264:RNO590270 RNO655347:RNO655798 RNO655800:RNO655806 RNO720883:RNO721334 RNO721336:RNO721342 RNO786419:RNO786870 RNO786872:RNO786878 RNO851955:RNO852406 RNO852408:RNO852414 RNO917491:RNO917942 RNO917944:RNO917950 RNO983027:RNO983478 RNO983480:RNO983486 RXK440:RXK446 RXK65523:RXK65974 RXK65976:RXK65982 RXK131059:RXK131510 RXK131512:RXK131518 RXK196595:RXK197046 RXK197048:RXK197054 RXK262131:RXK262582 RXK262584:RXK262590 RXK327667:RXK328118 RXK328120:RXK328126 RXK393203:RXK393654 RXK393656:RXK393662 RXK458739:RXK459190 RXK459192:RXK459198 RXK524275:RXK524726 RXK524728:RXK524734 RXK589811:RXK590262 RXK590264:RXK590270 RXK655347:RXK655798 RXK655800:RXK655806 RXK720883:RXK721334 RXK721336:RXK721342 RXK786419:RXK786870 RXK786872:RXK786878 RXK851955:RXK852406 RXK852408:RXK852414 RXK917491:RXK917942 RXK917944:RXK917950 RXK983027:RXK983478 RXK983480:RXK983486 SHG440:SHG446 SHG65523:SHG65974 SHG65976:SHG65982 SHG131059:SHG131510 SHG131512:SHG131518 SHG196595:SHG197046 SHG197048:SHG197054 SHG262131:SHG262582 SHG262584:SHG262590 SHG327667:SHG328118 SHG328120:SHG328126 SHG393203:SHG393654 SHG393656:SHG393662 SHG458739:SHG459190 SHG459192:SHG459198 SHG524275:SHG524726 SHG524728:SHG524734 SHG589811:SHG590262 SHG590264:SHG590270 SHG655347:SHG655798 SHG655800:SHG655806 SHG720883:SHG721334 SHG721336:SHG721342 SHG786419:SHG786870 SHG786872:SHG786878 SHG851955:SHG852406 SHG852408:SHG852414 SHG917491:SHG917942 SHG917944:SHG917950 SHG983027:SHG983478 SHG983480:SHG983486 SRC440:SRC446 SRC65523:SRC65974 SRC65976:SRC65982 SRC131059:SRC131510 SRC131512:SRC131518 SRC196595:SRC197046 SRC197048:SRC197054 SRC262131:SRC262582 SRC262584:SRC262590 SRC327667:SRC328118 SRC328120:SRC328126 SRC393203:SRC393654 SRC393656:SRC393662 SRC458739:SRC459190 SRC459192:SRC459198 SRC524275:SRC524726 SRC524728:SRC524734 SRC589811:SRC590262 SRC590264:SRC590270 SRC655347:SRC655798 SRC655800:SRC655806 SRC720883:SRC721334 SRC721336:SRC721342 SRC786419:SRC786870 SRC786872:SRC786878 SRC851955:SRC852406 SRC852408:SRC852414 SRC917491:SRC917942 SRC917944:SRC917950 SRC983027:SRC983478 SRC983480:SRC983486 TAY440:TAY446 TAY65523:TAY65974 TAY65976:TAY65982 TAY131059:TAY131510 TAY131512:TAY131518 TAY196595:TAY197046 TAY197048:TAY197054 TAY262131:TAY262582 TAY262584:TAY262590 TAY327667:TAY328118 TAY328120:TAY328126 TAY393203:TAY393654 TAY393656:TAY393662 TAY458739:TAY459190 TAY459192:TAY459198 TAY524275:TAY524726 TAY524728:TAY524734 TAY589811:TAY590262 TAY590264:TAY590270 TAY655347:TAY655798 TAY655800:TAY655806 TAY720883:TAY721334 TAY721336:TAY721342 TAY786419:TAY786870 TAY786872:TAY786878 TAY851955:TAY852406 TAY852408:TAY852414 TAY917491:TAY917942 TAY917944:TAY917950 TAY983027:TAY983478 TAY983480:TAY983486 TKU440:TKU446 TKU65523:TKU65974 TKU65976:TKU65982 TKU131059:TKU131510 TKU131512:TKU131518 TKU196595:TKU197046 TKU197048:TKU197054 TKU262131:TKU262582 TKU262584:TKU262590 TKU327667:TKU328118 TKU328120:TKU328126 TKU393203:TKU393654 TKU393656:TKU393662 TKU458739:TKU459190 TKU459192:TKU459198 TKU524275:TKU524726 TKU524728:TKU524734 TKU589811:TKU590262 TKU590264:TKU590270 TKU655347:TKU655798 TKU655800:TKU655806 TKU720883:TKU721334 TKU721336:TKU721342 TKU786419:TKU786870 TKU786872:TKU786878 TKU851955:TKU852406 TKU852408:TKU852414 TKU917491:TKU917942 TKU917944:TKU917950 TKU983027:TKU983478 TKU983480:TKU983486 TUQ440:TUQ446 TUQ65523:TUQ65974 TUQ65976:TUQ65982 TUQ131059:TUQ131510 TUQ131512:TUQ131518 TUQ196595:TUQ197046 TUQ197048:TUQ197054 TUQ262131:TUQ262582 TUQ262584:TUQ262590 TUQ327667:TUQ328118 TUQ328120:TUQ328126 TUQ393203:TUQ393654 TUQ393656:TUQ393662 TUQ458739:TUQ459190 TUQ459192:TUQ459198 TUQ524275:TUQ524726 TUQ524728:TUQ524734 TUQ589811:TUQ590262 TUQ590264:TUQ590270 TUQ655347:TUQ655798 TUQ655800:TUQ655806 TUQ720883:TUQ721334 TUQ721336:TUQ721342 TUQ786419:TUQ786870 TUQ786872:TUQ786878 TUQ851955:TUQ852406 TUQ852408:TUQ852414 TUQ917491:TUQ917942 TUQ917944:TUQ917950 TUQ983027:TUQ983478 TUQ983480:TUQ983486 UEM440:UEM446 UEM65523:UEM65974 UEM65976:UEM65982 UEM131059:UEM131510 UEM131512:UEM131518 UEM196595:UEM197046 UEM197048:UEM197054 UEM262131:UEM262582 UEM262584:UEM262590 UEM327667:UEM328118 UEM328120:UEM328126 UEM393203:UEM393654 UEM393656:UEM393662 UEM458739:UEM459190 UEM459192:UEM459198 UEM524275:UEM524726 UEM524728:UEM524734 UEM589811:UEM590262 UEM590264:UEM590270 UEM655347:UEM655798 UEM655800:UEM655806 UEM720883:UEM721334 UEM721336:UEM721342 UEM786419:UEM786870 UEM786872:UEM786878 UEM851955:UEM852406 UEM852408:UEM852414 UEM917491:UEM917942 UEM917944:UEM917950 UEM983027:UEM983478 UEM983480:UEM983486 UOI440:UOI446 UOI65523:UOI65974 UOI65976:UOI65982 UOI131059:UOI131510 UOI131512:UOI131518 UOI196595:UOI197046 UOI197048:UOI197054 UOI262131:UOI262582 UOI262584:UOI262590 UOI327667:UOI328118 UOI328120:UOI328126 UOI393203:UOI393654 UOI393656:UOI393662 UOI458739:UOI459190 UOI459192:UOI459198 UOI524275:UOI524726 UOI524728:UOI524734 UOI589811:UOI590262 UOI590264:UOI590270 UOI655347:UOI655798 UOI655800:UOI655806 UOI720883:UOI721334 UOI721336:UOI721342 UOI786419:UOI786870 UOI786872:UOI786878 UOI851955:UOI852406 UOI852408:UOI852414 UOI917491:UOI917942 UOI917944:UOI917950 UOI983027:UOI983478 UOI983480:UOI983486 UYE440:UYE446 UYE65523:UYE65974 UYE65976:UYE65982 UYE131059:UYE131510 UYE131512:UYE131518 UYE196595:UYE197046 UYE197048:UYE197054 UYE262131:UYE262582 UYE262584:UYE262590 UYE327667:UYE328118 UYE328120:UYE328126 UYE393203:UYE393654 UYE393656:UYE393662 UYE458739:UYE459190 UYE459192:UYE459198 UYE524275:UYE524726 UYE524728:UYE524734 UYE589811:UYE590262 UYE590264:UYE590270 UYE655347:UYE655798 UYE655800:UYE655806 UYE720883:UYE721334 UYE721336:UYE721342 UYE786419:UYE786870 UYE786872:UYE786878 UYE851955:UYE852406 UYE852408:UYE852414 UYE917491:UYE917942 UYE917944:UYE917950 UYE983027:UYE983478 UYE983480:UYE983486 VIA440:VIA446 VIA65523:VIA65974 VIA65976:VIA65982 VIA131059:VIA131510 VIA131512:VIA131518 VIA196595:VIA197046 VIA197048:VIA197054 VIA262131:VIA262582 VIA262584:VIA262590 VIA327667:VIA328118 VIA328120:VIA328126 VIA393203:VIA393654 VIA393656:VIA393662 VIA458739:VIA459190 VIA459192:VIA459198 VIA524275:VIA524726 VIA524728:VIA524734 VIA589811:VIA590262 VIA590264:VIA590270 VIA655347:VIA655798 VIA655800:VIA655806 VIA720883:VIA721334 VIA721336:VIA721342 VIA786419:VIA786870 VIA786872:VIA786878 VIA851955:VIA852406 VIA852408:VIA852414 VIA917491:VIA917942 VIA917944:VIA917950 VIA983027:VIA983478 VIA983480:VIA983486 VRW440:VRW446 VRW65523:VRW65974 VRW65976:VRW65982 VRW131059:VRW131510 VRW131512:VRW131518 VRW196595:VRW197046 VRW197048:VRW197054 VRW262131:VRW262582 VRW262584:VRW262590 VRW327667:VRW328118 VRW328120:VRW328126 VRW393203:VRW393654 VRW393656:VRW393662 VRW458739:VRW459190 VRW459192:VRW459198 VRW524275:VRW524726 VRW524728:VRW524734 VRW589811:VRW590262 VRW590264:VRW590270 VRW655347:VRW655798 VRW655800:VRW655806 VRW720883:VRW721334 VRW721336:VRW721342 VRW786419:VRW786870 VRW786872:VRW786878 VRW851955:VRW852406 VRW852408:VRW852414 VRW917491:VRW917942 VRW917944:VRW917950 VRW983027:VRW983478 VRW983480:VRW983486 WBS440:WBS446 WBS65523:WBS65974 WBS65976:WBS65982 WBS131059:WBS131510 WBS131512:WBS131518 WBS196595:WBS197046 WBS197048:WBS197054 WBS262131:WBS262582 WBS262584:WBS262590 WBS327667:WBS328118 WBS328120:WBS328126 WBS393203:WBS393654 WBS393656:WBS393662 WBS458739:WBS459190 WBS459192:WBS459198 WBS524275:WBS524726 WBS524728:WBS524734 WBS589811:WBS590262 WBS590264:WBS590270 WBS655347:WBS655798 WBS655800:WBS655806 WBS720883:WBS721334 WBS721336:WBS721342 WBS786419:WBS786870 WBS786872:WBS786878 WBS851955:WBS852406 WBS852408:WBS852414 WBS917491:WBS917942 WBS917944:WBS917950 WBS983027:WBS983478 WBS983480:WBS983486 WLO440:WLO446 WLO65523:WLO65974 WLO65976:WLO65982 WLO131059:WLO131510 WLO131512:WLO131518 WLO196595:WLO197046 WLO197048:WLO197054 WLO262131:WLO262582 WLO262584:WLO262590 WLO327667:WLO328118 WLO328120:WLO328126 WLO393203:WLO393654 WLO393656:WLO393662 WLO458739:WLO459190 WLO459192:WLO459198 WLO524275:WLO524726 WLO524728:WLO524734 WLO589811:WLO590262 WLO590264:WLO590270 WLO655347:WLO655798 WLO655800:WLO655806 WLO720883:WLO721334 WLO721336:WLO721342 WLO786419:WLO786870 WLO786872:WLO786878 WLO851955:WLO852406 WLO852408:WLO852414 WLO917491:WLO917942 WLO917944:WLO917950 WLO983027:WLO983478 WLO983480:WLO983486 WVK440:WVK446 WVK65523:WVK65974 WVK65976:WVK65982 WVK131059:WVK131510 WVK131512:WVK131518 WVK196595:WVK197046 WVK197048:WVK197054 WVK262131:WVK262582 WVK262584:WVK262590 WVK327667:WVK328118 WVK328120:WVK328126 WVK393203:WVK393654 WVK393656:WVK393662 WVK458739:WVK459190 WVK459192:WVK459198 WVK524275:WVK524726 WVK524728:WVK524734 WVK589811:WVK590262 WVK590264:WVK590270 WVK655347:WVK655798 WVK655800:WVK655806 WVK720883:WVK721334 WVK721336:WVK721342 WVK786419:WVK786870 WVK786872:WVK786878 WVK851955:WVK852406 WVK852408:WVK852414 WVK917491:WVK917942 WVK917944:WVK917950 WVK983027:WVK983478 WVK983480:WVK983486 WVK4:WVK438 IY4:IY438 SU4:SU438 ACQ4:ACQ438 AMM4:AMM438 AWI4:AWI438 BGE4:BGE438 BQA4:BQA438 BZW4:BZW438 CJS4:CJS438 CTO4:CTO438 DDK4:DDK438 DNG4:DNG438 DXC4:DXC438 EGY4:EGY438 EQU4:EQU438 FAQ4:FAQ438 FKM4:FKM438 FUI4:FUI438 GEE4:GEE438 GOA4:GOA438 GXW4:GXW438 HHS4:HHS438 HRO4:HRO438 IBK4:IBK438 ILG4:ILG438 IVC4:IVC438 JEY4:JEY438 JOU4:JOU438 JYQ4:JYQ438 KIM4:KIM438 KSI4:KSI438 LCE4:LCE438 LMA4:LMA438 LVW4:LVW438 MFS4:MFS438 MPO4:MPO438 MZK4:MZK438 NJG4:NJG438 NTC4:NTC438 OCY4:OCY438 OMU4:OMU438 OWQ4:OWQ438 PGM4:PGM438 PQI4:PQI438 QAE4:QAE438 QKA4:QKA438 QTW4:QTW438 RDS4:RDS438 RNO4:RNO438 RXK4:RXK438 SHG4:SHG438 SRC4:SRC438 TAY4:TAY438 TKU4:TKU438 TUQ4:TUQ438 UEM4:UEM438 UOI4:UOI438 UYE4:UYE438 VIA4:VIA438 VRW4:VRW438 WBS4:WBS438 WLO4:WLO438 C4:C438" xr:uid="{00000000-0002-0000-0400-00000B000000}">
      <formula1>"01-Companies,02-Other than Companies"</formula1>
    </dataValidation>
    <dataValidation allowBlank="1" showInputMessage="1" showErrorMessage="1" promptTitle="Challan Serial No. (Mandatory)" prompt="Enter Challan Serial No. as given in Column 1 of Challan Details Sheet._x000a__x000a_-SAG Infotech" sqref="WVI983026:WVI983027 A65522:A65523 A131058:A131059 A196594:A196595 A262130:A262131 A327666:A327667 A393202:A393203 A458738:A458739 A524274:A524275 A589810:A589811 A655346:A655347 A720882:A720883 A786418:A786419 A851954:A851955 A917490:A917491 A983026:A983027 IW3:IW4 IW65522:IW65523 IW131058:IW131059 IW196594:IW196595 IW262130:IW262131 IW327666:IW327667 IW393202:IW393203 IW458738:IW458739 IW524274:IW524275 IW589810:IW589811 IW655346:IW655347 IW720882:IW720883 IW786418:IW786419 IW851954:IW851955 IW917490:IW917491 IW983026:IW983027 SS3:SS4 SS65522:SS65523 SS131058:SS131059 SS196594:SS196595 SS262130:SS262131 SS327666:SS327667 SS393202:SS393203 SS458738:SS458739 SS524274:SS524275 SS589810:SS589811 SS655346:SS655347 SS720882:SS720883 SS786418:SS786419 SS851954:SS851955 SS917490:SS917491 SS983026:SS983027 ACO3:ACO4 ACO65522:ACO65523 ACO131058:ACO131059 ACO196594:ACO196595 ACO262130:ACO262131 ACO327666:ACO327667 ACO393202:ACO393203 ACO458738:ACO458739 ACO524274:ACO524275 ACO589810:ACO589811 ACO655346:ACO655347 ACO720882:ACO720883 ACO786418:ACO786419 ACO851954:ACO851955 ACO917490:ACO917491 ACO983026:ACO983027 AMK3:AMK4 AMK65522:AMK65523 AMK131058:AMK131059 AMK196594:AMK196595 AMK262130:AMK262131 AMK327666:AMK327667 AMK393202:AMK393203 AMK458738:AMK458739 AMK524274:AMK524275 AMK589810:AMK589811 AMK655346:AMK655347 AMK720882:AMK720883 AMK786418:AMK786419 AMK851954:AMK851955 AMK917490:AMK917491 AMK983026:AMK983027 AWG3:AWG4 AWG65522:AWG65523 AWG131058:AWG131059 AWG196594:AWG196595 AWG262130:AWG262131 AWG327666:AWG327667 AWG393202:AWG393203 AWG458738:AWG458739 AWG524274:AWG524275 AWG589810:AWG589811 AWG655346:AWG655347 AWG720882:AWG720883 AWG786418:AWG786419 AWG851954:AWG851955 AWG917490:AWG917491 AWG983026:AWG983027 BGC3:BGC4 BGC65522:BGC65523 BGC131058:BGC131059 BGC196594:BGC196595 BGC262130:BGC262131 BGC327666:BGC327667 BGC393202:BGC393203 BGC458738:BGC458739 BGC524274:BGC524275 BGC589810:BGC589811 BGC655346:BGC655347 BGC720882:BGC720883 BGC786418:BGC786419 BGC851954:BGC851955 BGC917490:BGC917491 BGC983026:BGC983027 BPY3:BPY4 BPY65522:BPY65523 BPY131058:BPY131059 BPY196594:BPY196595 BPY262130:BPY262131 BPY327666:BPY327667 BPY393202:BPY393203 BPY458738:BPY458739 BPY524274:BPY524275 BPY589810:BPY589811 BPY655346:BPY655347 BPY720882:BPY720883 BPY786418:BPY786419 BPY851954:BPY851955 BPY917490:BPY917491 BPY983026:BPY983027 BZU3:BZU4 BZU65522:BZU65523 BZU131058:BZU131059 BZU196594:BZU196595 BZU262130:BZU262131 BZU327666:BZU327667 BZU393202:BZU393203 BZU458738:BZU458739 BZU524274:BZU524275 BZU589810:BZU589811 BZU655346:BZU655347 BZU720882:BZU720883 BZU786418:BZU786419 BZU851954:BZU851955 BZU917490:BZU917491 BZU983026:BZU983027 CJQ3:CJQ4 CJQ65522:CJQ65523 CJQ131058:CJQ131059 CJQ196594:CJQ196595 CJQ262130:CJQ262131 CJQ327666:CJQ327667 CJQ393202:CJQ393203 CJQ458738:CJQ458739 CJQ524274:CJQ524275 CJQ589810:CJQ589811 CJQ655346:CJQ655347 CJQ720882:CJQ720883 CJQ786418:CJQ786419 CJQ851954:CJQ851955 CJQ917490:CJQ917491 CJQ983026:CJQ983027 CTM3:CTM4 CTM65522:CTM65523 CTM131058:CTM131059 CTM196594:CTM196595 CTM262130:CTM262131 CTM327666:CTM327667 CTM393202:CTM393203 CTM458738:CTM458739 CTM524274:CTM524275 CTM589810:CTM589811 CTM655346:CTM655347 CTM720882:CTM720883 CTM786418:CTM786419 CTM851954:CTM851955 CTM917490:CTM917491 CTM983026:CTM983027 DDI3:DDI4 DDI65522:DDI65523 DDI131058:DDI131059 DDI196594:DDI196595 DDI262130:DDI262131 DDI327666:DDI327667 DDI393202:DDI393203 DDI458738:DDI458739 DDI524274:DDI524275 DDI589810:DDI589811 DDI655346:DDI655347 DDI720882:DDI720883 DDI786418:DDI786419 DDI851954:DDI851955 DDI917490:DDI917491 DDI983026:DDI983027 DNE3:DNE4 DNE65522:DNE65523 DNE131058:DNE131059 DNE196594:DNE196595 DNE262130:DNE262131 DNE327666:DNE327667 DNE393202:DNE393203 DNE458738:DNE458739 DNE524274:DNE524275 DNE589810:DNE589811 DNE655346:DNE655347 DNE720882:DNE720883 DNE786418:DNE786419 DNE851954:DNE851955 DNE917490:DNE917491 DNE983026:DNE983027 DXA3:DXA4 DXA65522:DXA65523 DXA131058:DXA131059 DXA196594:DXA196595 DXA262130:DXA262131 DXA327666:DXA327667 DXA393202:DXA393203 DXA458738:DXA458739 DXA524274:DXA524275 DXA589810:DXA589811 DXA655346:DXA655347 DXA720882:DXA720883 DXA786418:DXA786419 DXA851954:DXA851955 DXA917490:DXA917491 DXA983026:DXA983027 EGW3:EGW4 EGW65522:EGW65523 EGW131058:EGW131059 EGW196594:EGW196595 EGW262130:EGW262131 EGW327666:EGW327667 EGW393202:EGW393203 EGW458738:EGW458739 EGW524274:EGW524275 EGW589810:EGW589811 EGW655346:EGW655347 EGW720882:EGW720883 EGW786418:EGW786419 EGW851954:EGW851955 EGW917490:EGW917491 EGW983026:EGW983027 EQS3:EQS4 EQS65522:EQS65523 EQS131058:EQS131059 EQS196594:EQS196595 EQS262130:EQS262131 EQS327666:EQS327667 EQS393202:EQS393203 EQS458738:EQS458739 EQS524274:EQS524275 EQS589810:EQS589811 EQS655346:EQS655347 EQS720882:EQS720883 EQS786418:EQS786419 EQS851954:EQS851955 EQS917490:EQS917491 EQS983026:EQS983027 FAO3:FAO4 FAO65522:FAO65523 FAO131058:FAO131059 FAO196594:FAO196595 FAO262130:FAO262131 FAO327666:FAO327667 FAO393202:FAO393203 FAO458738:FAO458739 FAO524274:FAO524275 FAO589810:FAO589811 FAO655346:FAO655347 FAO720882:FAO720883 FAO786418:FAO786419 FAO851954:FAO851955 FAO917490:FAO917491 FAO983026:FAO983027 FKK3:FKK4 FKK65522:FKK65523 FKK131058:FKK131059 FKK196594:FKK196595 FKK262130:FKK262131 FKK327666:FKK327667 FKK393202:FKK393203 FKK458738:FKK458739 FKK524274:FKK524275 FKK589810:FKK589811 FKK655346:FKK655347 FKK720882:FKK720883 FKK786418:FKK786419 FKK851954:FKK851955 FKK917490:FKK917491 FKK983026:FKK983027 FUG3:FUG4 FUG65522:FUG65523 FUG131058:FUG131059 FUG196594:FUG196595 FUG262130:FUG262131 FUG327666:FUG327667 FUG393202:FUG393203 FUG458738:FUG458739 FUG524274:FUG524275 FUG589810:FUG589811 FUG655346:FUG655347 FUG720882:FUG720883 FUG786418:FUG786419 FUG851954:FUG851955 FUG917490:FUG917491 FUG983026:FUG983027 GEC3:GEC4 GEC65522:GEC65523 GEC131058:GEC131059 GEC196594:GEC196595 GEC262130:GEC262131 GEC327666:GEC327667 GEC393202:GEC393203 GEC458738:GEC458739 GEC524274:GEC524275 GEC589810:GEC589811 GEC655346:GEC655347 GEC720882:GEC720883 GEC786418:GEC786419 GEC851954:GEC851955 GEC917490:GEC917491 GEC983026:GEC983027 GNY3:GNY4 GNY65522:GNY65523 GNY131058:GNY131059 GNY196594:GNY196595 GNY262130:GNY262131 GNY327666:GNY327667 GNY393202:GNY393203 GNY458738:GNY458739 GNY524274:GNY524275 GNY589810:GNY589811 GNY655346:GNY655347 GNY720882:GNY720883 GNY786418:GNY786419 GNY851954:GNY851955 GNY917490:GNY917491 GNY983026:GNY983027 GXU3:GXU4 GXU65522:GXU65523 GXU131058:GXU131059 GXU196594:GXU196595 GXU262130:GXU262131 GXU327666:GXU327667 GXU393202:GXU393203 GXU458738:GXU458739 GXU524274:GXU524275 GXU589810:GXU589811 GXU655346:GXU655347 GXU720882:GXU720883 GXU786418:GXU786419 GXU851954:GXU851955 GXU917490:GXU917491 GXU983026:GXU983027 HHQ3:HHQ4 HHQ65522:HHQ65523 HHQ131058:HHQ131059 HHQ196594:HHQ196595 HHQ262130:HHQ262131 HHQ327666:HHQ327667 HHQ393202:HHQ393203 HHQ458738:HHQ458739 HHQ524274:HHQ524275 HHQ589810:HHQ589811 HHQ655346:HHQ655347 HHQ720882:HHQ720883 HHQ786418:HHQ786419 HHQ851954:HHQ851955 HHQ917490:HHQ917491 HHQ983026:HHQ983027 HRM3:HRM4 HRM65522:HRM65523 HRM131058:HRM131059 HRM196594:HRM196595 HRM262130:HRM262131 HRM327666:HRM327667 HRM393202:HRM393203 HRM458738:HRM458739 HRM524274:HRM524275 HRM589810:HRM589811 HRM655346:HRM655347 HRM720882:HRM720883 HRM786418:HRM786419 HRM851954:HRM851955 HRM917490:HRM917491 HRM983026:HRM983027 IBI3:IBI4 IBI65522:IBI65523 IBI131058:IBI131059 IBI196594:IBI196595 IBI262130:IBI262131 IBI327666:IBI327667 IBI393202:IBI393203 IBI458738:IBI458739 IBI524274:IBI524275 IBI589810:IBI589811 IBI655346:IBI655347 IBI720882:IBI720883 IBI786418:IBI786419 IBI851954:IBI851955 IBI917490:IBI917491 IBI983026:IBI983027 ILE3:ILE4 ILE65522:ILE65523 ILE131058:ILE131059 ILE196594:ILE196595 ILE262130:ILE262131 ILE327666:ILE327667 ILE393202:ILE393203 ILE458738:ILE458739 ILE524274:ILE524275 ILE589810:ILE589811 ILE655346:ILE655347 ILE720882:ILE720883 ILE786418:ILE786419 ILE851954:ILE851955 ILE917490:ILE917491 ILE983026:ILE983027 IVA3:IVA4 IVA65522:IVA65523 IVA131058:IVA131059 IVA196594:IVA196595 IVA262130:IVA262131 IVA327666:IVA327667 IVA393202:IVA393203 IVA458738:IVA458739 IVA524274:IVA524275 IVA589810:IVA589811 IVA655346:IVA655347 IVA720882:IVA720883 IVA786418:IVA786419 IVA851954:IVA851955 IVA917490:IVA917491 IVA983026:IVA983027 JEW3:JEW4 JEW65522:JEW65523 JEW131058:JEW131059 JEW196594:JEW196595 JEW262130:JEW262131 JEW327666:JEW327667 JEW393202:JEW393203 JEW458738:JEW458739 JEW524274:JEW524275 JEW589810:JEW589811 JEW655346:JEW655347 JEW720882:JEW720883 JEW786418:JEW786419 JEW851954:JEW851955 JEW917490:JEW917491 JEW983026:JEW983027 JOS3:JOS4 JOS65522:JOS65523 JOS131058:JOS131059 JOS196594:JOS196595 JOS262130:JOS262131 JOS327666:JOS327667 JOS393202:JOS393203 JOS458738:JOS458739 JOS524274:JOS524275 JOS589810:JOS589811 JOS655346:JOS655347 JOS720882:JOS720883 JOS786418:JOS786419 JOS851954:JOS851955 JOS917490:JOS917491 JOS983026:JOS983027 JYO3:JYO4 JYO65522:JYO65523 JYO131058:JYO131059 JYO196594:JYO196595 JYO262130:JYO262131 JYO327666:JYO327667 JYO393202:JYO393203 JYO458738:JYO458739 JYO524274:JYO524275 JYO589810:JYO589811 JYO655346:JYO655347 JYO720882:JYO720883 JYO786418:JYO786419 JYO851954:JYO851955 JYO917490:JYO917491 JYO983026:JYO983027 KIK3:KIK4 KIK65522:KIK65523 KIK131058:KIK131059 KIK196594:KIK196595 KIK262130:KIK262131 KIK327666:KIK327667 KIK393202:KIK393203 KIK458738:KIK458739 KIK524274:KIK524275 KIK589810:KIK589811 KIK655346:KIK655347 KIK720882:KIK720883 KIK786418:KIK786419 KIK851954:KIK851955 KIK917490:KIK917491 KIK983026:KIK983027 KSG3:KSG4 KSG65522:KSG65523 KSG131058:KSG131059 KSG196594:KSG196595 KSG262130:KSG262131 KSG327666:KSG327667 KSG393202:KSG393203 KSG458738:KSG458739 KSG524274:KSG524275 KSG589810:KSG589811 KSG655346:KSG655347 KSG720882:KSG720883 KSG786418:KSG786419 KSG851954:KSG851955 KSG917490:KSG917491 KSG983026:KSG983027 LCC3:LCC4 LCC65522:LCC65523 LCC131058:LCC131059 LCC196594:LCC196595 LCC262130:LCC262131 LCC327666:LCC327667 LCC393202:LCC393203 LCC458738:LCC458739 LCC524274:LCC524275 LCC589810:LCC589811 LCC655346:LCC655347 LCC720882:LCC720883 LCC786418:LCC786419 LCC851954:LCC851955 LCC917490:LCC917491 LCC983026:LCC983027 LLY3:LLY4 LLY65522:LLY65523 LLY131058:LLY131059 LLY196594:LLY196595 LLY262130:LLY262131 LLY327666:LLY327667 LLY393202:LLY393203 LLY458738:LLY458739 LLY524274:LLY524275 LLY589810:LLY589811 LLY655346:LLY655347 LLY720882:LLY720883 LLY786418:LLY786419 LLY851954:LLY851955 LLY917490:LLY917491 LLY983026:LLY983027 LVU3:LVU4 LVU65522:LVU65523 LVU131058:LVU131059 LVU196594:LVU196595 LVU262130:LVU262131 LVU327666:LVU327667 LVU393202:LVU393203 LVU458738:LVU458739 LVU524274:LVU524275 LVU589810:LVU589811 LVU655346:LVU655347 LVU720882:LVU720883 LVU786418:LVU786419 LVU851954:LVU851955 LVU917490:LVU917491 LVU983026:LVU983027 MFQ3:MFQ4 MFQ65522:MFQ65523 MFQ131058:MFQ131059 MFQ196594:MFQ196595 MFQ262130:MFQ262131 MFQ327666:MFQ327667 MFQ393202:MFQ393203 MFQ458738:MFQ458739 MFQ524274:MFQ524275 MFQ589810:MFQ589811 MFQ655346:MFQ655347 MFQ720882:MFQ720883 MFQ786418:MFQ786419 MFQ851954:MFQ851955 MFQ917490:MFQ917491 MFQ983026:MFQ983027 MPM3:MPM4 MPM65522:MPM65523 MPM131058:MPM131059 MPM196594:MPM196595 MPM262130:MPM262131 MPM327666:MPM327667 MPM393202:MPM393203 MPM458738:MPM458739 MPM524274:MPM524275 MPM589810:MPM589811 MPM655346:MPM655347 MPM720882:MPM720883 MPM786418:MPM786419 MPM851954:MPM851955 MPM917490:MPM917491 MPM983026:MPM983027 MZI3:MZI4 MZI65522:MZI65523 MZI131058:MZI131059 MZI196594:MZI196595 MZI262130:MZI262131 MZI327666:MZI327667 MZI393202:MZI393203 MZI458738:MZI458739 MZI524274:MZI524275 MZI589810:MZI589811 MZI655346:MZI655347 MZI720882:MZI720883 MZI786418:MZI786419 MZI851954:MZI851955 MZI917490:MZI917491 MZI983026:MZI983027 NJE3:NJE4 NJE65522:NJE65523 NJE131058:NJE131059 NJE196594:NJE196595 NJE262130:NJE262131 NJE327666:NJE327667 NJE393202:NJE393203 NJE458738:NJE458739 NJE524274:NJE524275 NJE589810:NJE589811 NJE655346:NJE655347 NJE720882:NJE720883 NJE786418:NJE786419 NJE851954:NJE851955 NJE917490:NJE917491 NJE983026:NJE983027 NTA3:NTA4 NTA65522:NTA65523 NTA131058:NTA131059 NTA196594:NTA196595 NTA262130:NTA262131 NTA327666:NTA327667 NTA393202:NTA393203 NTA458738:NTA458739 NTA524274:NTA524275 NTA589810:NTA589811 NTA655346:NTA655347 NTA720882:NTA720883 NTA786418:NTA786419 NTA851954:NTA851955 NTA917490:NTA917491 NTA983026:NTA983027 OCW3:OCW4 OCW65522:OCW65523 OCW131058:OCW131059 OCW196594:OCW196595 OCW262130:OCW262131 OCW327666:OCW327667 OCW393202:OCW393203 OCW458738:OCW458739 OCW524274:OCW524275 OCW589810:OCW589811 OCW655346:OCW655347 OCW720882:OCW720883 OCW786418:OCW786419 OCW851954:OCW851955 OCW917490:OCW917491 OCW983026:OCW983027 OMS3:OMS4 OMS65522:OMS65523 OMS131058:OMS131059 OMS196594:OMS196595 OMS262130:OMS262131 OMS327666:OMS327667 OMS393202:OMS393203 OMS458738:OMS458739 OMS524274:OMS524275 OMS589810:OMS589811 OMS655346:OMS655347 OMS720882:OMS720883 OMS786418:OMS786419 OMS851954:OMS851955 OMS917490:OMS917491 OMS983026:OMS983027 OWO3:OWO4 OWO65522:OWO65523 OWO131058:OWO131059 OWO196594:OWO196595 OWO262130:OWO262131 OWO327666:OWO327667 OWO393202:OWO393203 OWO458738:OWO458739 OWO524274:OWO524275 OWO589810:OWO589811 OWO655346:OWO655347 OWO720882:OWO720883 OWO786418:OWO786419 OWO851954:OWO851955 OWO917490:OWO917491 OWO983026:OWO983027 PGK3:PGK4 PGK65522:PGK65523 PGK131058:PGK131059 PGK196594:PGK196595 PGK262130:PGK262131 PGK327666:PGK327667 PGK393202:PGK393203 PGK458738:PGK458739 PGK524274:PGK524275 PGK589810:PGK589811 PGK655346:PGK655347 PGK720882:PGK720883 PGK786418:PGK786419 PGK851954:PGK851955 PGK917490:PGK917491 PGK983026:PGK983027 PQG3:PQG4 PQG65522:PQG65523 PQG131058:PQG131059 PQG196594:PQG196595 PQG262130:PQG262131 PQG327666:PQG327667 PQG393202:PQG393203 PQG458738:PQG458739 PQG524274:PQG524275 PQG589810:PQG589811 PQG655346:PQG655347 PQG720882:PQG720883 PQG786418:PQG786419 PQG851954:PQG851955 PQG917490:PQG917491 PQG983026:PQG983027 QAC3:QAC4 QAC65522:QAC65523 QAC131058:QAC131059 QAC196594:QAC196595 QAC262130:QAC262131 QAC327666:QAC327667 QAC393202:QAC393203 QAC458738:QAC458739 QAC524274:QAC524275 QAC589810:QAC589811 QAC655346:QAC655347 QAC720882:QAC720883 QAC786418:QAC786419 QAC851954:QAC851955 QAC917490:QAC917491 QAC983026:QAC983027 QJY3:QJY4 QJY65522:QJY65523 QJY131058:QJY131059 QJY196594:QJY196595 QJY262130:QJY262131 QJY327666:QJY327667 QJY393202:QJY393203 QJY458738:QJY458739 QJY524274:QJY524275 QJY589810:QJY589811 QJY655346:QJY655347 QJY720882:QJY720883 QJY786418:QJY786419 QJY851954:QJY851955 QJY917490:QJY917491 QJY983026:QJY983027 QTU3:QTU4 QTU65522:QTU65523 QTU131058:QTU131059 QTU196594:QTU196595 QTU262130:QTU262131 QTU327666:QTU327667 QTU393202:QTU393203 QTU458738:QTU458739 QTU524274:QTU524275 QTU589810:QTU589811 QTU655346:QTU655347 QTU720882:QTU720883 QTU786418:QTU786419 QTU851954:QTU851955 QTU917490:QTU917491 QTU983026:QTU983027 RDQ3:RDQ4 RDQ65522:RDQ65523 RDQ131058:RDQ131059 RDQ196594:RDQ196595 RDQ262130:RDQ262131 RDQ327666:RDQ327667 RDQ393202:RDQ393203 RDQ458738:RDQ458739 RDQ524274:RDQ524275 RDQ589810:RDQ589811 RDQ655346:RDQ655347 RDQ720882:RDQ720883 RDQ786418:RDQ786419 RDQ851954:RDQ851955 RDQ917490:RDQ917491 RDQ983026:RDQ983027 RNM3:RNM4 RNM65522:RNM65523 RNM131058:RNM131059 RNM196594:RNM196595 RNM262130:RNM262131 RNM327666:RNM327667 RNM393202:RNM393203 RNM458738:RNM458739 RNM524274:RNM524275 RNM589810:RNM589811 RNM655346:RNM655347 RNM720882:RNM720883 RNM786418:RNM786419 RNM851954:RNM851955 RNM917490:RNM917491 RNM983026:RNM983027 RXI3:RXI4 RXI65522:RXI65523 RXI131058:RXI131059 RXI196594:RXI196595 RXI262130:RXI262131 RXI327666:RXI327667 RXI393202:RXI393203 RXI458738:RXI458739 RXI524274:RXI524275 RXI589810:RXI589811 RXI655346:RXI655347 RXI720882:RXI720883 RXI786418:RXI786419 RXI851954:RXI851955 RXI917490:RXI917491 RXI983026:RXI983027 SHE3:SHE4 SHE65522:SHE65523 SHE131058:SHE131059 SHE196594:SHE196595 SHE262130:SHE262131 SHE327666:SHE327667 SHE393202:SHE393203 SHE458738:SHE458739 SHE524274:SHE524275 SHE589810:SHE589811 SHE655346:SHE655347 SHE720882:SHE720883 SHE786418:SHE786419 SHE851954:SHE851955 SHE917490:SHE917491 SHE983026:SHE983027 SRA3:SRA4 SRA65522:SRA65523 SRA131058:SRA131059 SRA196594:SRA196595 SRA262130:SRA262131 SRA327666:SRA327667 SRA393202:SRA393203 SRA458738:SRA458739 SRA524274:SRA524275 SRA589810:SRA589811 SRA655346:SRA655347 SRA720882:SRA720883 SRA786418:SRA786419 SRA851954:SRA851955 SRA917490:SRA917491 SRA983026:SRA983027 TAW3:TAW4 TAW65522:TAW65523 TAW131058:TAW131059 TAW196594:TAW196595 TAW262130:TAW262131 TAW327666:TAW327667 TAW393202:TAW393203 TAW458738:TAW458739 TAW524274:TAW524275 TAW589810:TAW589811 TAW655346:TAW655347 TAW720882:TAW720883 TAW786418:TAW786419 TAW851954:TAW851955 TAW917490:TAW917491 TAW983026:TAW983027 TKS3:TKS4 TKS65522:TKS65523 TKS131058:TKS131059 TKS196594:TKS196595 TKS262130:TKS262131 TKS327666:TKS327667 TKS393202:TKS393203 TKS458738:TKS458739 TKS524274:TKS524275 TKS589810:TKS589811 TKS655346:TKS655347 TKS720882:TKS720883 TKS786418:TKS786419 TKS851954:TKS851955 TKS917490:TKS917491 TKS983026:TKS983027 TUO3:TUO4 TUO65522:TUO65523 TUO131058:TUO131059 TUO196594:TUO196595 TUO262130:TUO262131 TUO327666:TUO327667 TUO393202:TUO393203 TUO458738:TUO458739 TUO524274:TUO524275 TUO589810:TUO589811 TUO655346:TUO655347 TUO720882:TUO720883 TUO786418:TUO786419 TUO851954:TUO851955 TUO917490:TUO917491 TUO983026:TUO983027 UEK3:UEK4 UEK65522:UEK65523 UEK131058:UEK131059 UEK196594:UEK196595 UEK262130:UEK262131 UEK327666:UEK327667 UEK393202:UEK393203 UEK458738:UEK458739 UEK524274:UEK524275 UEK589810:UEK589811 UEK655346:UEK655347 UEK720882:UEK720883 UEK786418:UEK786419 UEK851954:UEK851955 UEK917490:UEK917491 UEK983026:UEK983027 UOG3:UOG4 UOG65522:UOG65523 UOG131058:UOG131059 UOG196594:UOG196595 UOG262130:UOG262131 UOG327666:UOG327667 UOG393202:UOG393203 UOG458738:UOG458739 UOG524274:UOG524275 UOG589810:UOG589811 UOG655346:UOG655347 UOG720882:UOG720883 UOG786418:UOG786419 UOG851954:UOG851955 UOG917490:UOG917491 UOG983026:UOG983027 UYC3:UYC4 UYC65522:UYC65523 UYC131058:UYC131059 UYC196594:UYC196595 UYC262130:UYC262131 UYC327666:UYC327667 UYC393202:UYC393203 UYC458738:UYC458739 UYC524274:UYC524275 UYC589810:UYC589811 UYC655346:UYC655347 UYC720882:UYC720883 UYC786418:UYC786419 UYC851954:UYC851955 UYC917490:UYC917491 UYC983026:UYC983027 VHY3:VHY4 VHY65522:VHY65523 VHY131058:VHY131059 VHY196594:VHY196595 VHY262130:VHY262131 VHY327666:VHY327667 VHY393202:VHY393203 VHY458738:VHY458739 VHY524274:VHY524275 VHY589810:VHY589811 VHY655346:VHY655347 VHY720882:VHY720883 VHY786418:VHY786419 VHY851954:VHY851955 VHY917490:VHY917491 VHY983026:VHY983027 VRU3:VRU4 VRU65522:VRU65523 VRU131058:VRU131059 VRU196594:VRU196595 VRU262130:VRU262131 VRU327666:VRU327667 VRU393202:VRU393203 VRU458738:VRU458739 VRU524274:VRU524275 VRU589810:VRU589811 VRU655346:VRU655347 VRU720882:VRU720883 VRU786418:VRU786419 VRU851954:VRU851955 VRU917490:VRU917491 VRU983026:VRU983027 WBQ3:WBQ4 WBQ65522:WBQ65523 WBQ131058:WBQ131059 WBQ196594:WBQ196595 WBQ262130:WBQ262131 WBQ327666:WBQ327667 WBQ393202:WBQ393203 WBQ458738:WBQ458739 WBQ524274:WBQ524275 WBQ589810:WBQ589811 WBQ655346:WBQ655347 WBQ720882:WBQ720883 WBQ786418:WBQ786419 WBQ851954:WBQ851955 WBQ917490:WBQ917491 WBQ983026:WBQ983027 WLM3:WLM4 WLM65522:WLM65523 WLM131058:WLM131059 WLM196594:WLM196595 WLM262130:WLM262131 WLM327666:WLM327667 WLM393202:WLM393203 WLM458738:WLM458739 WLM524274:WLM524275 WLM589810:WLM589811 WLM655346:WLM655347 WLM720882:WLM720883 WLM786418:WLM786419 WLM851954:WLM851955 WLM917490:WLM917491 WLM983026:WLM983027 WVI3:WVI4 WVI65522:WVI65523 WVI131058:WVI131059 WVI196594:WVI196595 WVI262130:WVI262131 WVI327666:WVI327667 WVI393202:WVI393203 WVI458738:WVI458739 WVI524274:WVI524275 WVI589810:WVI589811 WVI655346:WVI655347 WVI720882:WVI720883 WVI786418:WVI786419 WVI851954:WVI851955 WVI917490:WVI917491 A3:A244" xr:uid="{00000000-0002-0000-0400-00000C000000}"/>
  </dataValidations>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allowBlank="1" showErrorMessage="1" xr:uid="{00000000-0002-0000-0400-000008000000}">
          <xm:sqref>E14 CUF123:CUH206 TA123:TB169 E114 E226 E194 DXT123:DXV206 JP123:JR206 F245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WVL177 E88 FBH123:FBJ206 D65700 IZ65700 SV65700 ACR65700 AMN65700 AWJ65700 BGF65700 BQB65700 BZX65700 CJT65700 CTP65700 DDL65700 DNH65700 DXD65700 EGZ65700 EQV65700 FAR65700 FKN65700 FUJ65700 GEF65700 GOB65700 GXX65700 HHT65700 HRP65700 IBL65700 ILH65700 IVD65700 JEZ65700 JOV65700 JYR65700 KIN65700 KSJ65700 LCF65700 LMB65700 LVX65700 MFT65700 MPP65700 MZL65700 NJH65700 NTD65700 OCZ65700 OMV65700 OWR65700 PGN65700 PQJ65700 QAF65700 QKB65700 QTX65700 RDT65700 RNP65700 RXL65700 SHH65700 SRD65700 TAZ65700 TKV65700 TUR65700 UEN65700 UOJ65700 UYF65700 VIB65700 VRX65700 WBT65700 WLP65700 WVL65700 D131236 IZ131236 SV131236 ACR131236 AMN131236 AWJ131236 BGF131236 BQB131236 BZX131236 CJT131236 CTP131236 DDL131236 DNH131236 DXD131236 EGZ131236 EQV131236 FAR131236 FKN131236 FUJ131236 GEF131236 GOB131236 GXX131236 HHT131236 HRP131236 IBL131236 ILH131236 IVD131236 JEZ131236 JOV131236 JYR131236 KIN131236 KSJ131236 LCF131236 LMB131236 LVX131236 MFT131236 MPP131236 MZL131236 NJH131236 NTD131236 OCZ131236 OMV131236 OWR131236 PGN131236 PQJ131236 QAF131236 QKB131236 QTX131236 RDT131236 RNP131236 RXL131236 SHH131236 SRD131236 TAZ131236 TKV131236 TUR131236 UEN131236 UOJ131236 UYF131236 VIB131236 VRX131236 WBT131236 WLP131236 WVL131236 D196772 IZ196772 SV196772 ACR196772 AMN196772 AWJ196772 BGF196772 BQB196772 BZX196772 CJT196772 CTP196772 DDL196772 DNH196772 DXD196772 EGZ196772 EQV196772 FAR196772 FKN196772 FUJ196772 GEF196772 GOB196772 GXX196772 HHT196772 HRP196772 IBL196772 ILH196772 IVD196772 JEZ196772 JOV196772 JYR196772 KIN196772 KSJ196772 LCF196772 LMB196772 LVX196772 MFT196772 MPP196772 MZL196772 NJH196772 NTD196772 OCZ196772 OMV196772 OWR196772 PGN196772 PQJ196772 QAF196772 QKB196772 QTX196772 RDT196772 RNP196772 RXL196772 SHH196772 SRD196772 TAZ196772 TKV196772 TUR196772 UEN196772 UOJ196772 UYF196772 VIB196772 VRX196772 WBT196772 WLP196772 WVL196772 D262308 IZ262308 SV262308 ACR262308 AMN262308 AWJ262308 BGF262308 BQB262308 BZX262308 CJT262308 CTP262308 DDL262308 DNH262308 DXD262308 EGZ262308 EQV262308 FAR262308 FKN262308 FUJ262308 GEF262308 GOB262308 GXX262308 HHT262308 HRP262308 IBL262308 ILH262308 IVD262308 JEZ262308 JOV262308 JYR262308 KIN262308 KSJ262308 LCF262308 LMB262308 LVX262308 MFT262308 MPP262308 MZL262308 NJH262308 NTD262308 OCZ262308 OMV262308 OWR262308 PGN262308 PQJ262308 QAF262308 QKB262308 QTX262308 RDT262308 RNP262308 RXL262308 SHH262308 SRD262308 TAZ262308 TKV262308 TUR262308 UEN262308 UOJ262308 UYF262308 VIB262308 VRX262308 WBT262308 WLP262308 WVL262308 D327844 IZ327844 SV327844 ACR327844 AMN327844 AWJ327844 BGF327844 BQB327844 BZX327844 CJT327844 CTP327844 DDL327844 DNH327844 DXD327844 EGZ327844 EQV327844 FAR327844 FKN327844 FUJ327844 GEF327844 GOB327844 GXX327844 HHT327844 HRP327844 IBL327844 ILH327844 IVD327844 JEZ327844 JOV327844 JYR327844 KIN327844 KSJ327844 LCF327844 LMB327844 LVX327844 MFT327844 MPP327844 MZL327844 NJH327844 NTD327844 OCZ327844 OMV327844 OWR327844 PGN327844 PQJ327844 QAF327844 QKB327844 QTX327844 RDT327844 RNP327844 RXL327844 SHH327844 SRD327844 TAZ327844 TKV327844 TUR327844 UEN327844 UOJ327844 UYF327844 VIB327844 VRX327844 WBT327844 WLP327844 WVL327844 D393380 IZ393380 SV393380 ACR393380 AMN393380 AWJ393380 BGF393380 BQB393380 BZX393380 CJT393380 CTP393380 DDL393380 DNH393380 DXD393380 EGZ393380 EQV393380 FAR393380 FKN393380 FUJ393380 GEF393380 GOB393380 GXX393380 HHT393380 HRP393380 IBL393380 ILH393380 IVD393380 JEZ393380 JOV393380 JYR393380 KIN393380 KSJ393380 LCF393380 LMB393380 LVX393380 MFT393380 MPP393380 MZL393380 NJH393380 NTD393380 OCZ393380 OMV393380 OWR393380 PGN393380 PQJ393380 QAF393380 QKB393380 QTX393380 RDT393380 RNP393380 RXL393380 SHH393380 SRD393380 TAZ393380 TKV393380 TUR393380 UEN393380 UOJ393380 UYF393380 VIB393380 VRX393380 WBT393380 WLP393380 WVL393380 D458916 IZ458916 SV458916 ACR458916 AMN458916 AWJ458916 BGF458916 BQB458916 BZX458916 CJT458916 CTP458916 DDL458916 DNH458916 DXD458916 EGZ458916 EQV458916 FAR458916 FKN458916 FUJ458916 GEF458916 GOB458916 GXX458916 HHT458916 HRP458916 IBL458916 ILH458916 IVD458916 JEZ458916 JOV458916 JYR458916 KIN458916 KSJ458916 LCF458916 LMB458916 LVX458916 MFT458916 MPP458916 MZL458916 NJH458916 NTD458916 OCZ458916 OMV458916 OWR458916 PGN458916 PQJ458916 QAF458916 QKB458916 QTX458916 RDT458916 RNP458916 RXL458916 SHH458916 SRD458916 TAZ458916 TKV458916 TUR458916 UEN458916 UOJ458916 UYF458916 VIB458916 VRX458916 WBT458916 WLP458916 WVL458916 D524452 IZ524452 SV524452 ACR524452 AMN524452 AWJ524452 BGF524452 BQB524452 BZX524452 CJT524452 CTP524452 DDL524452 DNH524452 DXD524452 EGZ524452 EQV524452 FAR524452 FKN524452 FUJ524452 GEF524452 GOB524452 GXX524452 HHT524452 HRP524452 IBL524452 ILH524452 IVD524452 JEZ524452 JOV524452 JYR524452 KIN524452 KSJ524452 LCF524452 LMB524452 LVX524452 MFT524452 MPP524452 MZL524452 NJH524452 NTD524452 OCZ524452 OMV524452 OWR524452 PGN524452 PQJ524452 QAF524452 QKB524452 QTX524452 RDT524452 RNP524452 RXL524452 SHH524452 SRD524452 TAZ524452 TKV524452 TUR524452 UEN524452 UOJ524452 UYF524452 VIB524452 VRX524452 WBT524452 WLP524452 WVL524452 D589988 IZ589988 SV589988 ACR589988 AMN589988 AWJ589988 BGF589988 BQB589988 BZX589988 CJT589988 CTP589988 DDL589988 DNH589988 DXD589988 EGZ589988 EQV589988 FAR589988 FKN589988 FUJ589988 GEF589988 GOB589988 GXX589988 HHT589988 HRP589988 IBL589988 ILH589988 IVD589988 JEZ589988 JOV589988 JYR589988 KIN589988 KSJ589988 LCF589988 LMB589988 LVX589988 MFT589988 MPP589988 MZL589988 NJH589988 NTD589988 OCZ589988 OMV589988 OWR589988 PGN589988 PQJ589988 QAF589988 QKB589988 QTX589988 RDT589988 RNP589988 RXL589988 SHH589988 SRD589988 TAZ589988 TKV589988 TUR589988 UEN589988 UOJ589988 UYF589988 VIB589988 VRX589988 WBT589988 WLP589988 WVL589988 D655524 IZ655524 SV655524 ACR655524 AMN655524 AWJ655524 BGF655524 BQB655524 BZX655524 CJT655524 CTP655524 DDL655524 DNH655524 DXD655524 EGZ655524 EQV655524 FAR655524 FKN655524 FUJ655524 GEF655524 GOB655524 GXX655524 HHT655524 HRP655524 IBL655524 ILH655524 IVD655524 JEZ655524 JOV655524 JYR655524 KIN655524 KSJ655524 LCF655524 LMB655524 LVX655524 MFT655524 MPP655524 MZL655524 NJH655524 NTD655524 OCZ655524 OMV655524 OWR655524 PGN655524 PQJ655524 QAF655524 QKB655524 QTX655524 RDT655524 RNP655524 RXL655524 SHH655524 SRD655524 TAZ655524 TKV655524 TUR655524 UEN655524 UOJ655524 UYF655524 VIB655524 VRX655524 WBT655524 WLP655524 WVL655524 D721060 IZ721060 SV721060 ACR721060 AMN721060 AWJ721060 BGF721060 BQB721060 BZX721060 CJT721060 CTP721060 DDL721060 DNH721060 DXD721060 EGZ721060 EQV721060 FAR721060 FKN721060 FUJ721060 GEF721060 GOB721060 GXX721060 HHT721060 HRP721060 IBL721060 ILH721060 IVD721060 JEZ721060 JOV721060 JYR721060 KIN721060 KSJ721060 LCF721060 LMB721060 LVX721060 MFT721060 MPP721060 MZL721060 NJH721060 NTD721060 OCZ721060 OMV721060 OWR721060 PGN721060 PQJ721060 QAF721060 QKB721060 QTX721060 RDT721060 RNP721060 RXL721060 SHH721060 SRD721060 TAZ721060 TKV721060 TUR721060 UEN721060 UOJ721060 UYF721060 VIB721060 VRX721060 WBT721060 WLP721060 WVL721060 D786596 IZ786596 SV786596 ACR786596 AMN786596 AWJ786596 BGF786596 BQB786596 BZX786596 CJT786596 CTP786596 DDL786596 DNH786596 DXD786596 EGZ786596 EQV786596 FAR786596 FKN786596 FUJ786596 GEF786596 GOB786596 GXX786596 HHT786596 HRP786596 IBL786596 ILH786596 IVD786596 JEZ786596 JOV786596 JYR786596 KIN786596 KSJ786596 LCF786596 LMB786596 LVX786596 MFT786596 MPP786596 MZL786596 NJH786596 NTD786596 OCZ786596 OMV786596 OWR786596 PGN786596 PQJ786596 QAF786596 QKB786596 QTX786596 RDT786596 RNP786596 RXL786596 SHH786596 SRD786596 TAZ786596 TKV786596 TUR786596 UEN786596 UOJ786596 UYF786596 VIB786596 VRX786596 WBT786596 WLP786596 WVL786596 D852132 IZ852132 SV852132 ACR852132 AMN852132 AWJ852132 BGF852132 BQB852132 BZX852132 CJT852132 CTP852132 DDL852132 DNH852132 DXD852132 EGZ852132 EQV852132 FAR852132 FKN852132 FUJ852132 GEF852132 GOB852132 GXX852132 HHT852132 HRP852132 IBL852132 ILH852132 IVD852132 JEZ852132 JOV852132 JYR852132 KIN852132 KSJ852132 LCF852132 LMB852132 LVX852132 MFT852132 MPP852132 MZL852132 NJH852132 NTD852132 OCZ852132 OMV852132 OWR852132 PGN852132 PQJ852132 QAF852132 QKB852132 QTX852132 RDT852132 RNP852132 RXL852132 SHH852132 SRD852132 TAZ852132 TKV852132 TUR852132 UEN852132 UOJ852132 UYF852132 VIB852132 VRX852132 WBT852132 WLP852132 WVL852132 D917668 IZ917668 SV917668 ACR917668 AMN917668 AWJ917668 BGF917668 BQB917668 BZX917668 CJT917668 CTP917668 DDL917668 DNH917668 DXD917668 EGZ917668 EQV917668 FAR917668 FKN917668 FUJ917668 GEF917668 GOB917668 GXX917668 HHT917668 HRP917668 IBL917668 ILH917668 IVD917668 JEZ917668 JOV917668 JYR917668 KIN917668 KSJ917668 LCF917668 LMB917668 LVX917668 MFT917668 MPP917668 MZL917668 NJH917668 NTD917668 OCZ917668 OMV917668 OWR917668 PGN917668 PQJ917668 QAF917668 QKB917668 QTX917668 RDT917668 RNP917668 RXL917668 SHH917668 SRD917668 TAZ917668 TKV917668 TUR917668 UEN917668 UOJ917668 UYF917668 VIB917668 VRX917668 WBT917668 WLP917668 WVL917668 D983204 IZ983204 SV983204 ACR983204 AMN983204 AWJ983204 BGF983204 BQB983204 BZX983204 CJT983204 CTP983204 DDL983204 DNH983204 DXD983204 EGZ983204 EQV983204 FAR983204 FKN983204 FUJ983204 GEF983204 GOB983204 GXX983204 HHT983204 HRP983204 IBL983204 ILH983204 IVD983204 JEZ983204 JOV983204 JYR983204 KIN983204 KSJ983204 LCF983204 LMB983204 LVX983204 MFT983204 MPP983204 MZL983204 NJH983204 NTD983204 OCZ983204 OMV983204 OWR983204 PGN983204 PQJ983204 QAF983204 QKB983204 QTX983204 RDT983204 RNP983204 RXL983204 SHH983204 SRD983204 TAZ983204 TKV983204 TUR983204 UEN983204 UOJ983204 UYF983204 VIB983204 VRX983204 WBT983204 WLP983204 WVL983204 E24 AMS123:AMT169 G65644:G65880 G131180:G131416 G196716:G196952 G262252:G262488 G327788:G328024 G393324:G393560 G458860:G459096 G524396:G524632 G589932:G590168 G655468:G655704 G721004:G721240 G786540:G786776 G852076:G852312 G917612:G917848 G983148:G983384 H311:H344 H65847:H65880 H131383:H131416 H196919:H196952 H262455:H262488 H327991:H328024 H393527:H393560 H459063:H459096 H524599:H524632 H590135:H590168 H655671:H655704 H721207:H721240 H786743:H786776 H852279:H852312 H917815:H917848 H983351:H983384 BQR123:BQT206 I65693:I65792 I65794:I65970 I131229:I131328 I131330:I131506 I196765:I196864 I196866:I197042 I262301:I262400 I262402:I262578 I327837:I327936 I327938:I328114 I393373:I393472 I393474:I393650 I458909:I459008 I459010:I459186 I524445:I524544 I524546:I524722 I589981:I590080 I590082:I590258 I655517:I655616 I655618:I655794 I721053:I721152 I721154:I721330 I786589:I786688 I786690:I786866 I852125:I852224 I852226:I852402 I917661:I917760 I917762:I917938 I983197:I983296 I983298:I983474 J65693:J65986 J131229:J131522 J196765:J197058 J262301:J262594 J327837:J328130 J393373:J393666 J458909:J459202 J524445:J524738 J589981:J590274 J655517:J655810 J721053:J721346 J786589:J786882 J852125:J852418 J917661:J917954 J983197:J983490 L65644:L65792 L131180:L131328 L196716:L196864 L262252:L262400 L327788:L327936 L393324:L393472 L458860:L459008 L524396:L524544 L589932:L590080 L655468:L655616 L721004:L721152 L786540:L786688 L852076:L852224 L917612:L917760 L983148:L983296 W65709:W65792 W131245:W131328 W196781:W196864 W262317:W262400 W327853:W327936 W393389:W393472 W458925:W459008 W524461:W524544 W589997:W590080 W655533:W655616 W721069:W721152 W786605:W786688 W852141:W852224 W917677:W917760 W983213:W983296 JC65644:JC65880 JC131180:JC131416 JC196716:JC196952 JC262252:JC262488 JC327788:JC328024 JC393324:JC393560 JC458860:JC459096 JC524396:JC524632 JC589932:JC590168 JC655468:JC655704 JC721004:JC721240 JC786540:JC786776 JC852076:JC852312 JC917612:JC917848 JC983148:JC983384 JD311:JD344 JD65847:JD65880 JD131383:JD131416 JD196919:JD196952 JD262455:JD262488 JD327991:JD328024 JD393527:JD393560 JD459063:JD459096 JD524599:JD524632 JD590135:JD590168 JD655671:JD655704 JD721207:JD721240 JD786743:JD786776 JD852279:JD852312 JD917815:JD917848 JD983351:JD983384 JE65693:JE65792 JE65794:JE65970 JE131229:JE131328 JE131330:JE131506 JE196765:JE196864 JE196866:JE197042 JE262301:JE262400 JE262402:JE262578 JE327837:JE327936 JE327938:JE328114 JE393373:JE393472 JE393474:JE393650 JE458909:JE459008 JE459010:JE459186 JE524445:JE524544 JE524546:JE524722 JE589981:JE590080 JE590082:JE590258 JE655517:JE655616 JE655618:JE655794 JE721053:JE721152 JE721154:JE721330 JE786589:JE786688 JE786690:JE786866 JE852125:JE852224 JE852226:JE852402 JE917661:JE917760 JE917762:JE917938 JE983197:JE983296 JE983298:JE983474 JF65693:JF65986 JF131229:JF131522 JF196765:JF197058 JF262301:JF262594 JF327837:JF328130 JF393373:JF393666 JF458909:JF459202 JF524445:JF524738 JF589981:JF590274 JF655517:JF655810 JF721053:JF721346 JF786589:JF786882 JF852125:JF852418 JF917661:JF917954 JF983197:JF983490 JH65644:JH65792 JH131180:JH131328 JH196716:JH196864 JH262252:JH262400 JH327788:JH327936 JH393324:JH393472 JH458860:JH459008 JH524396:JH524544 JH589932:JH590080 JH655468:JH655616 JH721004:JH721152 JH786540:JH786688 JH852076:JH852224 JH917612:JH917760 JH983148:JH983296 JS65709:JS65792 JS131245:JS131328 JS196781:JS196864 JS262317:JS262400 JS327853:JS327936 JS393389:JS393472 JS458925:JS459008 JS524461:JS524544 JS589997:JS590080 JS655533:JS655616 JS721069:JS721152 JS786605:JS786688 JS852141:JS852224 JS917677:JS917760 JS983213:JS983296 SY65644:SY65880 SY131180:SY131416 SY196716:SY196952 SY262252:SY262488 SY327788:SY328024 SY393324:SY393560 SY458860:SY459096 SY524396:SY524632 SY589932:SY590168 SY655468:SY655704 SY721004:SY721240 SY786540:SY786776 SY852076:SY852312 SY917612:SY917848 SY983148:SY983384 SZ311:SZ344 SZ65847:SZ65880 SZ131383:SZ131416 SZ196919:SZ196952 SZ262455:SZ262488 SZ327991:SZ328024 SZ393527:SZ393560 SZ459063:SZ459096 SZ524599:SZ524632 SZ590135:SZ590168 SZ655671:SZ655704 SZ721207:SZ721240 SZ786743:SZ786776 SZ852279:SZ852312 SZ917815:SZ917848 SZ983351:SZ983384 TA65693:TA65792 TA65794:TA65970 TA131229:TA131328 TA131330:TA131506 TA196765:TA196864 TA196866:TA197042 TA262301:TA262400 TA262402:TA262578 TA327837:TA327936 TA327938:TA328114 TA393373:TA393472 TA393474:TA393650 TA458909:TA459008 TA459010:TA459186 TA524445:TA524544 TA524546:TA524722 TA589981:TA590080 TA590082:TA590258 TA655517:TA655616 TA655618:TA655794 TA721053:TA721152 TA721154:TA721330 TA786589:TA786688 TA786690:TA786866 TA852125:TA852224 TA852226:TA852402 TA917661:TA917760 TA917762:TA917938 TA983197:TA983296 TA983298:TA983474 TB65693:TB65986 TB131229:TB131522 TB196765:TB197058 TB262301:TB262594 TB327837:TB328130 TB393373:TB393666 TB458909:TB459202 TB524445:TB524738 TB589981:TB590274 TB655517:TB655810 TB721053:TB721346 TB786589:TB786882 TB852125:TB852418 TB917661:TB917954 TB983197:TB983490 TD65644:TD65792 TD131180:TD131328 TD196716:TD196864 TD262252:TD262400 TD327788:TD327936 TD393324:TD393472 TD458860:TD459008 TD524396:TD524544 TD589932:TD590080 TD655468:TD655616 TD721004:TD721152 TD786540:TD786688 TD852076:TD852224 TD917612:TD917760 TD983148:TD983296 TO65709:TO65792 TO131245:TO131328 TO196781:TO196864 TO262317:TO262400 TO327853:TO327936 TO393389:TO393472 TO458925:TO459008 TO524461:TO524544 TO589997:TO590080 TO655533:TO655616 TO721069:TO721152 TO786605:TO786688 TO852141:TO852224 TO917677:TO917760 TO983213:TO983296 ACU65644:ACU65880 ACU131180:ACU131416 ACU196716:ACU196952 ACU262252:ACU262488 ACU327788:ACU328024 ACU393324:ACU393560 ACU458860:ACU459096 ACU524396:ACU524632 ACU589932:ACU590168 ACU655468:ACU655704 ACU721004:ACU721240 ACU786540:ACU786776 ACU852076:ACU852312 ACU917612:ACU917848 ACU983148:ACU983384 ACV311:ACV344 ACV65847:ACV65880 ACV131383:ACV131416 ACV196919:ACV196952 ACV262455:ACV262488 ACV327991:ACV328024 ACV393527:ACV393560 ACV459063:ACV459096 ACV524599:ACV524632 ACV590135:ACV590168 ACV655671:ACV655704 ACV721207:ACV721240 ACV786743:ACV786776 ACV852279:ACV852312 ACV917815:ACV917848 ACV983351:ACV983384 ACW65693:ACW65792 ACW65794:ACW65970 ACW131229:ACW131328 ACW131330:ACW131506 ACW196765:ACW196864 ACW196866:ACW197042 ACW262301:ACW262400 ACW262402:ACW262578 ACW327837:ACW327936 ACW327938:ACW328114 ACW393373:ACW393472 ACW393474:ACW393650 ACW458909:ACW459008 ACW459010:ACW459186 ACW524445:ACW524544 ACW524546:ACW524722 ACW589981:ACW590080 ACW590082:ACW590258 ACW655517:ACW655616 ACW655618:ACW655794 ACW721053:ACW721152 ACW721154:ACW721330 ACW786589:ACW786688 ACW786690:ACW786866 ACW852125:ACW852224 ACW852226:ACW852402 ACW917661:ACW917760 ACW917762:ACW917938 ACW983197:ACW983296 ACW983298:ACW983474 ACX65693:ACX65986 ACX131229:ACX131522 ACX196765:ACX197058 ACX262301:ACX262594 ACX327837:ACX328130 ACX393373:ACX393666 ACX458909:ACX459202 ACX524445:ACX524738 ACX589981:ACX590274 ACX655517:ACX655810 ACX721053:ACX721346 ACX786589:ACX786882 ACX852125:ACX852418 ACX917661:ACX917954 ACX983197:ACX983490 ACZ65644:ACZ65792 ACZ131180:ACZ131328 ACZ196716:ACZ196864 ACZ262252:ACZ262400 ACZ327788:ACZ327936 ACZ393324:ACZ393472 ACZ458860:ACZ459008 ACZ524396:ACZ524544 ACZ589932:ACZ590080 ACZ655468:ACZ655616 ACZ721004:ACZ721152 ACZ786540:ACZ786688 ACZ852076:ACZ852224 ACZ917612:ACZ917760 ACZ983148:ACZ983296 ADK65709:ADK65792 ADK131245:ADK131328 ADK196781:ADK196864 ADK262317:ADK262400 ADK327853:ADK327936 ADK393389:ADK393472 ADK458925:ADK459008 ADK524461:ADK524544 ADK589997:ADK590080 ADK655533:ADK655616 ADK721069:ADK721152 ADK786605:ADK786688 ADK852141:ADK852224 ADK917677:ADK917760 ADK983213:ADK983296 AMQ65644:AMQ65880 AMQ131180:AMQ131416 AMQ196716:AMQ196952 AMQ262252:AMQ262488 AMQ327788:AMQ328024 AMQ393324:AMQ393560 AMQ458860:AMQ459096 AMQ524396:AMQ524632 AMQ589932:AMQ590168 AMQ655468:AMQ655704 AMQ721004:AMQ721240 AMQ786540:AMQ786776 AMQ852076:AMQ852312 AMQ917612:AMQ917848 AMQ983148:AMQ983384 AMR311:AMR344 AMR65847:AMR65880 AMR131383:AMR131416 AMR196919:AMR196952 AMR262455:AMR262488 AMR327991:AMR328024 AMR393527:AMR393560 AMR459063:AMR459096 AMR524599:AMR524632 AMR590135:AMR590168 AMR655671:AMR655704 AMR721207:AMR721240 AMR786743:AMR786776 AMR852279:AMR852312 AMR917815:AMR917848 AMR983351:AMR983384 AMS65693:AMS65792 AMS65794:AMS65970 AMS131229:AMS131328 AMS131330:AMS131506 AMS196765:AMS196864 AMS196866:AMS197042 AMS262301:AMS262400 AMS262402:AMS262578 AMS327837:AMS327936 AMS327938:AMS328114 AMS393373:AMS393472 AMS393474:AMS393650 AMS458909:AMS459008 AMS459010:AMS459186 AMS524445:AMS524544 AMS524546:AMS524722 AMS589981:AMS590080 AMS590082:AMS590258 AMS655517:AMS655616 AMS655618:AMS655794 AMS721053:AMS721152 AMS721154:AMS721330 AMS786589:AMS786688 AMS786690:AMS786866 AMS852125:AMS852224 AMS852226:AMS852402 AMS917661:AMS917760 AMS917762:AMS917938 AMS983197:AMS983296 AMS983298:AMS983474 AMT65693:AMT65986 AMT131229:AMT131522 AMT196765:AMT197058 AMT262301:AMT262594 AMT327837:AMT328130 AMT393373:AMT393666 AMT458909:AMT459202 AMT524445:AMT524738 AMT589981:AMT590274 AMT655517:AMT655810 AMT721053:AMT721346 AMT786589:AMT786882 AMT852125:AMT852418 AMT917661:AMT917954 AMT983197:AMT983490 AMV65644:AMV65792 AMV131180:AMV131328 AMV196716:AMV196864 AMV262252:AMV262400 AMV327788:AMV327936 AMV393324:AMV393472 AMV458860:AMV459008 AMV524396:AMV524544 AMV589932:AMV590080 AMV655468:AMV655616 AMV721004:AMV721152 AMV786540:AMV786688 AMV852076:AMV852224 AMV917612:AMV917760 AMV983148:AMV983296 ANG65709:ANG65792 ANG131245:ANG131328 ANG196781:ANG196864 ANG262317:ANG262400 ANG327853:ANG327936 ANG393389:ANG393472 ANG458925:ANG459008 ANG524461:ANG524544 ANG589997:ANG590080 ANG655533:ANG655616 ANG721069:ANG721152 ANG786605:ANG786688 ANG852141:ANG852224 ANG917677:ANG917760 ANG983213:ANG983296 AWM65644:AWM65880 AWM131180:AWM131416 AWM196716:AWM196952 AWM262252:AWM262488 AWM327788:AWM328024 AWM393324:AWM393560 AWM458860:AWM459096 AWM524396:AWM524632 AWM589932:AWM590168 AWM655468:AWM655704 AWM721004:AWM721240 AWM786540:AWM786776 AWM852076:AWM852312 AWM917612:AWM917848 AWM983148:AWM983384 AWN311:AWN344 AWN65847:AWN65880 AWN131383:AWN131416 AWN196919:AWN196952 AWN262455:AWN262488 AWN327991:AWN328024 AWN393527:AWN393560 AWN459063:AWN459096 AWN524599:AWN524632 AWN590135:AWN590168 AWN655671:AWN655704 AWN721207:AWN721240 AWN786743:AWN786776 AWN852279:AWN852312 AWN917815:AWN917848 AWN983351:AWN983384 AWO65693:AWO65792 AWO65794:AWO65970 AWO131229:AWO131328 AWO131330:AWO131506 AWO196765:AWO196864 AWO196866:AWO197042 AWO262301:AWO262400 AWO262402:AWO262578 AWO327837:AWO327936 AWO327938:AWO328114 AWO393373:AWO393472 AWO393474:AWO393650 AWO458909:AWO459008 AWO459010:AWO459186 AWO524445:AWO524544 AWO524546:AWO524722 AWO589981:AWO590080 AWO590082:AWO590258 AWO655517:AWO655616 AWO655618:AWO655794 AWO721053:AWO721152 AWO721154:AWO721330 AWO786589:AWO786688 AWO786690:AWO786866 AWO852125:AWO852224 AWO852226:AWO852402 AWO917661:AWO917760 AWO917762:AWO917938 AWO983197:AWO983296 AWO983298:AWO983474 AWP65693:AWP65986 AWP131229:AWP131522 AWP196765:AWP197058 AWP262301:AWP262594 AWP327837:AWP328130 AWP393373:AWP393666 AWP458909:AWP459202 AWP524445:AWP524738 AWP589981:AWP590274 AWP655517:AWP655810 AWP721053:AWP721346 AWP786589:AWP786882 AWP852125:AWP852418 AWP917661:AWP917954 AWP983197:AWP983490 AWR65644:AWR65792 AWR131180:AWR131328 AWR196716:AWR196864 AWR262252:AWR262400 AWR327788:AWR327936 AWR393324:AWR393472 AWR458860:AWR459008 AWR524396:AWR524544 AWR589932:AWR590080 AWR655468:AWR655616 AWR721004:AWR721152 AWR786540:AWR786688 AWR852076:AWR852224 AWR917612:AWR917760 AWR983148:AWR983296 AXC65709:AXC65792 AXC131245:AXC131328 AXC196781:AXC196864 AXC262317:AXC262400 AXC327853:AXC327936 AXC393389:AXC393472 AXC458925:AXC459008 AXC524461:AXC524544 AXC589997:AXC590080 AXC655533:AXC655616 AXC721069:AXC721152 AXC786605:AXC786688 AXC852141:AXC852224 AXC917677:AXC917760 AXC983213:AXC983296 BGI65644:BGI65880 BGI131180:BGI131416 BGI196716:BGI196952 BGI262252:BGI262488 BGI327788:BGI328024 BGI393324:BGI393560 BGI458860:BGI459096 BGI524396:BGI524632 BGI589932:BGI590168 BGI655468:BGI655704 BGI721004:BGI721240 BGI786540:BGI786776 BGI852076:BGI852312 BGI917612:BGI917848 BGI983148:BGI983384 BGJ311:BGJ344 BGJ65847:BGJ65880 BGJ131383:BGJ131416 BGJ196919:BGJ196952 BGJ262455:BGJ262488 BGJ327991:BGJ328024 BGJ393527:BGJ393560 BGJ459063:BGJ459096 BGJ524599:BGJ524632 BGJ590135:BGJ590168 BGJ655671:BGJ655704 BGJ721207:BGJ721240 BGJ786743:BGJ786776 BGJ852279:BGJ852312 BGJ917815:BGJ917848 BGJ983351:BGJ983384 BGK65693:BGK65792 BGK65794:BGK65970 BGK131229:BGK131328 BGK131330:BGK131506 BGK196765:BGK196864 BGK196866:BGK197042 BGK262301:BGK262400 BGK262402:BGK262578 BGK327837:BGK327936 BGK327938:BGK328114 BGK393373:BGK393472 BGK393474:BGK393650 BGK458909:BGK459008 BGK459010:BGK459186 BGK524445:BGK524544 BGK524546:BGK524722 BGK589981:BGK590080 BGK590082:BGK590258 BGK655517:BGK655616 BGK655618:BGK655794 BGK721053:BGK721152 BGK721154:BGK721330 BGK786589:BGK786688 BGK786690:BGK786866 BGK852125:BGK852224 BGK852226:BGK852402 BGK917661:BGK917760 BGK917762:BGK917938 BGK983197:BGK983296 BGK983298:BGK983474 BGL65693:BGL65986 BGL131229:BGL131522 BGL196765:BGL197058 BGL262301:BGL262594 BGL327837:BGL328130 BGL393373:BGL393666 BGL458909:BGL459202 BGL524445:BGL524738 BGL589981:BGL590274 BGL655517:BGL655810 BGL721053:BGL721346 BGL786589:BGL786882 BGL852125:BGL852418 BGL917661:BGL917954 BGL983197:BGL983490 BGN65644:BGN65792 BGN131180:BGN131328 BGN196716:BGN196864 BGN262252:BGN262400 BGN327788:BGN327936 BGN393324:BGN393472 BGN458860:BGN459008 BGN524396:BGN524544 BGN589932:BGN590080 BGN655468:BGN655616 BGN721004:BGN721152 BGN786540:BGN786688 BGN852076:BGN852224 BGN917612:BGN917760 BGN983148:BGN983296 BGY65709:BGY65792 BGY131245:BGY131328 BGY196781:BGY196864 BGY262317:BGY262400 BGY327853:BGY327936 BGY393389:BGY393472 BGY458925:BGY459008 BGY524461:BGY524544 BGY589997:BGY590080 BGY655533:BGY655616 BGY721069:BGY721152 BGY786605:BGY786688 BGY852141:BGY852224 BGY917677:BGY917760 BGY983213:BGY983296 BQE65644:BQE65880 BQE131180:BQE131416 BQE196716:BQE196952 BQE262252:BQE262488 BQE327788:BQE328024 BQE393324:BQE393560 BQE458860:BQE459096 BQE524396:BQE524632 BQE589932:BQE590168 BQE655468:BQE655704 BQE721004:BQE721240 BQE786540:BQE786776 BQE852076:BQE852312 BQE917612:BQE917848 BQE983148:BQE983384 BQF311:BQF344 BQF65847:BQF65880 BQF131383:BQF131416 BQF196919:BQF196952 BQF262455:BQF262488 BQF327991:BQF328024 BQF393527:BQF393560 BQF459063:BQF459096 BQF524599:BQF524632 BQF590135:BQF590168 BQF655671:BQF655704 BQF721207:BQF721240 BQF786743:BQF786776 BQF852279:BQF852312 BQF917815:BQF917848 BQF983351:BQF983384 BQG65693:BQG65792 BQG65794:BQG65970 BQG131229:BQG131328 BQG131330:BQG131506 BQG196765:BQG196864 BQG196866:BQG197042 BQG262301:BQG262400 BQG262402:BQG262578 BQG327837:BQG327936 BQG327938:BQG328114 BQG393373:BQG393472 BQG393474:BQG393650 BQG458909:BQG459008 BQG459010:BQG459186 BQG524445:BQG524544 BQG524546:BQG524722 BQG589981:BQG590080 BQG590082:BQG590258 BQG655517:BQG655616 BQG655618:BQG655794 BQG721053:BQG721152 BQG721154:BQG721330 BQG786589:BQG786688 BQG786690:BQG786866 BQG852125:BQG852224 BQG852226:BQG852402 BQG917661:BQG917760 BQG917762:BQG917938 BQG983197:BQG983296 BQG983298:BQG983474 BQH65693:BQH65986 BQH131229:BQH131522 BQH196765:BQH197058 BQH262301:BQH262594 BQH327837:BQH328130 BQH393373:BQH393666 BQH458909:BQH459202 BQH524445:BQH524738 BQH589981:BQH590274 BQH655517:BQH655810 BQH721053:BQH721346 BQH786589:BQH786882 BQH852125:BQH852418 BQH917661:BQH917954 BQH983197:BQH983490 BQJ65644:BQJ65792 BQJ131180:BQJ131328 BQJ196716:BQJ196864 BQJ262252:BQJ262400 BQJ327788:BQJ327936 BQJ393324:BQJ393472 BQJ458860:BQJ459008 BQJ524396:BQJ524544 BQJ589932:BQJ590080 BQJ655468:BQJ655616 BQJ721004:BQJ721152 BQJ786540:BQJ786688 BQJ852076:BQJ852224 BQJ917612:BQJ917760 BQJ983148:BQJ983296 BQU65709:BQU65792 BQU131245:BQU131328 BQU196781:BQU196864 BQU262317:BQU262400 BQU327853:BQU327936 BQU393389:BQU393472 BQU458925:BQU459008 BQU524461:BQU524544 BQU589997:BQU590080 BQU655533:BQU655616 BQU721069:BQU721152 BQU786605:BQU786688 BQU852141:BQU852224 BQU917677:BQU917760 BQU983213:BQU983296 CAA65644:CAA65880 CAA131180:CAA131416 CAA196716:CAA196952 CAA262252:CAA262488 CAA327788:CAA328024 CAA393324:CAA393560 CAA458860:CAA459096 CAA524396:CAA524632 CAA589932:CAA590168 CAA655468:CAA655704 CAA721004:CAA721240 CAA786540:CAA786776 CAA852076:CAA852312 CAA917612:CAA917848 CAA983148:CAA983384 CAB311:CAB344 CAB65847:CAB65880 CAB131383:CAB131416 CAB196919:CAB196952 CAB262455:CAB262488 CAB327991:CAB328024 CAB393527:CAB393560 CAB459063:CAB459096 CAB524599:CAB524632 CAB590135:CAB590168 CAB655671:CAB655704 CAB721207:CAB721240 CAB786743:CAB786776 CAB852279:CAB852312 CAB917815:CAB917848 CAB983351:CAB983384 CAC65693:CAC65792 CAC65794:CAC65970 CAC131229:CAC131328 CAC131330:CAC131506 CAC196765:CAC196864 CAC196866:CAC197042 CAC262301:CAC262400 CAC262402:CAC262578 CAC327837:CAC327936 CAC327938:CAC328114 CAC393373:CAC393472 CAC393474:CAC393650 CAC458909:CAC459008 CAC459010:CAC459186 CAC524445:CAC524544 CAC524546:CAC524722 CAC589981:CAC590080 CAC590082:CAC590258 CAC655517:CAC655616 CAC655618:CAC655794 CAC721053:CAC721152 CAC721154:CAC721330 CAC786589:CAC786688 CAC786690:CAC786866 CAC852125:CAC852224 CAC852226:CAC852402 CAC917661:CAC917760 CAC917762:CAC917938 CAC983197:CAC983296 CAC983298:CAC983474 CAD65693:CAD65986 CAD131229:CAD131522 CAD196765:CAD197058 CAD262301:CAD262594 CAD327837:CAD328130 CAD393373:CAD393666 CAD458909:CAD459202 CAD524445:CAD524738 CAD589981:CAD590274 CAD655517:CAD655810 CAD721053:CAD721346 CAD786589:CAD786882 CAD852125:CAD852418 CAD917661:CAD917954 CAD983197:CAD983490 CAF65644:CAF65792 CAF131180:CAF131328 CAF196716:CAF196864 CAF262252:CAF262400 CAF327788:CAF327936 CAF393324:CAF393472 CAF458860:CAF459008 CAF524396:CAF524544 CAF589932:CAF590080 CAF655468:CAF655616 CAF721004:CAF721152 CAF786540:CAF786688 CAF852076:CAF852224 CAF917612:CAF917760 CAF983148:CAF983296 CAQ65709:CAQ65792 CAQ131245:CAQ131328 CAQ196781:CAQ196864 CAQ262317:CAQ262400 CAQ327853:CAQ327936 CAQ393389:CAQ393472 CAQ458925:CAQ459008 CAQ524461:CAQ524544 CAQ589997:CAQ590080 CAQ655533:CAQ655616 CAQ721069:CAQ721152 CAQ786605:CAQ786688 CAQ852141:CAQ852224 CAQ917677:CAQ917760 CAQ983213:CAQ983296 CJW65644:CJW65880 CJW131180:CJW131416 CJW196716:CJW196952 CJW262252:CJW262488 CJW327788:CJW328024 CJW393324:CJW393560 CJW458860:CJW459096 CJW524396:CJW524632 CJW589932:CJW590168 CJW655468:CJW655704 CJW721004:CJW721240 CJW786540:CJW786776 CJW852076:CJW852312 CJW917612:CJW917848 CJW983148:CJW983384 CJX311:CJX344 CJX65847:CJX65880 CJX131383:CJX131416 CJX196919:CJX196952 CJX262455:CJX262488 CJX327991:CJX328024 CJX393527:CJX393560 CJX459063:CJX459096 CJX524599:CJX524632 CJX590135:CJX590168 CJX655671:CJX655704 CJX721207:CJX721240 CJX786743:CJX786776 CJX852279:CJX852312 CJX917815:CJX917848 CJX983351:CJX983384 CJY65693:CJY65792 CJY65794:CJY65970 CJY131229:CJY131328 CJY131330:CJY131506 CJY196765:CJY196864 CJY196866:CJY197042 CJY262301:CJY262400 CJY262402:CJY262578 CJY327837:CJY327936 CJY327938:CJY328114 CJY393373:CJY393472 CJY393474:CJY393650 CJY458909:CJY459008 CJY459010:CJY459186 CJY524445:CJY524544 CJY524546:CJY524722 CJY589981:CJY590080 CJY590082:CJY590258 CJY655517:CJY655616 CJY655618:CJY655794 CJY721053:CJY721152 CJY721154:CJY721330 CJY786589:CJY786688 CJY786690:CJY786866 CJY852125:CJY852224 CJY852226:CJY852402 CJY917661:CJY917760 CJY917762:CJY917938 CJY983197:CJY983296 CJY983298:CJY983474 CJZ65693:CJZ65986 CJZ131229:CJZ131522 CJZ196765:CJZ197058 CJZ262301:CJZ262594 CJZ327837:CJZ328130 CJZ393373:CJZ393666 CJZ458909:CJZ459202 CJZ524445:CJZ524738 CJZ589981:CJZ590274 CJZ655517:CJZ655810 CJZ721053:CJZ721346 CJZ786589:CJZ786882 CJZ852125:CJZ852418 CJZ917661:CJZ917954 CJZ983197:CJZ983490 CKB65644:CKB65792 CKB131180:CKB131328 CKB196716:CKB196864 CKB262252:CKB262400 CKB327788:CKB327936 CKB393324:CKB393472 CKB458860:CKB459008 CKB524396:CKB524544 CKB589932:CKB590080 CKB655468:CKB655616 CKB721004:CKB721152 CKB786540:CKB786688 CKB852076:CKB852224 CKB917612:CKB917760 CKB983148:CKB983296 CKM65709:CKM65792 CKM131245:CKM131328 CKM196781:CKM196864 CKM262317:CKM262400 CKM327853:CKM327936 CKM393389:CKM393472 CKM458925:CKM459008 CKM524461:CKM524544 CKM589997:CKM590080 CKM655533:CKM655616 CKM721069:CKM721152 CKM786605:CKM786688 CKM852141:CKM852224 CKM917677:CKM917760 CKM983213:CKM983296 CTS65644:CTS65880 CTS131180:CTS131416 CTS196716:CTS196952 CTS262252:CTS262488 CTS327788:CTS328024 CTS393324:CTS393560 CTS458860:CTS459096 CTS524396:CTS524632 CTS589932:CTS590168 CTS655468:CTS655704 CTS721004:CTS721240 CTS786540:CTS786776 CTS852076:CTS852312 CTS917612:CTS917848 CTS983148:CTS983384 CTT311:CTT344 CTT65847:CTT65880 CTT131383:CTT131416 CTT196919:CTT196952 CTT262455:CTT262488 CTT327991:CTT328024 CTT393527:CTT393560 CTT459063:CTT459096 CTT524599:CTT524632 CTT590135:CTT590168 CTT655671:CTT655704 CTT721207:CTT721240 CTT786743:CTT786776 CTT852279:CTT852312 CTT917815:CTT917848 CTT983351:CTT983384 CTU65693:CTU65792 CTU65794:CTU65970 CTU131229:CTU131328 CTU131330:CTU131506 CTU196765:CTU196864 CTU196866:CTU197042 CTU262301:CTU262400 CTU262402:CTU262578 CTU327837:CTU327936 CTU327938:CTU328114 CTU393373:CTU393472 CTU393474:CTU393650 CTU458909:CTU459008 CTU459010:CTU459186 CTU524445:CTU524544 CTU524546:CTU524722 CTU589981:CTU590080 CTU590082:CTU590258 CTU655517:CTU655616 CTU655618:CTU655794 CTU721053:CTU721152 CTU721154:CTU721330 CTU786589:CTU786688 CTU786690:CTU786866 CTU852125:CTU852224 CTU852226:CTU852402 CTU917661:CTU917760 CTU917762:CTU917938 CTU983197:CTU983296 CTU983298:CTU983474 CTV65693:CTV65986 CTV131229:CTV131522 CTV196765:CTV197058 CTV262301:CTV262594 CTV327837:CTV328130 CTV393373:CTV393666 CTV458909:CTV459202 CTV524445:CTV524738 CTV589981:CTV590274 CTV655517:CTV655810 CTV721053:CTV721346 CTV786589:CTV786882 CTV852125:CTV852418 CTV917661:CTV917954 CTV983197:CTV983490 CTX65644:CTX65792 CTX131180:CTX131328 CTX196716:CTX196864 CTX262252:CTX262400 CTX327788:CTX327936 CTX393324:CTX393472 CTX458860:CTX459008 CTX524396:CTX524544 CTX589932:CTX590080 CTX655468:CTX655616 CTX721004:CTX721152 CTX786540:CTX786688 CTX852076:CTX852224 CTX917612:CTX917760 CTX983148:CTX983296 CUI65709:CUI65792 CUI131245:CUI131328 CUI196781:CUI196864 CUI262317:CUI262400 CUI327853:CUI327936 CUI393389:CUI393472 CUI458925:CUI459008 CUI524461:CUI524544 CUI589997:CUI590080 CUI655533:CUI655616 CUI721069:CUI721152 CUI786605:CUI786688 CUI852141:CUI852224 CUI917677:CUI917760 CUI983213:CUI983296 DDO65644:DDO65880 DDO131180:DDO131416 DDO196716:DDO196952 DDO262252:DDO262488 DDO327788:DDO328024 DDO393324:DDO393560 DDO458860:DDO459096 DDO524396:DDO524632 DDO589932:DDO590168 DDO655468:DDO655704 DDO721004:DDO721240 DDO786540:DDO786776 DDO852076:DDO852312 DDO917612:DDO917848 DDO983148:DDO983384 DDP311:DDP344 DDP65847:DDP65880 DDP131383:DDP131416 DDP196919:DDP196952 DDP262455:DDP262488 DDP327991:DDP328024 DDP393527:DDP393560 DDP459063:DDP459096 DDP524599:DDP524632 DDP590135:DDP590168 DDP655671:DDP655704 DDP721207:DDP721240 DDP786743:DDP786776 DDP852279:DDP852312 DDP917815:DDP917848 DDP983351:DDP983384 DDQ65693:DDQ65792 DDQ65794:DDQ65970 DDQ131229:DDQ131328 DDQ131330:DDQ131506 DDQ196765:DDQ196864 DDQ196866:DDQ197042 DDQ262301:DDQ262400 DDQ262402:DDQ262578 DDQ327837:DDQ327936 DDQ327938:DDQ328114 DDQ393373:DDQ393472 DDQ393474:DDQ393650 DDQ458909:DDQ459008 DDQ459010:DDQ459186 DDQ524445:DDQ524544 DDQ524546:DDQ524722 DDQ589981:DDQ590080 DDQ590082:DDQ590258 DDQ655517:DDQ655616 DDQ655618:DDQ655794 DDQ721053:DDQ721152 DDQ721154:DDQ721330 DDQ786589:DDQ786688 DDQ786690:DDQ786866 DDQ852125:DDQ852224 DDQ852226:DDQ852402 DDQ917661:DDQ917760 DDQ917762:DDQ917938 DDQ983197:DDQ983296 DDQ983298:DDQ983474 DDR65693:DDR65986 DDR131229:DDR131522 DDR196765:DDR197058 DDR262301:DDR262594 DDR327837:DDR328130 DDR393373:DDR393666 DDR458909:DDR459202 DDR524445:DDR524738 DDR589981:DDR590274 DDR655517:DDR655810 DDR721053:DDR721346 DDR786589:DDR786882 DDR852125:DDR852418 DDR917661:DDR917954 DDR983197:DDR983490 DDT65644:DDT65792 DDT131180:DDT131328 DDT196716:DDT196864 DDT262252:DDT262400 DDT327788:DDT327936 DDT393324:DDT393472 DDT458860:DDT459008 DDT524396:DDT524544 DDT589932:DDT590080 DDT655468:DDT655616 DDT721004:DDT721152 DDT786540:DDT786688 DDT852076:DDT852224 DDT917612:DDT917760 DDT983148:DDT983296 DEE65709:DEE65792 DEE131245:DEE131328 DEE196781:DEE196864 DEE262317:DEE262400 DEE327853:DEE327936 DEE393389:DEE393472 DEE458925:DEE459008 DEE524461:DEE524544 DEE589997:DEE590080 DEE655533:DEE655616 DEE721069:DEE721152 DEE786605:DEE786688 DEE852141:DEE852224 DEE917677:DEE917760 DEE983213:DEE983296 DNK65644:DNK65880 DNK131180:DNK131416 DNK196716:DNK196952 DNK262252:DNK262488 DNK327788:DNK328024 DNK393324:DNK393560 DNK458860:DNK459096 DNK524396:DNK524632 DNK589932:DNK590168 DNK655468:DNK655704 DNK721004:DNK721240 DNK786540:DNK786776 DNK852076:DNK852312 DNK917612:DNK917848 DNK983148:DNK983384 DNL311:DNL344 DNL65847:DNL65880 DNL131383:DNL131416 DNL196919:DNL196952 DNL262455:DNL262488 DNL327991:DNL328024 DNL393527:DNL393560 DNL459063:DNL459096 DNL524599:DNL524632 DNL590135:DNL590168 DNL655671:DNL655704 DNL721207:DNL721240 DNL786743:DNL786776 DNL852279:DNL852312 DNL917815:DNL917848 DNL983351:DNL983384 DNM65693:DNM65792 DNM65794:DNM65970 DNM131229:DNM131328 DNM131330:DNM131506 DNM196765:DNM196864 DNM196866:DNM197042 DNM262301:DNM262400 DNM262402:DNM262578 DNM327837:DNM327936 DNM327938:DNM328114 DNM393373:DNM393472 DNM393474:DNM393650 DNM458909:DNM459008 DNM459010:DNM459186 DNM524445:DNM524544 DNM524546:DNM524722 DNM589981:DNM590080 DNM590082:DNM590258 DNM655517:DNM655616 DNM655618:DNM655794 DNM721053:DNM721152 DNM721154:DNM721330 DNM786589:DNM786688 DNM786690:DNM786866 DNM852125:DNM852224 DNM852226:DNM852402 DNM917661:DNM917760 DNM917762:DNM917938 DNM983197:DNM983296 DNM983298:DNM983474 DNN65693:DNN65986 DNN131229:DNN131522 DNN196765:DNN197058 DNN262301:DNN262594 DNN327837:DNN328130 DNN393373:DNN393666 DNN458909:DNN459202 DNN524445:DNN524738 DNN589981:DNN590274 DNN655517:DNN655810 DNN721053:DNN721346 DNN786589:DNN786882 DNN852125:DNN852418 DNN917661:DNN917954 DNN983197:DNN983490 DNP65644:DNP65792 DNP131180:DNP131328 DNP196716:DNP196864 DNP262252:DNP262400 DNP327788:DNP327936 DNP393324:DNP393472 DNP458860:DNP459008 DNP524396:DNP524544 DNP589932:DNP590080 DNP655468:DNP655616 DNP721004:DNP721152 DNP786540:DNP786688 DNP852076:DNP852224 DNP917612:DNP917760 DNP983148:DNP983296 DOA65709:DOA65792 DOA131245:DOA131328 DOA196781:DOA196864 DOA262317:DOA262400 DOA327853:DOA327936 DOA393389:DOA393472 DOA458925:DOA459008 DOA524461:DOA524544 DOA589997:DOA590080 DOA655533:DOA655616 DOA721069:DOA721152 DOA786605:DOA786688 DOA852141:DOA852224 DOA917677:DOA917760 DOA983213:DOA983296 DXG65644:DXG65880 DXG131180:DXG131416 DXG196716:DXG196952 DXG262252:DXG262488 DXG327788:DXG328024 DXG393324:DXG393560 DXG458860:DXG459096 DXG524396:DXG524632 DXG589932:DXG590168 DXG655468:DXG655704 DXG721004:DXG721240 DXG786540:DXG786776 DXG852076:DXG852312 DXG917612:DXG917848 DXG983148:DXG983384 DXH311:DXH344 DXH65847:DXH65880 DXH131383:DXH131416 DXH196919:DXH196952 DXH262455:DXH262488 DXH327991:DXH328024 DXH393527:DXH393560 DXH459063:DXH459096 DXH524599:DXH524632 DXH590135:DXH590168 DXH655671:DXH655704 DXH721207:DXH721240 DXH786743:DXH786776 DXH852279:DXH852312 DXH917815:DXH917848 DXH983351:DXH983384 DXI65693:DXI65792 DXI65794:DXI65970 DXI131229:DXI131328 DXI131330:DXI131506 DXI196765:DXI196864 DXI196866:DXI197042 DXI262301:DXI262400 DXI262402:DXI262578 DXI327837:DXI327936 DXI327938:DXI328114 DXI393373:DXI393472 DXI393474:DXI393650 DXI458909:DXI459008 DXI459010:DXI459186 DXI524445:DXI524544 DXI524546:DXI524722 DXI589981:DXI590080 DXI590082:DXI590258 DXI655517:DXI655616 DXI655618:DXI655794 DXI721053:DXI721152 DXI721154:DXI721330 DXI786589:DXI786688 DXI786690:DXI786866 DXI852125:DXI852224 DXI852226:DXI852402 DXI917661:DXI917760 DXI917762:DXI917938 DXI983197:DXI983296 DXI983298:DXI983474 DXJ65693:DXJ65986 DXJ131229:DXJ131522 DXJ196765:DXJ197058 DXJ262301:DXJ262594 DXJ327837:DXJ328130 DXJ393373:DXJ393666 DXJ458909:DXJ459202 DXJ524445:DXJ524738 DXJ589981:DXJ590274 DXJ655517:DXJ655810 DXJ721053:DXJ721346 DXJ786589:DXJ786882 DXJ852125:DXJ852418 DXJ917661:DXJ917954 DXJ983197:DXJ983490 DXL65644:DXL65792 DXL131180:DXL131328 DXL196716:DXL196864 DXL262252:DXL262400 DXL327788:DXL327936 DXL393324:DXL393472 DXL458860:DXL459008 DXL524396:DXL524544 DXL589932:DXL590080 DXL655468:DXL655616 DXL721004:DXL721152 DXL786540:DXL786688 DXL852076:DXL852224 DXL917612:DXL917760 DXL983148:DXL983296 DXW65709:DXW65792 DXW131245:DXW131328 DXW196781:DXW196864 DXW262317:DXW262400 DXW327853:DXW327936 DXW393389:DXW393472 DXW458925:DXW459008 DXW524461:DXW524544 DXW589997:DXW590080 DXW655533:DXW655616 DXW721069:DXW721152 DXW786605:DXW786688 DXW852141:DXW852224 DXW917677:DXW917760 DXW983213:DXW983296 EHC65644:EHC65880 EHC131180:EHC131416 EHC196716:EHC196952 EHC262252:EHC262488 EHC327788:EHC328024 EHC393324:EHC393560 EHC458860:EHC459096 EHC524396:EHC524632 EHC589932:EHC590168 EHC655468:EHC655704 EHC721004:EHC721240 EHC786540:EHC786776 EHC852076:EHC852312 EHC917612:EHC917848 EHC983148:EHC983384 EHD311:EHD344 EHD65847:EHD65880 EHD131383:EHD131416 EHD196919:EHD196952 EHD262455:EHD262488 EHD327991:EHD328024 EHD393527:EHD393560 EHD459063:EHD459096 EHD524599:EHD524632 EHD590135:EHD590168 EHD655671:EHD655704 EHD721207:EHD721240 EHD786743:EHD786776 EHD852279:EHD852312 EHD917815:EHD917848 EHD983351:EHD983384 EHE65693:EHE65792 EHE65794:EHE65970 EHE131229:EHE131328 EHE131330:EHE131506 EHE196765:EHE196864 EHE196866:EHE197042 EHE262301:EHE262400 EHE262402:EHE262578 EHE327837:EHE327936 EHE327938:EHE328114 EHE393373:EHE393472 EHE393474:EHE393650 EHE458909:EHE459008 EHE459010:EHE459186 EHE524445:EHE524544 EHE524546:EHE524722 EHE589981:EHE590080 EHE590082:EHE590258 EHE655517:EHE655616 EHE655618:EHE655794 EHE721053:EHE721152 EHE721154:EHE721330 EHE786589:EHE786688 EHE786690:EHE786866 EHE852125:EHE852224 EHE852226:EHE852402 EHE917661:EHE917760 EHE917762:EHE917938 EHE983197:EHE983296 EHE983298:EHE983474 EHF65693:EHF65986 EHF131229:EHF131522 EHF196765:EHF197058 EHF262301:EHF262594 EHF327837:EHF328130 EHF393373:EHF393666 EHF458909:EHF459202 EHF524445:EHF524738 EHF589981:EHF590274 EHF655517:EHF655810 EHF721053:EHF721346 EHF786589:EHF786882 EHF852125:EHF852418 EHF917661:EHF917954 EHF983197:EHF983490 EHH65644:EHH65792 EHH131180:EHH131328 EHH196716:EHH196864 EHH262252:EHH262400 EHH327788:EHH327936 EHH393324:EHH393472 EHH458860:EHH459008 EHH524396:EHH524544 EHH589932:EHH590080 EHH655468:EHH655616 EHH721004:EHH721152 EHH786540:EHH786688 EHH852076:EHH852224 EHH917612:EHH917760 EHH983148:EHH983296 EHS65709:EHS65792 EHS131245:EHS131328 EHS196781:EHS196864 EHS262317:EHS262400 EHS327853:EHS327936 EHS393389:EHS393472 EHS458925:EHS459008 EHS524461:EHS524544 EHS589997:EHS590080 EHS655533:EHS655616 EHS721069:EHS721152 EHS786605:EHS786688 EHS852141:EHS852224 EHS917677:EHS917760 EHS983213:EHS983296 EQY65644:EQY65880 EQY131180:EQY131416 EQY196716:EQY196952 EQY262252:EQY262488 EQY327788:EQY328024 EQY393324:EQY393560 EQY458860:EQY459096 EQY524396:EQY524632 EQY589932:EQY590168 EQY655468:EQY655704 EQY721004:EQY721240 EQY786540:EQY786776 EQY852076:EQY852312 EQY917612:EQY917848 EQY983148:EQY983384 EQZ311:EQZ344 EQZ65847:EQZ65880 EQZ131383:EQZ131416 EQZ196919:EQZ196952 EQZ262455:EQZ262488 EQZ327991:EQZ328024 EQZ393527:EQZ393560 EQZ459063:EQZ459096 EQZ524599:EQZ524632 EQZ590135:EQZ590168 EQZ655671:EQZ655704 EQZ721207:EQZ721240 EQZ786743:EQZ786776 EQZ852279:EQZ852312 EQZ917815:EQZ917848 EQZ983351:EQZ983384 ERA65693:ERA65792 ERA65794:ERA65970 ERA131229:ERA131328 ERA131330:ERA131506 ERA196765:ERA196864 ERA196866:ERA197042 ERA262301:ERA262400 ERA262402:ERA262578 ERA327837:ERA327936 ERA327938:ERA328114 ERA393373:ERA393472 ERA393474:ERA393650 ERA458909:ERA459008 ERA459010:ERA459186 ERA524445:ERA524544 ERA524546:ERA524722 ERA589981:ERA590080 ERA590082:ERA590258 ERA655517:ERA655616 ERA655618:ERA655794 ERA721053:ERA721152 ERA721154:ERA721330 ERA786589:ERA786688 ERA786690:ERA786866 ERA852125:ERA852224 ERA852226:ERA852402 ERA917661:ERA917760 ERA917762:ERA917938 ERA983197:ERA983296 ERA983298:ERA983474 ERB65693:ERB65986 ERB131229:ERB131522 ERB196765:ERB197058 ERB262301:ERB262594 ERB327837:ERB328130 ERB393373:ERB393666 ERB458909:ERB459202 ERB524445:ERB524738 ERB589981:ERB590274 ERB655517:ERB655810 ERB721053:ERB721346 ERB786589:ERB786882 ERB852125:ERB852418 ERB917661:ERB917954 ERB983197:ERB983490 ERD65644:ERD65792 ERD131180:ERD131328 ERD196716:ERD196864 ERD262252:ERD262400 ERD327788:ERD327936 ERD393324:ERD393472 ERD458860:ERD459008 ERD524396:ERD524544 ERD589932:ERD590080 ERD655468:ERD655616 ERD721004:ERD721152 ERD786540:ERD786688 ERD852076:ERD852224 ERD917612:ERD917760 ERD983148:ERD983296 ERO65709:ERO65792 ERO131245:ERO131328 ERO196781:ERO196864 ERO262317:ERO262400 ERO327853:ERO327936 ERO393389:ERO393472 ERO458925:ERO459008 ERO524461:ERO524544 ERO589997:ERO590080 ERO655533:ERO655616 ERO721069:ERO721152 ERO786605:ERO786688 ERO852141:ERO852224 ERO917677:ERO917760 ERO983213:ERO983296 FAU65644:FAU65880 FAU131180:FAU131416 FAU196716:FAU196952 FAU262252:FAU262488 FAU327788:FAU328024 FAU393324:FAU393560 FAU458860:FAU459096 FAU524396:FAU524632 FAU589932:FAU590168 FAU655468:FAU655704 FAU721004:FAU721240 FAU786540:FAU786776 FAU852076:FAU852312 FAU917612:FAU917848 FAU983148:FAU983384 FAV311:FAV344 FAV65847:FAV65880 FAV131383:FAV131416 FAV196919:FAV196952 FAV262455:FAV262488 FAV327991:FAV328024 FAV393527:FAV393560 FAV459063:FAV459096 FAV524599:FAV524632 FAV590135:FAV590168 FAV655671:FAV655704 FAV721207:FAV721240 FAV786743:FAV786776 FAV852279:FAV852312 FAV917815:FAV917848 FAV983351:FAV983384 FAW65693:FAW65792 FAW65794:FAW65970 FAW131229:FAW131328 FAW131330:FAW131506 FAW196765:FAW196864 FAW196866:FAW197042 FAW262301:FAW262400 FAW262402:FAW262578 FAW327837:FAW327936 FAW327938:FAW328114 FAW393373:FAW393472 FAW393474:FAW393650 FAW458909:FAW459008 FAW459010:FAW459186 FAW524445:FAW524544 FAW524546:FAW524722 FAW589981:FAW590080 FAW590082:FAW590258 FAW655517:FAW655616 FAW655618:FAW655794 FAW721053:FAW721152 FAW721154:FAW721330 FAW786589:FAW786688 FAW786690:FAW786866 FAW852125:FAW852224 FAW852226:FAW852402 FAW917661:FAW917760 FAW917762:FAW917938 FAW983197:FAW983296 FAW983298:FAW983474 FAX65693:FAX65986 FAX131229:FAX131522 FAX196765:FAX197058 FAX262301:FAX262594 FAX327837:FAX328130 FAX393373:FAX393666 FAX458909:FAX459202 FAX524445:FAX524738 FAX589981:FAX590274 FAX655517:FAX655810 FAX721053:FAX721346 FAX786589:FAX786882 FAX852125:FAX852418 FAX917661:FAX917954 FAX983197:FAX983490 FAZ65644:FAZ65792 FAZ131180:FAZ131328 FAZ196716:FAZ196864 FAZ262252:FAZ262400 FAZ327788:FAZ327936 FAZ393324:FAZ393472 FAZ458860:FAZ459008 FAZ524396:FAZ524544 FAZ589932:FAZ590080 FAZ655468:FAZ655616 FAZ721004:FAZ721152 FAZ786540:FAZ786688 FAZ852076:FAZ852224 FAZ917612:FAZ917760 FAZ983148:FAZ983296 FBK65709:FBK65792 FBK131245:FBK131328 FBK196781:FBK196864 FBK262317:FBK262400 FBK327853:FBK327936 FBK393389:FBK393472 FBK458925:FBK459008 FBK524461:FBK524544 FBK589997:FBK590080 FBK655533:FBK655616 FBK721069:FBK721152 FBK786605:FBK786688 FBK852141:FBK852224 FBK917677:FBK917760 FBK983213:FBK983296 FKQ65644:FKQ65880 FKQ131180:FKQ131416 FKQ196716:FKQ196952 FKQ262252:FKQ262488 FKQ327788:FKQ328024 FKQ393324:FKQ393560 FKQ458860:FKQ459096 FKQ524396:FKQ524632 FKQ589932:FKQ590168 FKQ655468:FKQ655704 FKQ721004:FKQ721240 FKQ786540:FKQ786776 FKQ852076:FKQ852312 FKQ917612:FKQ917848 FKQ983148:FKQ983384 FKR311:FKR344 FKR65847:FKR65880 FKR131383:FKR131416 FKR196919:FKR196952 FKR262455:FKR262488 FKR327991:FKR328024 FKR393527:FKR393560 FKR459063:FKR459096 FKR524599:FKR524632 FKR590135:FKR590168 FKR655671:FKR655704 FKR721207:FKR721240 FKR786743:FKR786776 FKR852279:FKR852312 FKR917815:FKR917848 FKR983351:FKR983384 FKS65693:FKS65792 FKS65794:FKS65970 FKS131229:FKS131328 FKS131330:FKS131506 FKS196765:FKS196864 FKS196866:FKS197042 FKS262301:FKS262400 FKS262402:FKS262578 FKS327837:FKS327936 FKS327938:FKS328114 FKS393373:FKS393472 FKS393474:FKS393650 FKS458909:FKS459008 FKS459010:FKS459186 FKS524445:FKS524544 FKS524546:FKS524722 FKS589981:FKS590080 FKS590082:FKS590258 FKS655517:FKS655616 FKS655618:FKS655794 FKS721053:FKS721152 FKS721154:FKS721330 FKS786589:FKS786688 FKS786690:FKS786866 FKS852125:FKS852224 FKS852226:FKS852402 FKS917661:FKS917760 FKS917762:FKS917938 FKS983197:FKS983296 FKS983298:FKS983474 FKT65693:FKT65986 FKT131229:FKT131522 FKT196765:FKT197058 FKT262301:FKT262594 FKT327837:FKT328130 FKT393373:FKT393666 FKT458909:FKT459202 FKT524445:FKT524738 FKT589981:FKT590274 FKT655517:FKT655810 FKT721053:FKT721346 FKT786589:FKT786882 FKT852125:FKT852418 FKT917661:FKT917954 FKT983197:FKT983490 FKV65644:FKV65792 FKV131180:FKV131328 FKV196716:FKV196864 FKV262252:FKV262400 FKV327788:FKV327936 FKV393324:FKV393472 FKV458860:FKV459008 FKV524396:FKV524544 FKV589932:FKV590080 FKV655468:FKV655616 FKV721004:FKV721152 FKV786540:FKV786688 FKV852076:FKV852224 FKV917612:FKV917760 FKV983148:FKV983296 FLG65709:FLG65792 FLG131245:FLG131328 FLG196781:FLG196864 FLG262317:FLG262400 FLG327853:FLG327936 FLG393389:FLG393472 FLG458925:FLG459008 FLG524461:FLG524544 FLG589997:FLG590080 FLG655533:FLG655616 FLG721069:FLG721152 FLG786605:FLG786688 FLG852141:FLG852224 FLG917677:FLG917760 FLG983213:FLG983296 FUM65644:FUM65880 FUM131180:FUM131416 FUM196716:FUM196952 FUM262252:FUM262488 FUM327788:FUM328024 FUM393324:FUM393560 FUM458860:FUM459096 FUM524396:FUM524632 FUM589932:FUM590168 FUM655468:FUM655704 FUM721004:FUM721240 FUM786540:FUM786776 FUM852076:FUM852312 FUM917612:FUM917848 FUM983148:FUM983384 FUN311:FUN344 FUN65847:FUN65880 FUN131383:FUN131416 FUN196919:FUN196952 FUN262455:FUN262488 FUN327991:FUN328024 FUN393527:FUN393560 FUN459063:FUN459096 FUN524599:FUN524632 FUN590135:FUN590168 FUN655671:FUN655704 FUN721207:FUN721240 FUN786743:FUN786776 FUN852279:FUN852312 FUN917815:FUN917848 FUN983351:FUN983384 FUO65693:FUO65792 FUO65794:FUO65970 FUO131229:FUO131328 FUO131330:FUO131506 FUO196765:FUO196864 FUO196866:FUO197042 FUO262301:FUO262400 FUO262402:FUO262578 FUO327837:FUO327936 FUO327938:FUO328114 FUO393373:FUO393472 FUO393474:FUO393650 FUO458909:FUO459008 FUO459010:FUO459186 FUO524445:FUO524544 FUO524546:FUO524722 FUO589981:FUO590080 FUO590082:FUO590258 FUO655517:FUO655616 FUO655618:FUO655794 FUO721053:FUO721152 FUO721154:FUO721330 FUO786589:FUO786688 FUO786690:FUO786866 FUO852125:FUO852224 FUO852226:FUO852402 FUO917661:FUO917760 FUO917762:FUO917938 FUO983197:FUO983296 FUO983298:FUO983474 FUP65693:FUP65986 FUP131229:FUP131522 FUP196765:FUP197058 FUP262301:FUP262594 FUP327837:FUP328130 FUP393373:FUP393666 FUP458909:FUP459202 FUP524445:FUP524738 FUP589981:FUP590274 FUP655517:FUP655810 FUP721053:FUP721346 FUP786589:FUP786882 FUP852125:FUP852418 FUP917661:FUP917954 FUP983197:FUP983490 FUR65644:FUR65792 FUR131180:FUR131328 FUR196716:FUR196864 FUR262252:FUR262400 FUR327788:FUR327936 FUR393324:FUR393472 FUR458860:FUR459008 FUR524396:FUR524544 FUR589932:FUR590080 FUR655468:FUR655616 FUR721004:FUR721152 FUR786540:FUR786688 FUR852076:FUR852224 FUR917612:FUR917760 FUR983148:FUR983296 FVC65709:FVC65792 FVC131245:FVC131328 FVC196781:FVC196864 FVC262317:FVC262400 FVC327853:FVC327936 FVC393389:FVC393472 FVC458925:FVC459008 FVC524461:FVC524544 FVC589997:FVC590080 FVC655533:FVC655616 FVC721069:FVC721152 FVC786605:FVC786688 FVC852141:FVC852224 FVC917677:FVC917760 FVC983213:FVC983296 GEI65644:GEI65880 GEI131180:GEI131416 GEI196716:GEI196952 GEI262252:GEI262488 GEI327788:GEI328024 GEI393324:GEI393560 GEI458860:GEI459096 GEI524396:GEI524632 GEI589932:GEI590168 GEI655468:GEI655704 GEI721004:GEI721240 GEI786540:GEI786776 GEI852076:GEI852312 GEI917612:GEI917848 GEI983148:GEI983384 GEJ311:GEJ344 GEJ65847:GEJ65880 GEJ131383:GEJ131416 GEJ196919:GEJ196952 GEJ262455:GEJ262488 GEJ327991:GEJ328024 GEJ393527:GEJ393560 GEJ459063:GEJ459096 GEJ524599:GEJ524632 GEJ590135:GEJ590168 GEJ655671:GEJ655704 GEJ721207:GEJ721240 GEJ786743:GEJ786776 GEJ852279:GEJ852312 GEJ917815:GEJ917848 GEJ983351:GEJ983384 GEK65693:GEK65792 GEK65794:GEK65970 GEK131229:GEK131328 GEK131330:GEK131506 GEK196765:GEK196864 GEK196866:GEK197042 GEK262301:GEK262400 GEK262402:GEK262578 GEK327837:GEK327936 GEK327938:GEK328114 GEK393373:GEK393472 GEK393474:GEK393650 GEK458909:GEK459008 GEK459010:GEK459186 GEK524445:GEK524544 GEK524546:GEK524722 GEK589981:GEK590080 GEK590082:GEK590258 GEK655517:GEK655616 GEK655618:GEK655794 GEK721053:GEK721152 GEK721154:GEK721330 GEK786589:GEK786688 GEK786690:GEK786866 GEK852125:GEK852224 GEK852226:GEK852402 GEK917661:GEK917760 GEK917762:GEK917938 GEK983197:GEK983296 GEK983298:GEK983474 GEL65693:GEL65986 GEL131229:GEL131522 GEL196765:GEL197058 GEL262301:GEL262594 GEL327837:GEL328130 GEL393373:GEL393666 GEL458909:GEL459202 GEL524445:GEL524738 GEL589981:GEL590274 GEL655517:GEL655810 GEL721053:GEL721346 GEL786589:GEL786882 GEL852125:GEL852418 GEL917661:GEL917954 GEL983197:GEL983490 GEN65644:GEN65792 GEN131180:GEN131328 GEN196716:GEN196864 GEN262252:GEN262400 GEN327788:GEN327936 GEN393324:GEN393472 GEN458860:GEN459008 GEN524396:GEN524544 GEN589932:GEN590080 GEN655468:GEN655616 GEN721004:GEN721152 GEN786540:GEN786688 GEN852076:GEN852224 GEN917612:GEN917760 GEN983148:GEN983296 GEY65709:GEY65792 GEY131245:GEY131328 GEY196781:GEY196864 GEY262317:GEY262400 GEY327853:GEY327936 GEY393389:GEY393472 GEY458925:GEY459008 GEY524461:GEY524544 GEY589997:GEY590080 GEY655533:GEY655616 GEY721069:GEY721152 GEY786605:GEY786688 GEY852141:GEY852224 GEY917677:GEY917760 GEY983213:GEY983296 GOE65644:GOE65880 GOE131180:GOE131416 GOE196716:GOE196952 GOE262252:GOE262488 GOE327788:GOE328024 GOE393324:GOE393560 GOE458860:GOE459096 GOE524396:GOE524632 GOE589932:GOE590168 GOE655468:GOE655704 GOE721004:GOE721240 GOE786540:GOE786776 GOE852076:GOE852312 GOE917612:GOE917848 GOE983148:GOE983384 GOF311:GOF344 GOF65847:GOF65880 GOF131383:GOF131416 GOF196919:GOF196952 GOF262455:GOF262488 GOF327991:GOF328024 GOF393527:GOF393560 GOF459063:GOF459096 GOF524599:GOF524632 GOF590135:GOF590168 GOF655671:GOF655704 GOF721207:GOF721240 GOF786743:GOF786776 GOF852279:GOF852312 GOF917815:GOF917848 GOF983351:GOF983384 GOG65693:GOG65792 GOG65794:GOG65970 GOG131229:GOG131328 GOG131330:GOG131506 GOG196765:GOG196864 GOG196866:GOG197042 GOG262301:GOG262400 GOG262402:GOG262578 GOG327837:GOG327936 GOG327938:GOG328114 GOG393373:GOG393472 GOG393474:GOG393650 GOG458909:GOG459008 GOG459010:GOG459186 GOG524445:GOG524544 GOG524546:GOG524722 GOG589981:GOG590080 GOG590082:GOG590258 GOG655517:GOG655616 GOG655618:GOG655794 GOG721053:GOG721152 GOG721154:GOG721330 GOG786589:GOG786688 GOG786690:GOG786866 GOG852125:GOG852224 GOG852226:GOG852402 GOG917661:GOG917760 GOG917762:GOG917938 GOG983197:GOG983296 GOG983298:GOG983474 GOH65693:GOH65986 GOH131229:GOH131522 GOH196765:GOH197058 GOH262301:GOH262594 GOH327837:GOH328130 GOH393373:GOH393666 GOH458909:GOH459202 GOH524445:GOH524738 GOH589981:GOH590274 GOH655517:GOH655810 GOH721053:GOH721346 GOH786589:GOH786882 GOH852125:GOH852418 GOH917661:GOH917954 GOH983197:GOH983490 GOJ65644:GOJ65792 GOJ131180:GOJ131328 GOJ196716:GOJ196864 GOJ262252:GOJ262400 GOJ327788:GOJ327936 GOJ393324:GOJ393472 GOJ458860:GOJ459008 GOJ524396:GOJ524544 GOJ589932:GOJ590080 GOJ655468:GOJ655616 GOJ721004:GOJ721152 GOJ786540:GOJ786688 GOJ852076:GOJ852224 GOJ917612:GOJ917760 GOJ983148:GOJ983296 GOU65709:GOU65792 GOU131245:GOU131328 GOU196781:GOU196864 GOU262317:GOU262400 GOU327853:GOU327936 GOU393389:GOU393472 GOU458925:GOU459008 GOU524461:GOU524544 GOU589997:GOU590080 GOU655533:GOU655616 GOU721069:GOU721152 GOU786605:GOU786688 GOU852141:GOU852224 GOU917677:GOU917760 GOU983213:GOU983296 GYA65644:GYA65880 GYA131180:GYA131416 GYA196716:GYA196952 GYA262252:GYA262488 GYA327788:GYA328024 GYA393324:GYA393560 GYA458860:GYA459096 GYA524396:GYA524632 GYA589932:GYA590168 GYA655468:GYA655704 GYA721004:GYA721240 GYA786540:GYA786776 GYA852076:GYA852312 GYA917612:GYA917848 GYA983148:GYA983384 GYB311:GYB344 GYB65847:GYB65880 GYB131383:GYB131416 GYB196919:GYB196952 GYB262455:GYB262488 GYB327991:GYB328024 GYB393527:GYB393560 GYB459063:GYB459096 GYB524599:GYB524632 GYB590135:GYB590168 GYB655671:GYB655704 GYB721207:GYB721240 GYB786743:GYB786776 GYB852279:GYB852312 GYB917815:GYB917848 GYB983351:GYB983384 GYC65693:GYC65792 GYC65794:GYC65970 GYC131229:GYC131328 GYC131330:GYC131506 GYC196765:GYC196864 GYC196866:GYC197042 GYC262301:GYC262400 GYC262402:GYC262578 GYC327837:GYC327936 GYC327938:GYC328114 GYC393373:GYC393472 GYC393474:GYC393650 GYC458909:GYC459008 GYC459010:GYC459186 GYC524445:GYC524544 GYC524546:GYC524722 GYC589981:GYC590080 GYC590082:GYC590258 GYC655517:GYC655616 GYC655618:GYC655794 GYC721053:GYC721152 GYC721154:GYC721330 GYC786589:GYC786688 GYC786690:GYC786866 GYC852125:GYC852224 GYC852226:GYC852402 GYC917661:GYC917760 GYC917762:GYC917938 GYC983197:GYC983296 GYC983298:GYC983474 GYD65693:GYD65986 GYD131229:GYD131522 GYD196765:GYD197058 GYD262301:GYD262594 GYD327837:GYD328130 GYD393373:GYD393666 GYD458909:GYD459202 GYD524445:GYD524738 GYD589981:GYD590274 GYD655517:GYD655810 GYD721053:GYD721346 GYD786589:GYD786882 GYD852125:GYD852418 GYD917661:GYD917954 GYD983197:GYD983490 GYF65644:GYF65792 GYF131180:GYF131328 GYF196716:GYF196864 GYF262252:GYF262400 GYF327788:GYF327936 GYF393324:GYF393472 GYF458860:GYF459008 GYF524396:GYF524544 GYF589932:GYF590080 GYF655468:GYF655616 GYF721004:GYF721152 GYF786540:GYF786688 GYF852076:GYF852224 GYF917612:GYF917760 GYF983148:GYF983296 GYQ65709:GYQ65792 GYQ131245:GYQ131328 GYQ196781:GYQ196864 GYQ262317:GYQ262400 GYQ327853:GYQ327936 GYQ393389:GYQ393472 GYQ458925:GYQ459008 GYQ524461:GYQ524544 GYQ589997:GYQ590080 GYQ655533:GYQ655616 GYQ721069:GYQ721152 GYQ786605:GYQ786688 GYQ852141:GYQ852224 GYQ917677:GYQ917760 GYQ983213:GYQ983296 HHW65644:HHW65880 HHW131180:HHW131416 HHW196716:HHW196952 HHW262252:HHW262488 HHW327788:HHW328024 HHW393324:HHW393560 HHW458860:HHW459096 HHW524396:HHW524632 HHW589932:HHW590168 HHW655468:HHW655704 HHW721004:HHW721240 HHW786540:HHW786776 HHW852076:HHW852312 HHW917612:HHW917848 HHW983148:HHW983384 HHX311:HHX344 HHX65847:HHX65880 HHX131383:HHX131416 HHX196919:HHX196952 HHX262455:HHX262488 HHX327991:HHX328024 HHX393527:HHX393560 HHX459063:HHX459096 HHX524599:HHX524632 HHX590135:HHX590168 HHX655671:HHX655704 HHX721207:HHX721240 HHX786743:HHX786776 HHX852279:HHX852312 HHX917815:HHX917848 HHX983351:HHX983384 HHY65693:HHY65792 HHY65794:HHY65970 HHY131229:HHY131328 HHY131330:HHY131506 HHY196765:HHY196864 HHY196866:HHY197042 HHY262301:HHY262400 HHY262402:HHY262578 HHY327837:HHY327936 HHY327938:HHY328114 HHY393373:HHY393472 HHY393474:HHY393650 HHY458909:HHY459008 HHY459010:HHY459186 HHY524445:HHY524544 HHY524546:HHY524722 HHY589981:HHY590080 HHY590082:HHY590258 HHY655517:HHY655616 HHY655618:HHY655794 HHY721053:HHY721152 HHY721154:HHY721330 HHY786589:HHY786688 HHY786690:HHY786866 HHY852125:HHY852224 HHY852226:HHY852402 HHY917661:HHY917760 HHY917762:HHY917938 HHY983197:HHY983296 HHY983298:HHY983474 HHZ65693:HHZ65986 HHZ131229:HHZ131522 HHZ196765:HHZ197058 HHZ262301:HHZ262594 HHZ327837:HHZ328130 HHZ393373:HHZ393666 HHZ458909:HHZ459202 HHZ524445:HHZ524738 HHZ589981:HHZ590274 HHZ655517:HHZ655810 HHZ721053:HHZ721346 HHZ786589:HHZ786882 HHZ852125:HHZ852418 HHZ917661:HHZ917954 HHZ983197:HHZ983490 HIB65644:HIB65792 HIB131180:HIB131328 HIB196716:HIB196864 HIB262252:HIB262400 HIB327788:HIB327936 HIB393324:HIB393472 HIB458860:HIB459008 HIB524396:HIB524544 HIB589932:HIB590080 HIB655468:HIB655616 HIB721004:HIB721152 HIB786540:HIB786688 HIB852076:HIB852224 HIB917612:HIB917760 HIB983148:HIB983296 HIM65709:HIM65792 HIM131245:HIM131328 HIM196781:HIM196864 HIM262317:HIM262400 HIM327853:HIM327936 HIM393389:HIM393472 HIM458925:HIM459008 HIM524461:HIM524544 HIM589997:HIM590080 HIM655533:HIM655616 HIM721069:HIM721152 HIM786605:HIM786688 HIM852141:HIM852224 HIM917677:HIM917760 HIM983213:HIM983296 HRS65644:HRS65880 HRS131180:HRS131416 HRS196716:HRS196952 HRS262252:HRS262488 HRS327788:HRS328024 HRS393324:HRS393560 HRS458860:HRS459096 HRS524396:HRS524632 HRS589932:HRS590168 HRS655468:HRS655704 HRS721004:HRS721240 HRS786540:HRS786776 HRS852076:HRS852312 HRS917612:HRS917848 HRS983148:HRS983384 HRT311:HRT344 HRT65847:HRT65880 HRT131383:HRT131416 HRT196919:HRT196952 HRT262455:HRT262488 HRT327991:HRT328024 HRT393527:HRT393560 HRT459063:HRT459096 HRT524599:HRT524632 HRT590135:HRT590168 HRT655671:HRT655704 HRT721207:HRT721240 HRT786743:HRT786776 HRT852279:HRT852312 HRT917815:HRT917848 HRT983351:HRT983384 HRU65693:HRU65792 HRU65794:HRU65970 HRU131229:HRU131328 HRU131330:HRU131506 HRU196765:HRU196864 HRU196866:HRU197042 HRU262301:HRU262400 HRU262402:HRU262578 HRU327837:HRU327936 HRU327938:HRU328114 HRU393373:HRU393472 HRU393474:HRU393650 HRU458909:HRU459008 HRU459010:HRU459186 HRU524445:HRU524544 HRU524546:HRU524722 HRU589981:HRU590080 HRU590082:HRU590258 HRU655517:HRU655616 HRU655618:HRU655794 HRU721053:HRU721152 HRU721154:HRU721330 HRU786589:HRU786688 HRU786690:HRU786866 HRU852125:HRU852224 HRU852226:HRU852402 HRU917661:HRU917760 HRU917762:HRU917938 HRU983197:HRU983296 HRU983298:HRU983474 HRV65693:HRV65986 HRV131229:HRV131522 HRV196765:HRV197058 HRV262301:HRV262594 HRV327837:HRV328130 HRV393373:HRV393666 HRV458909:HRV459202 HRV524445:HRV524738 HRV589981:HRV590274 HRV655517:HRV655810 HRV721053:HRV721346 HRV786589:HRV786882 HRV852125:HRV852418 HRV917661:HRV917954 HRV983197:HRV983490 HRX65644:HRX65792 HRX131180:HRX131328 HRX196716:HRX196864 HRX262252:HRX262400 HRX327788:HRX327936 HRX393324:HRX393472 HRX458860:HRX459008 HRX524396:HRX524544 HRX589932:HRX590080 HRX655468:HRX655616 HRX721004:HRX721152 HRX786540:HRX786688 HRX852076:HRX852224 HRX917612:HRX917760 HRX983148:HRX983296 HSI65709:HSI65792 HSI131245:HSI131328 HSI196781:HSI196864 HSI262317:HSI262400 HSI327853:HSI327936 HSI393389:HSI393472 HSI458925:HSI459008 HSI524461:HSI524544 HSI589997:HSI590080 HSI655533:HSI655616 HSI721069:HSI721152 HSI786605:HSI786688 HSI852141:HSI852224 HSI917677:HSI917760 HSI983213:HSI983296 IBO65644:IBO65880 IBO131180:IBO131416 IBO196716:IBO196952 IBO262252:IBO262488 IBO327788:IBO328024 IBO393324:IBO393560 IBO458860:IBO459096 IBO524396:IBO524632 IBO589932:IBO590168 IBO655468:IBO655704 IBO721004:IBO721240 IBO786540:IBO786776 IBO852076:IBO852312 IBO917612:IBO917848 IBO983148:IBO983384 IBP311:IBP344 IBP65847:IBP65880 IBP131383:IBP131416 IBP196919:IBP196952 IBP262455:IBP262488 IBP327991:IBP328024 IBP393527:IBP393560 IBP459063:IBP459096 IBP524599:IBP524632 IBP590135:IBP590168 IBP655671:IBP655704 IBP721207:IBP721240 IBP786743:IBP786776 IBP852279:IBP852312 IBP917815:IBP917848 IBP983351:IBP983384 IBQ65693:IBQ65792 IBQ65794:IBQ65970 IBQ131229:IBQ131328 IBQ131330:IBQ131506 IBQ196765:IBQ196864 IBQ196866:IBQ197042 IBQ262301:IBQ262400 IBQ262402:IBQ262578 IBQ327837:IBQ327936 IBQ327938:IBQ328114 IBQ393373:IBQ393472 IBQ393474:IBQ393650 IBQ458909:IBQ459008 IBQ459010:IBQ459186 IBQ524445:IBQ524544 IBQ524546:IBQ524722 IBQ589981:IBQ590080 IBQ590082:IBQ590258 IBQ655517:IBQ655616 IBQ655618:IBQ655794 IBQ721053:IBQ721152 IBQ721154:IBQ721330 IBQ786589:IBQ786688 IBQ786690:IBQ786866 IBQ852125:IBQ852224 IBQ852226:IBQ852402 IBQ917661:IBQ917760 IBQ917762:IBQ917938 IBQ983197:IBQ983296 IBQ983298:IBQ983474 IBR65693:IBR65986 IBR131229:IBR131522 IBR196765:IBR197058 IBR262301:IBR262594 IBR327837:IBR328130 IBR393373:IBR393666 IBR458909:IBR459202 IBR524445:IBR524738 IBR589981:IBR590274 IBR655517:IBR655810 IBR721053:IBR721346 IBR786589:IBR786882 IBR852125:IBR852418 IBR917661:IBR917954 IBR983197:IBR983490 IBT65644:IBT65792 IBT131180:IBT131328 IBT196716:IBT196864 IBT262252:IBT262400 IBT327788:IBT327936 IBT393324:IBT393472 IBT458860:IBT459008 IBT524396:IBT524544 IBT589932:IBT590080 IBT655468:IBT655616 IBT721004:IBT721152 IBT786540:IBT786688 IBT852076:IBT852224 IBT917612:IBT917760 IBT983148:IBT983296 ICE65709:ICE65792 ICE131245:ICE131328 ICE196781:ICE196864 ICE262317:ICE262400 ICE327853:ICE327936 ICE393389:ICE393472 ICE458925:ICE459008 ICE524461:ICE524544 ICE589997:ICE590080 ICE655533:ICE655616 ICE721069:ICE721152 ICE786605:ICE786688 ICE852141:ICE852224 ICE917677:ICE917760 ICE983213:ICE983296 ILK65644:ILK65880 ILK131180:ILK131416 ILK196716:ILK196952 ILK262252:ILK262488 ILK327788:ILK328024 ILK393324:ILK393560 ILK458860:ILK459096 ILK524396:ILK524632 ILK589932:ILK590168 ILK655468:ILK655704 ILK721004:ILK721240 ILK786540:ILK786776 ILK852076:ILK852312 ILK917612:ILK917848 ILK983148:ILK983384 ILL311:ILL344 ILL65847:ILL65880 ILL131383:ILL131416 ILL196919:ILL196952 ILL262455:ILL262488 ILL327991:ILL328024 ILL393527:ILL393560 ILL459063:ILL459096 ILL524599:ILL524632 ILL590135:ILL590168 ILL655671:ILL655704 ILL721207:ILL721240 ILL786743:ILL786776 ILL852279:ILL852312 ILL917815:ILL917848 ILL983351:ILL983384 ILM65693:ILM65792 ILM65794:ILM65970 ILM131229:ILM131328 ILM131330:ILM131506 ILM196765:ILM196864 ILM196866:ILM197042 ILM262301:ILM262400 ILM262402:ILM262578 ILM327837:ILM327936 ILM327938:ILM328114 ILM393373:ILM393472 ILM393474:ILM393650 ILM458909:ILM459008 ILM459010:ILM459186 ILM524445:ILM524544 ILM524546:ILM524722 ILM589981:ILM590080 ILM590082:ILM590258 ILM655517:ILM655616 ILM655618:ILM655794 ILM721053:ILM721152 ILM721154:ILM721330 ILM786589:ILM786688 ILM786690:ILM786866 ILM852125:ILM852224 ILM852226:ILM852402 ILM917661:ILM917760 ILM917762:ILM917938 ILM983197:ILM983296 ILM983298:ILM983474 ILN65693:ILN65986 ILN131229:ILN131522 ILN196765:ILN197058 ILN262301:ILN262594 ILN327837:ILN328130 ILN393373:ILN393666 ILN458909:ILN459202 ILN524445:ILN524738 ILN589981:ILN590274 ILN655517:ILN655810 ILN721053:ILN721346 ILN786589:ILN786882 ILN852125:ILN852418 ILN917661:ILN917954 ILN983197:ILN983490 ILP65644:ILP65792 ILP131180:ILP131328 ILP196716:ILP196864 ILP262252:ILP262400 ILP327788:ILP327936 ILP393324:ILP393472 ILP458860:ILP459008 ILP524396:ILP524544 ILP589932:ILP590080 ILP655468:ILP655616 ILP721004:ILP721152 ILP786540:ILP786688 ILP852076:ILP852224 ILP917612:ILP917760 ILP983148:ILP983296 IMA65709:IMA65792 IMA131245:IMA131328 IMA196781:IMA196864 IMA262317:IMA262400 IMA327853:IMA327936 IMA393389:IMA393472 IMA458925:IMA459008 IMA524461:IMA524544 IMA589997:IMA590080 IMA655533:IMA655616 IMA721069:IMA721152 IMA786605:IMA786688 IMA852141:IMA852224 IMA917677:IMA917760 IMA983213:IMA983296 IVG65644:IVG65880 IVG131180:IVG131416 IVG196716:IVG196952 IVG262252:IVG262488 IVG327788:IVG328024 IVG393324:IVG393560 IVG458860:IVG459096 IVG524396:IVG524632 IVG589932:IVG590168 IVG655468:IVG655704 IVG721004:IVG721240 IVG786540:IVG786776 IVG852076:IVG852312 IVG917612:IVG917848 IVG983148:IVG983384 IVH311:IVH344 IVH65847:IVH65880 IVH131383:IVH131416 IVH196919:IVH196952 IVH262455:IVH262488 IVH327991:IVH328024 IVH393527:IVH393560 IVH459063:IVH459096 IVH524599:IVH524632 IVH590135:IVH590168 IVH655671:IVH655704 IVH721207:IVH721240 IVH786743:IVH786776 IVH852279:IVH852312 IVH917815:IVH917848 IVH983351:IVH983384 IVI65693:IVI65792 IVI65794:IVI65970 IVI131229:IVI131328 IVI131330:IVI131506 IVI196765:IVI196864 IVI196866:IVI197042 IVI262301:IVI262400 IVI262402:IVI262578 IVI327837:IVI327936 IVI327938:IVI328114 IVI393373:IVI393472 IVI393474:IVI393650 IVI458909:IVI459008 IVI459010:IVI459186 IVI524445:IVI524544 IVI524546:IVI524722 IVI589981:IVI590080 IVI590082:IVI590258 IVI655517:IVI655616 IVI655618:IVI655794 IVI721053:IVI721152 IVI721154:IVI721330 IVI786589:IVI786688 IVI786690:IVI786866 IVI852125:IVI852224 IVI852226:IVI852402 IVI917661:IVI917760 IVI917762:IVI917938 IVI983197:IVI983296 IVI983298:IVI983474 IVJ65693:IVJ65986 IVJ131229:IVJ131522 IVJ196765:IVJ197058 IVJ262301:IVJ262594 IVJ327837:IVJ328130 IVJ393373:IVJ393666 IVJ458909:IVJ459202 IVJ524445:IVJ524738 IVJ589981:IVJ590274 IVJ655517:IVJ655810 IVJ721053:IVJ721346 IVJ786589:IVJ786882 IVJ852125:IVJ852418 IVJ917661:IVJ917954 IVJ983197:IVJ983490 IVL65644:IVL65792 IVL131180:IVL131328 IVL196716:IVL196864 IVL262252:IVL262400 IVL327788:IVL327936 IVL393324:IVL393472 IVL458860:IVL459008 IVL524396:IVL524544 IVL589932:IVL590080 IVL655468:IVL655616 IVL721004:IVL721152 IVL786540:IVL786688 IVL852076:IVL852224 IVL917612:IVL917760 IVL983148:IVL983296 IVW65709:IVW65792 IVW131245:IVW131328 IVW196781:IVW196864 IVW262317:IVW262400 IVW327853:IVW327936 IVW393389:IVW393472 IVW458925:IVW459008 IVW524461:IVW524544 IVW589997:IVW590080 IVW655533:IVW655616 IVW721069:IVW721152 IVW786605:IVW786688 IVW852141:IVW852224 IVW917677:IVW917760 IVW983213:IVW983296 JFC65644:JFC65880 JFC131180:JFC131416 JFC196716:JFC196952 JFC262252:JFC262488 JFC327788:JFC328024 JFC393324:JFC393560 JFC458860:JFC459096 JFC524396:JFC524632 JFC589932:JFC590168 JFC655468:JFC655704 JFC721004:JFC721240 JFC786540:JFC786776 JFC852076:JFC852312 JFC917612:JFC917848 JFC983148:JFC983384 JFD311:JFD344 JFD65847:JFD65880 JFD131383:JFD131416 JFD196919:JFD196952 JFD262455:JFD262488 JFD327991:JFD328024 JFD393527:JFD393560 JFD459063:JFD459096 JFD524599:JFD524632 JFD590135:JFD590168 JFD655671:JFD655704 JFD721207:JFD721240 JFD786743:JFD786776 JFD852279:JFD852312 JFD917815:JFD917848 JFD983351:JFD983384 JFE65693:JFE65792 JFE65794:JFE65970 JFE131229:JFE131328 JFE131330:JFE131506 JFE196765:JFE196864 JFE196866:JFE197042 JFE262301:JFE262400 JFE262402:JFE262578 JFE327837:JFE327936 JFE327938:JFE328114 JFE393373:JFE393472 JFE393474:JFE393650 JFE458909:JFE459008 JFE459010:JFE459186 JFE524445:JFE524544 JFE524546:JFE524722 JFE589981:JFE590080 JFE590082:JFE590258 JFE655517:JFE655616 JFE655618:JFE655794 JFE721053:JFE721152 JFE721154:JFE721330 JFE786589:JFE786688 JFE786690:JFE786866 JFE852125:JFE852224 JFE852226:JFE852402 JFE917661:JFE917760 JFE917762:JFE917938 JFE983197:JFE983296 JFE983298:JFE983474 JFF65693:JFF65986 JFF131229:JFF131522 JFF196765:JFF197058 JFF262301:JFF262594 JFF327837:JFF328130 JFF393373:JFF393666 JFF458909:JFF459202 JFF524445:JFF524738 JFF589981:JFF590274 JFF655517:JFF655810 JFF721053:JFF721346 JFF786589:JFF786882 JFF852125:JFF852418 JFF917661:JFF917954 JFF983197:JFF983490 JFH65644:JFH65792 JFH131180:JFH131328 JFH196716:JFH196864 JFH262252:JFH262400 JFH327788:JFH327936 JFH393324:JFH393472 JFH458860:JFH459008 JFH524396:JFH524544 JFH589932:JFH590080 JFH655468:JFH655616 JFH721004:JFH721152 JFH786540:JFH786688 JFH852076:JFH852224 JFH917612:JFH917760 JFH983148:JFH983296 JFS65709:JFS65792 JFS131245:JFS131328 JFS196781:JFS196864 JFS262317:JFS262400 JFS327853:JFS327936 JFS393389:JFS393472 JFS458925:JFS459008 JFS524461:JFS524544 JFS589997:JFS590080 JFS655533:JFS655616 JFS721069:JFS721152 JFS786605:JFS786688 JFS852141:JFS852224 JFS917677:JFS917760 JFS983213:JFS983296 JOY65644:JOY65880 JOY131180:JOY131416 JOY196716:JOY196952 JOY262252:JOY262488 JOY327788:JOY328024 JOY393324:JOY393560 JOY458860:JOY459096 JOY524396:JOY524632 JOY589932:JOY590168 JOY655468:JOY655704 JOY721004:JOY721240 JOY786540:JOY786776 JOY852076:JOY852312 JOY917612:JOY917848 JOY983148:JOY983384 JOZ311:JOZ344 JOZ65847:JOZ65880 JOZ131383:JOZ131416 JOZ196919:JOZ196952 JOZ262455:JOZ262488 JOZ327991:JOZ328024 JOZ393527:JOZ393560 JOZ459063:JOZ459096 JOZ524599:JOZ524632 JOZ590135:JOZ590168 JOZ655671:JOZ655704 JOZ721207:JOZ721240 JOZ786743:JOZ786776 JOZ852279:JOZ852312 JOZ917815:JOZ917848 JOZ983351:JOZ983384 JPA65693:JPA65792 JPA65794:JPA65970 JPA131229:JPA131328 JPA131330:JPA131506 JPA196765:JPA196864 JPA196866:JPA197042 JPA262301:JPA262400 JPA262402:JPA262578 JPA327837:JPA327936 JPA327938:JPA328114 JPA393373:JPA393472 JPA393474:JPA393650 JPA458909:JPA459008 JPA459010:JPA459186 JPA524445:JPA524544 JPA524546:JPA524722 JPA589981:JPA590080 JPA590082:JPA590258 JPA655517:JPA655616 JPA655618:JPA655794 JPA721053:JPA721152 JPA721154:JPA721330 JPA786589:JPA786688 JPA786690:JPA786866 JPA852125:JPA852224 JPA852226:JPA852402 JPA917661:JPA917760 JPA917762:JPA917938 JPA983197:JPA983296 JPA983298:JPA983474 JPB65693:JPB65986 JPB131229:JPB131522 JPB196765:JPB197058 JPB262301:JPB262594 JPB327837:JPB328130 JPB393373:JPB393666 JPB458909:JPB459202 JPB524445:JPB524738 JPB589981:JPB590274 JPB655517:JPB655810 JPB721053:JPB721346 JPB786589:JPB786882 JPB852125:JPB852418 JPB917661:JPB917954 JPB983197:JPB983490 JPD65644:JPD65792 JPD131180:JPD131328 JPD196716:JPD196864 JPD262252:JPD262400 JPD327788:JPD327936 JPD393324:JPD393472 JPD458860:JPD459008 JPD524396:JPD524544 JPD589932:JPD590080 JPD655468:JPD655616 JPD721004:JPD721152 JPD786540:JPD786688 JPD852076:JPD852224 JPD917612:JPD917760 JPD983148:JPD983296 JPO65709:JPO65792 JPO131245:JPO131328 JPO196781:JPO196864 JPO262317:JPO262400 JPO327853:JPO327936 JPO393389:JPO393472 JPO458925:JPO459008 JPO524461:JPO524544 JPO589997:JPO590080 JPO655533:JPO655616 JPO721069:JPO721152 JPO786605:JPO786688 JPO852141:JPO852224 JPO917677:JPO917760 JPO983213:JPO983296 JYU65644:JYU65880 JYU131180:JYU131416 JYU196716:JYU196952 JYU262252:JYU262488 JYU327788:JYU328024 JYU393324:JYU393560 JYU458860:JYU459096 JYU524396:JYU524632 JYU589932:JYU590168 JYU655468:JYU655704 JYU721004:JYU721240 JYU786540:JYU786776 JYU852076:JYU852312 JYU917612:JYU917848 JYU983148:JYU983384 JYV311:JYV344 JYV65847:JYV65880 JYV131383:JYV131416 JYV196919:JYV196952 JYV262455:JYV262488 JYV327991:JYV328024 JYV393527:JYV393560 JYV459063:JYV459096 JYV524599:JYV524632 JYV590135:JYV590168 JYV655671:JYV655704 JYV721207:JYV721240 JYV786743:JYV786776 JYV852279:JYV852312 JYV917815:JYV917848 JYV983351:JYV983384 JYW65693:JYW65792 JYW65794:JYW65970 JYW131229:JYW131328 JYW131330:JYW131506 JYW196765:JYW196864 JYW196866:JYW197042 JYW262301:JYW262400 JYW262402:JYW262578 JYW327837:JYW327936 JYW327938:JYW328114 JYW393373:JYW393472 JYW393474:JYW393650 JYW458909:JYW459008 JYW459010:JYW459186 JYW524445:JYW524544 JYW524546:JYW524722 JYW589981:JYW590080 JYW590082:JYW590258 JYW655517:JYW655616 JYW655618:JYW655794 JYW721053:JYW721152 JYW721154:JYW721330 JYW786589:JYW786688 JYW786690:JYW786866 JYW852125:JYW852224 JYW852226:JYW852402 JYW917661:JYW917760 JYW917762:JYW917938 JYW983197:JYW983296 JYW983298:JYW983474 JYX65693:JYX65986 JYX131229:JYX131522 JYX196765:JYX197058 JYX262301:JYX262594 JYX327837:JYX328130 JYX393373:JYX393666 JYX458909:JYX459202 JYX524445:JYX524738 JYX589981:JYX590274 JYX655517:JYX655810 JYX721053:JYX721346 JYX786589:JYX786882 JYX852125:JYX852418 JYX917661:JYX917954 JYX983197:JYX983490 JYZ65644:JYZ65792 JYZ131180:JYZ131328 JYZ196716:JYZ196864 JYZ262252:JYZ262400 JYZ327788:JYZ327936 JYZ393324:JYZ393472 JYZ458860:JYZ459008 JYZ524396:JYZ524544 JYZ589932:JYZ590080 JYZ655468:JYZ655616 JYZ721004:JYZ721152 JYZ786540:JYZ786688 JYZ852076:JYZ852224 JYZ917612:JYZ917760 JYZ983148:JYZ983296 JZK65709:JZK65792 JZK131245:JZK131328 JZK196781:JZK196864 JZK262317:JZK262400 JZK327853:JZK327936 JZK393389:JZK393472 JZK458925:JZK459008 JZK524461:JZK524544 JZK589997:JZK590080 JZK655533:JZK655616 JZK721069:JZK721152 JZK786605:JZK786688 JZK852141:JZK852224 JZK917677:JZK917760 JZK983213:JZK983296 KIQ65644:KIQ65880 KIQ131180:KIQ131416 KIQ196716:KIQ196952 KIQ262252:KIQ262488 KIQ327788:KIQ328024 KIQ393324:KIQ393560 KIQ458860:KIQ459096 KIQ524396:KIQ524632 KIQ589932:KIQ590168 KIQ655468:KIQ655704 KIQ721004:KIQ721240 KIQ786540:KIQ786776 KIQ852076:KIQ852312 KIQ917612:KIQ917848 KIQ983148:KIQ983384 KIR311:KIR344 KIR65847:KIR65880 KIR131383:KIR131416 KIR196919:KIR196952 KIR262455:KIR262488 KIR327991:KIR328024 KIR393527:KIR393560 KIR459063:KIR459096 KIR524599:KIR524632 KIR590135:KIR590168 KIR655671:KIR655704 KIR721207:KIR721240 KIR786743:KIR786776 KIR852279:KIR852312 KIR917815:KIR917848 KIR983351:KIR983384 KIS65693:KIS65792 KIS65794:KIS65970 KIS131229:KIS131328 KIS131330:KIS131506 KIS196765:KIS196864 KIS196866:KIS197042 KIS262301:KIS262400 KIS262402:KIS262578 KIS327837:KIS327936 KIS327938:KIS328114 KIS393373:KIS393472 KIS393474:KIS393650 KIS458909:KIS459008 KIS459010:KIS459186 KIS524445:KIS524544 KIS524546:KIS524722 KIS589981:KIS590080 KIS590082:KIS590258 KIS655517:KIS655616 KIS655618:KIS655794 KIS721053:KIS721152 KIS721154:KIS721330 KIS786589:KIS786688 KIS786690:KIS786866 KIS852125:KIS852224 KIS852226:KIS852402 KIS917661:KIS917760 KIS917762:KIS917938 KIS983197:KIS983296 KIS983298:KIS983474 KIT65693:KIT65986 KIT131229:KIT131522 KIT196765:KIT197058 KIT262301:KIT262594 KIT327837:KIT328130 KIT393373:KIT393666 KIT458909:KIT459202 KIT524445:KIT524738 KIT589981:KIT590274 KIT655517:KIT655810 KIT721053:KIT721346 KIT786589:KIT786882 KIT852125:KIT852418 KIT917661:KIT917954 KIT983197:KIT983490 KIV65644:KIV65792 KIV131180:KIV131328 KIV196716:KIV196864 KIV262252:KIV262400 KIV327788:KIV327936 KIV393324:KIV393472 KIV458860:KIV459008 KIV524396:KIV524544 KIV589932:KIV590080 KIV655468:KIV655616 KIV721004:KIV721152 KIV786540:KIV786688 KIV852076:KIV852224 KIV917612:KIV917760 KIV983148:KIV983296 KJG65709:KJG65792 KJG131245:KJG131328 KJG196781:KJG196864 KJG262317:KJG262400 KJG327853:KJG327936 KJG393389:KJG393472 KJG458925:KJG459008 KJG524461:KJG524544 KJG589997:KJG590080 KJG655533:KJG655616 KJG721069:KJG721152 KJG786605:KJG786688 KJG852141:KJG852224 KJG917677:KJG917760 KJG983213:KJG983296 KSM65644:KSM65880 KSM131180:KSM131416 KSM196716:KSM196952 KSM262252:KSM262488 KSM327788:KSM328024 KSM393324:KSM393560 KSM458860:KSM459096 KSM524396:KSM524632 KSM589932:KSM590168 KSM655468:KSM655704 KSM721004:KSM721240 KSM786540:KSM786776 KSM852076:KSM852312 KSM917612:KSM917848 KSM983148:KSM983384 KSN311:KSN344 KSN65847:KSN65880 KSN131383:KSN131416 KSN196919:KSN196952 KSN262455:KSN262488 KSN327991:KSN328024 KSN393527:KSN393560 KSN459063:KSN459096 KSN524599:KSN524632 KSN590135:KSN590168 KSN655671:KSN655704 KSN721207:KSN721240 KSN786743:KSN786776 KSN852279:KSN852312 KSN917815:KSN917848 KSN983351:KSN983384 KSO65693:KSO65792 KSO65794:KSO65970 KSO131229:KSO131328 KSO131330:KSO131506 KSO196765:KSO196864 KSO196866:KSO197042 KSO262301:KSO262400 KSO262402:KSO262578 KSO327837:KSO327936 KSO327938:KSO328114 KSO393373:KSO393472 KSO393474:KSO393650 KSO458909:KSO459008 KSO459010:KSO459186 KSO524445:KSO524544 KSO524546:KSO524722 KSO589981:KSO590080 KSO590082:KSO590258 KSO655517:KSO655616 KSO655618:KSO655794 KSO721053:KSO721152 KSO721154:KSO721330 KSO786589:KSO786688 KSO786690:KSO786866 KSO852125:KSO852224 KSO852226:KSO852402 KSO917661:KSO917760 KSO917762:KSO917938 KSO983197:KSO983296 KSO983298:KSO983474 KSP65693:KSP65986 KSP131229:KSP131522 KSP196765:KSP197058 KSP262301:KSP262594 KSP327837:KSP328130 KSP393373:KSP393666 KSP458909:KSP459202 KSP524445:KSP524738 KSP589981:KSP590274 KSP655517:KSP655810 KSP721053:KSP721346 KSP786589:KSP786882 KSP852125:KSP852418 KSP917661:KSP917954 KSP983197:KSP983490 KSR65644:KSR65792 KSR131180:KSR131328 KSR196716:KSR196864 KSR262252:KSR262400 KSR327788:KSR327936 KSR393324:KSR393472 KSR458860:KSR459008 KSR524396:KSR524544 KSR589932:KSR590080 KSR655468:KSR655616 KSR721004:KSR721152 KSR786540:KSR786688 KSR852076:KSR852224 KSR917612:KSR917760 KSR983148:KSR983296 KTC65709:KTC65792 KTC131245:KTC131328 KTC196781:KTC196864 KTC262317:KTC262400 KTC327853:KTC327936 KTC393389:KTC393472 KTC458925:KTC459008 KTC524461:KTC524544 KTC589997:KTC590080 KTC655533:KTC655616 KTC721069:KTC721152 KTC786605:KTC786688 KTC852141:KTC852224 KTC917677:KTC917760 KTC983213:KTC983296 LCI65644:LCI65880 LCI131180:LCI131416 LCI196716:LCI196952 LCI262252:LCI262488 LCI327788:LCI328024 LCI393324:LCI393560 LCI458860:LCI459096 LCI524396:LCI524632 LCI589932:LCI590168 LCI655468:LCI655704 LCI721004:LCI721240 LCI786540:LCI786776 LCI852076:LCI852312 LCI917612:LCI917848 LCI983148:LCI983384 LCJ311:LCJ344 LCJ65847:LCJ65880 LCJ131383:LCJ131416 LCJ196919:LCJ196952 LCJ262455:LCJ262488 LCJ327991:LCJ328024 LCJ393527:LCJ393560 LCJ459063:LCJ459096 LCJ524599:LCJ524632 LCJ590135:LCJ590168 LCJ655671:LCJ655704 LCJ721207:LCJ721240 LCJ786743:LCJ786776 LCJ852279:LCJ852312 LCJ917815:LCJ917848 LCJ983351:LCJ983384 LCK65693:LCK65792 LCK65794:LCK65970 LCK131229:LCK131328 LCK131330:LCK131506 LCK196765:LCK196864 LCK196866:LCK197042 LCK262301:LCK262400 LCK262402:LCK262578 LCK327837:LCK327936 LCK327938:LCK328114 LCK393373:LCK393472 LCK393474:LCK393650 LCK458909:LCK459008 LCK459010:LCK459186 LCK524445:LCK524544 LCK524546:LCK524722 LCK589981:LCK590080 LCK590082:LCK590258 LCK655517:LCK655616 LCK655618:LCK655794 LCK721053:LCK721152 LCK721154:LCK721330 LCK786589:LCK786688 LCK786690:LCK786866 LCK852125:LCK852224 LCK852226:LCK852402 LCK917661:LCK917760 LCK917762:LCK917938 LCK983197:LCK983296 LCK983298:LCK983474 LCL65693:LCL65986 LCL131229:LCL131522 LCL196765:LCL197058 LCL262301:LCL262594 LCL327837:LCL328130 LCL393373:LCL393666 LCL458909:LCL459202 LCL524445:LCL524738 LCL589981:LCL590274 LCL655517:LCL655810 LCL721053:LCL721346 LCL786589:LCL786882 LCL852125:LCL852418 LCL917661:LCL917954 LCL983197:LCL983490 LCN65644:LCN65792 LCN131180:LCN131328 LCN196716:LCN196864 LCN262252:LCN262400 LCN327788:LCN327936 LCN393324:LCN393472 LCN458860:LCN459008 LCN524396:LCN524544 LCN589932:LCN590080 LCN655468:LCN655616 LCN721004:LCN721152 LCN786540:LCN786688 LCN852076:LCN852224 LCN917612:LCN917760 LCN983148:LCN983296 LCY65709:LCY65792 LCY131245:LCY131328 LCY196781:LCY196864 LCY262317:LCY262400 LCY327853:LCY327936 LCY393389:LCY393472 LCY458925:LCY459008 LCY524461:LCY524544 LCY589997:LCY590080 LCY655533:LCY655616 LCY721069:LCY721152 LCY786605:LCY786688 LCY852141:LCY852224 LCY917677:LCY917760 LCY983213:LCY983296 LME65644:LME65880 LME131180:LME131416 LME196716:LME196952 LME262252:LME262488 LME327788:LME328024 LME393324:LME393560 LME458860:LME459096 LME524396:LME524632 LME589932:LME590168 LME655468:LME655704 LME721004:LME721240 LME786540:LME786776 LME852076:LME852312 LME917612:LME917848 LME983148:LME983384 LMF311:LMF344 LMF65847:LMF65880 LMF131383:LMF131416 LMF196919:LMF196952 LMF262455:LMF262488 LMF327991:LMF328024 LMF393527:LMF393560 LMF459063:LMF459096 LMF524599:LMF524632 LMF590135:LMF590168 LMF655671:LMF655704 LMF721207:LMF721240 LMF786743:LMF786776 LMF852279:LMF852312 LMF917815:LMF917848 LMF983351:LMF983384 LMG65693:LMG65792 LMG65794:LMG65970 LMG131229:LMG131328 LMG131330:LMG131506 LMG196765:LMG196864 LMG196866:LMG197042 LMG262301:LMG262400 LMG262402:LMG262578 LMG327837:LMG327936 LMG327938:LMG328114 LMG393373:LMG393472 LMG393474:LMG393650 LMG458909:LMG459008 LMG459010:LMG459186 LMG524445:LMG524544 LMG524546:LMG524722 LMG589981:LMG590080 LMG590082:LMG590258 LMG655517:LMG655616 LMG655618:LMG655794 LMG721053:LMG721152 LMG721154:LMG721330 LMG786589:LMG786688 LMG786690:LMG786866 LMG852125:LMG852224 LMG852226:LMG852402 LMG917661:LMG917760 LMG917762:LMG917938 LMG983197:LMG983296 LMG983298:LMG983474 LMH65693:LMH65986 LMH131229:LMH131522 LMH196765:LMH197058 LMH262301:LMH262594 LMH327837:LMH328130 LMH393373:LMH393666 LMH458909:LMH459202 LMH524445:LMH524738 LMH589981:LMH590274 LMH655517:LMH655810 LMH721053:LMH721346 LMH786589:LMH786882 LMH852125:LMH852418 LMH917661:LMH917954 LMH983197:LMH983490 LMJ65644:LMJ65792 LMJ131180:LMJ131328 LMJ196716:LMJ196864 LMJ262252:LMJ262400 LMJ327788:LMJ327936 LMJ393324:LMJ393472 LMJ458860:LMJ459008 LMJ524396:LMJ524544 LMJ589932:LMJ590080 LMJ655468:LMJ655616 LMJ721004:LMJ721152 LMJ786540:LMJ786688 LMJ852076:LMJ852224 LMJ917612:LMJ917760 LMJ983148:LMJ983296 LMU65709:LMU65792 LMU131245:LMU131328 LMU196781:LMU196864 LMU262317:LMU262400 LMU327853:LMU327936 LMU393389:LMU393472 LMU458925:LMU459008 LMU524461:LMU524544 LMU589997:LMU590080 LMU655533:LMU655616 LMU721069:LMU721152 LMU786605:LMU786688 LMU852141:LMU852224 LMU917677:LMU917760 LMU983213:LMU983296 LWA65644:LWA65880 LWA131180:LWA131416 LWA196716:LWA196952 LWA262252:LWA262488 LWA327788:LWA328024 LWA393324:LWA393560 LWA458860:LWA459096 LWA524396:LWA524632 LWA589932:LWA590168 LWA655468:LWA655704 LWA721004:LWA721240 LWA786540:LWA786776 LWA852076:LWA852312 LWA917612:LWA917848 LWA983148:LWA983384 LWB311:LWB344 LWB65847:LWB65880 LWB131383:LWB131416 LWB196919:LWB196952 LWB262455:LWB262488 LWB327991:LWB328024 LWB393527:LWB393560 LWB459063:LWB459096 LWB524599:LWB524632 LWB590135:LWB590168 LWB655671:LWB655704 LWB721207:LWB721240 LWB786743:LWB786776 LWB852279:LWB852312 LWB917815:LWB917848 LWB983351:LWB983384 LWC65693:LWC65792 LWC65794:LWC65970 LWC131229:LWC131328 LWC131330:LWC131506 LWC196765:LWC196864 LWC196866:LWC197042 LWC262301:LWC262400 LWC262402:LWC262578 LWC327837:LWC327936 LWC327938:LWC328114 LWC393373:LWC393472 LWC393474:LWC393650 LWC458909:LWC459008 LWC459010:LWC459186 LWC524445:LWC524544 LWC524546:LWC524722 LWC589981:LWC590080 LWC590082:LWC590258 LWC655517:LWC655616 LWC655618:LWC655794 LWC721053:LWC721152 LWC721154:LWC721330 LWC786589:LWC786688 LWC786690:LWC786866 LWC852125:LWC852224 LWC852226:LWC852402 LWC917661:LWC917760 LWC917762:LWC917938 LWC983197:LWC983296 LWC983298:LWC983474 LWD65693:LWD65986 LWD131229:LWD131522 LWD196765:LWD197058 LWD262301:LWD262594 LWD327837:LWD328130 LWD393373:LWD393666 LWD458909:LWD459202 LWD524445:LWD524738 LWD589981:LWD590274 LWD655517:LWD655810 LWD721053:LWD721346 LWD786589:LWD786882 LWD852125:LWD852418 LWD917661:LWD917954 LWD983197:LWD983490 LWF65644:LWF65792 LWF131180:LWF131328 LWF196716:LWF196864 LWF262252:LWF262400 LWF327788:LWF327936 LWF393324:LWF393472 LWF458860:LWF459008 LWF524396:LWF524544 LWF589932:LWF590080 LWF655468:LWF655616 LWF721004:LWF721152 LWF786540:LWF786688 LWF852076:LWF852224 LWF917612:LWF917760 LWF983148:LWF983296 LWQ65709:LWQ65792 LWQ131245:LWQ131328 LWQ196781:LWQ196864 LWQ262317:LWQ262400 LWQ327853:LWQ327936 LWQ393389:LWQ393472 LWQ458925:LWQ459008 LWQ524461:LWQ524544 LWQ589997:LWQ590080 LWQ655533:LWQ655616 LWQ721069:LWQ721152 LWQ786605:LWQ786688 LWQ852141:LWQ852224 LWQ917677:LWQ917760 LWQ983213:LWQ983296 MFW65644:MFW65880 MFW131180:MFW131416 MFW196716:MFW196952 MFW262252:MFW262488 MFW327788:MFW328024 MFW393324:MFW393560 MFW458860:MFW459096 MFW524396:MFW524632 MFW589932:MFW590168 MFW655468:MFW655704 MFW721004:MFW721240 MFW786540:MFW786776 MFW852076:MFW852312 MFW917612:MFW917848 MFW983148:MFW983384 MFX311:MFX344 MFX65847:MFX65880 MFX131383:MFX131416 MFX196919:MFX196952 MFX262455:MFX262488 MFX327991:MFX328024 MFX393527:MFX393560 MFX459063:MFX459096 MFX524599:MFX524632 MFX590135:MFX590168 MFX655671:MFX655704 MFX721207:MFX721240 MFX786743:MFX786776 MFX852279:MFX852312 MFX917815:MFX917848 MFX983351:MFX983384 MFY65693:MFY65792 MFY65794:MFY65970 MFY131229:MFY131328 MFY131330:MFY131506 MFY196765:MFY196864 MFY196866:MFY197042 MFY262301:MFY262400 MFY262402:MFY262578 MFY327837:MFY327936 MFY327938:MFY328114 MFY393373:MFY393472 MFY393474:MFY393650 MFY458909:MFY459008 MFY459010:MFY459186 MFY524445:MFY524544 MFY524546:MFY524722 MFY589981:MFY590080 MFY590082:MFY590258 MFY655517:MFY655616 MFY655618:MFY655794 MFY721053:MFY721152 MFY721154:MFY721330 MFY786589:MFY786688 MFY786690:MFY786866 MFY852125:MFY852224 MFY852226:MFY852402 MFY917661:MFY917760 MFY917762:MFY917938 MFY983197:MFY983296 MFY983298:MFY983474 MFZ65693:MFZ65986 MFZ131229:MFZ131522 MFZ196765:MFZ197058 MFZ262301:MFZ262594 MFZ327837:MFZ328130 MFZ393373:MFZ393666 MFZ458909:MFZ459202 MFZ524445:MFZ524738 MFZ589981:MFZ590274 MFZ655517:MFZ655810 MFZ721053:MFZ721346 MFZ786589:MFZ786882 MFZ852125:MFZ852418 MFZ917661:MFZ917954 MFZ983197:MFZ983490 MGB65644:MGB65792 MGB131180:MGB131328 MGB196716:MGB196864 MGB262252:MGB262400 MGB327788:MGB327936 MGB393324:MGB393472 MGB458860:MGB459008 MGB524396:MGB524544 MGB589932:MGB590080 MGB655468:MGB655616 MGB721004:MGB721152 MGB786540:MGB786688 MGB852076:MGB852224 MGB917612:MGB917760 MGB983148:MGB983296 MGM65709:MGM65792 MGM131245:MGM131328 MGM196781:MGM196864 MGM262317:MGM262400 MGM327853:MGM327936 MGM393389:MGM393472 MGM458925:MGM459008 MGM524461:MGM524544 MGM589997:MGM590080 MGM655533:MGM655616 MGM721069:MGM721152 MGM786605:MGM786688 MGM852141:MGM852224 MGM917677:MGM917760 MGM983213:MGM983296 MPS65644:MPS65880 MPS131180:MPS131416 MPS196716:MPS196952 MPS262252:MPS262488 MPS327788:MPS328024 MPS393324:MPS393560 MPS458860:MPS459096 MPS524396:MPS524632 MPS589932:MPS590168 MPS655468:MPS655704 MPS721004:MPS721240 MPS786540:MPS786776 MPS852076:MPS852312 MPS917612:MPS917848 MPS983148:MPS983384 MPT311:MPT344 MPT65847:MPT65880 MPT131383:MPT131416 MPT196919:MPT196952 MPT262455:MPT262488 MPT327991:MPT328024 MPT393527:MPT393560 MPT459063:MPT459096 MPT524599:MPT524632 MPT590135:MPT590168 MPT655671:MPT655704 MPT721207:MPT721240 MPT786743:MPT786776 MPT852279:MPT852312 MPT917815:MPT917848 MPT983351:MPT983384 MPU65693:MPU65792 MPU65794:MPU65970 MPU131229:MPU131328 MPU131330:MPU131506 MPU196765:MPU196864 MPU196866:MPU197042 MPU262301:MPU262400 MPU262402:MPU262578 MPU327837:MPU327936 MPU327938:MPU328114 MPU393373:MPU393472 MPU393474:MPU393650 MPU458909:MPU459008 MPU459010:MPU459186 MPU524445:MPU524544 MPU524546:MPU524722 MPU589981:MPU590080 MPU590082:MPU590258 MPU655517:MPU655616 MPU655618:MPU655794 MPU721053:MPU721152 MPU721154:MPU721330 MPU786589:MPU786688 MPU786690:MPU786866 MPU852125:MPU852224 MPU852226:MPU852402 MPU917661:MPU917760 MPU917762:MPU917938 MPU983197:MPU983296 MPU983298:MPU983474 MPV65693:MPV65986 MPV131229:MPV131522 MPV196765:MPV197058 MPV262301:MPV262594 MPV327837:MPV328130 MPV393373:MPV393666 MPV458909:MPV459202 MPV524445:MPV524738 MPV589981:MPV590274 MPV655517:MPV655810 MPV721053:MPV721346 MPV786589:MPV786882 MPV852125:MPV852418 MPV917661:MPV917954 MPV983197:MPV983490 MPX65644:MPX65792 MPX131180:MPX131328 MPX196716:MPX196864 MPX262252:MPX262400 MPX327788:MPX327936 MPX393324:MPX393472 MPX458860:MPX459008 MPX524396:MPX524544 MPX589932:MPX590080 MPX655468:MPX655616 MPX721004:MPX721152 MPX786540:MPX786688 MPX852076:MPX852224 MPX917612:MPX917760 MPX983148:MPX983296 MQI65709:MQI65792 MQI131245:MQI131328 MQI196781:MQI196864 MQI262317:MQI262400 MQI327853:MQI327936 MQI393389:MQI393472 MQI458925:MQI459008 MQI524461:MQI524544 MQI589997:MQI590080 MQI655533:MQI655616 MQI721069:MQI721152 MQI786605:MQI786688 MQI852141:MQI852224 MQI917677:MQI917760 MQI983213:MQI983296 MZO65644:MZO65880 MZO131180:MZO131416 MZO196716:MZO196952 MZO262252:MZO262488 MZO327788:MZO328024 MZO393324:MZO393560 MZO458860:MZO459096 MZO524396:MZO524632 MZO589932:MZO590168 MZO655468:MZO655704 MZO721004:MZO721240 MZO786540:MZO786776 MZO852076:MZO852312 MZO917612:MZO917848 MZO983148:MZO983384 MZP311:MZP344 MZP65847:MZP65880 MZP131383:MZP131416 MZP196919:MZP196952 MZP262455:MZP262488 MZP327991:MZP328024 MZP393527:MZP393560 MZP459063:MZP459096 MZP524599:MZP524632 MZP590135:MZP590168 MZP655671:MZP655704 MZP721207:MZP721240 MZP786743:MZP786776 MZP852279:MZP852312 MZP917815:MZP917848 MZP983351:MZP983384 MZQ65693:MZQ65792 MZQ65794:MZQ65970 MZQ131229:MZQ131328 MZQ131330:MZQ131506 MZQ196765:MZQ196864 MZQ196866:MZQ197042 MZQ262301:MZQ262400 MZQ262402:MZQ262578 MZQ327837:MZQ327936 MZQ327938:MZQ328114 MZQ393373:MZQ393472 MZQ393474:MZQ393650 MZQ458909:MZQ459008 MZQ459010:MZQ459186 MZQ524445:MZQ524544 MZQ524546:MZQ524722 MZQ589981:MZQ590080 MZQ590082:MZQ590258 MZQ655517:MZQ655616 MZQ655618:MZQ655794 MZQ721053:MZQ721152 MZQ721154:MZQ721330 MZQ786589:MZQ786688 MZQ786690:MZQ786866 MZQ852125:MZQ852224 MZQ852226:MZQ852402 MZQ917661:MZQ917760 MZQ917762:MZQ917938 MZQ983197:MZQ983296 MZQ983298:MZQ983474 MZR65693:MZR65986 MZR131229:MZR131522 MZR196765:MZR197058 MZR262301:MZR262594 MZR327837:MZR328130 MZR393373:MZR393666 MZR458909:MZR459202 MZR524445:MZR524738 MZR589981:MZR590274 MZR655517:MZR655810 MZR721053:MZR721346 MZR786589:MZR786882 MZR852125:MZR852418 MZR917661:MZR917954 MZR983197:MZR983490 MZT65644:MZT65792 MZT131180:MZT131328 MZT196716:MZT196864 MZT262252:MZT262400 MZT327788:MZT327936 MZT393324:MZT393472 MZT458860:MZT459008 MZT524396:MZT524544 MZT589932:MZT590080 MZT655468:MZT655616 MZT721004:MZT721152 MZT786540:MZT786688 MZT852076:MZT852224 MZT917612:MZT917760 MZT983148:MZT983296 NAE65709:NAE65792 NAE131245:NAE131328 NAE196781:NAE196864 NAE262317:NAE262400 NAE327853:NAE327936 NAE393389:NAE393472 NAE458925:NAE459008 NAE524461:NAE524544 NAE589997:NAE590080 NAE655533:NAE655616 NAE721069:NAE721152 NAE786605:NAE786688 NAE852141:NAE852224 NAE917677:NAE917760 NAE983213:NAE983296 NJK65644:NJK65880 NJK131180:NJK131416 NJK196716:NJK196952 NJK262252:NJK262488 NJK327788:NJK328024 NJK393324:NJK393560 NJK458860:NJK459096 NJK524396:NJK524632 NJK589932:NJK590168 NJK655468:NJK655704 NJK721004:NJK721240 NJK786540:NJK786776 NJK852076:NJK852312 NJK917612:NJK917848 NJK983148:NJK983384 NJL311:NJL344 NJL65847:NJL65880 NJL131383:NJL131416 NJL196919:NJL196952 NJL262455:NJL262488 NJL327991:NJL328024 NJL393527:NJL393560 NJL459063:NJL459096 NJL524599:NJL524632 NJL590135:NJL590168 NJL655671:NJL655704 NJL721207:NJL721240 NJL786743:NJL786776 NJL852279:NJL852312 NJL917815:NJL917848 NJL983351:NJL983384 NJM65693:NJM65792 NJM65794:NJM65970 NJM131229:NJM131328 NJM131330:NJM131506 NJM196765:NJM196864 NJM196866:NJM197042 NJM262301:NJM262400 NJM262402:NJM262578 NJM327837:NJM327936 NJM327938:NJM328114 NJM393373:NJM393472 NJM393474:NJM393650 NJM458909:NJM459008 NJM459010:NJM459186 NJM524445:NJM524544 NJM524546:NJM524722 NJM589981:NJM590080 NJM590082:NJM590258 NJM655517:NJM655616 NJM655618:NJM655794 NJM721053:NJM721152 NJM721154:NJM721330 NJM786589:NJM786688 NJM786690:NJM786866 NJM852125:NJM852224 NJM852226:NJM852402 NJM917661:NJM917760 NJM917762:NJM917938 NJM983197:NJM983296 NJM983298:NJM983474 NJN65693:NJN65986 NJN131229:NJN131522 NJN196765:NJN197058 NJN262301:NJN262594 NJN327837:NJN328130 NJN393373:NJN393666 NJN458909:NJN459202 NJN524445:NJN524738 NJN589981:NJN590274 NJN655517:NJN655810 NJN721053:NJN721346 NJN786589:NJN786882 NJN852125:NJN852418 NJN917661:NJN917954 NJN983197:NJN983490 NJP65644:NJP65792 NJP131180:NJP131328 NJP196716:NJP196864 NJP262252:NJP262400 NJP327788:NJP327936 NJP393324:NJP393472 NJP458860:NJP459008 NJP524396:NJP524544 NJP589932:NJP590080 NJP655468:NJP655616 NJP721004:NJP721152 NJP786540:NJP786688 NJP852076:NJP852224 NJP917612:NJP917760 NJP983148:NJP983296 NKA65709:NKA65792 NKA131245:NKA131328 NKA196781:NKA196864 NKA262317:NKA262400 NKA327853:NKA327936 NKA393389:NKA393472 NKA458925:NKA459008 NKA524461:NKA524544 NKA589997:NKA590080 NKA655533:NKA655616 NKA721069:NKA721152 NKA786605:NKA786688 NKA852141:NKA852224 NKA917677:NKA917760 NKA983213:NKA983296 NTG65644:NTG65880 NTG131180:NTG131416 NTG196716:NTG196952 NTG262252:NTG262488 NTG327788:NTG328024 NTG393324:NTG393560 NTG458860:NTG459096 NTG524396:NTG524632 NTG589932:NTG590168 NTG655468:NTG655704 NTG721004:NTG721240 NTG786540:NTG786776 NTG852076:NTG852312 NTG917612:NTG917848 NTG983148:NTG983384 NTH311:NTH344 NTH65847:NTH65880 NTH131383:NTH131416 NTH196919:NTH196952 NTH262455:NTH262488 NTH327991:NTH328024 NTH393527:NTH393560 NTH459063:NTH459096 NTH524599:NTH524632 NTH590135:NTH590168 NTH655671:NTH655704 NTH721207:NTH721240 NTH786743:NTH786776 NTH852279:NTH852312 NTH917815:NTH917848 NTH983351:NTH983384 NTI65693:NTI65792 NTI65794:NTI65970 NTI131229:NTI131328 NTI131330:NTI131506 NTI196765:NTI196864 NTI196866:NTI197042 NTI262301:NTI262400 NTI262402:NTI262578 NTI327837:NTI327936 NTI327938:NTI328114 NTI393373:NTI393472 NTI393474:NTI393650 NTI458909:NTI459008 NTI459010:NTI459186 NTI524445:NTI524544 NTI524546:NTI524722 NTI589981:NTI590080 NTI590082:NTI590258 NTI655517:NTI655616 NTI655618:NTI655794 NTI721053:NTI721152 NTI721154:NTI721330 NTI786589:NTI786688 NTI786690:NTI786866 NTI852125:NTI852224 NTI852226:NTI852402 NTI917661:NTI917760 NTI917762:NTI917938 NTI983197:NTI983296 NTI983298:NTI983474 NTJ65693:NTJ65986 NTJ131229:NTJ131522 NTJ196765:NTJ197058 NTJ262301:NTJ262594 NTJ327837:NTJ328130 NTJ393373:NTJ393666 NTJ458909:NTJ459202 NTJ524445:NTJ524738 NTJ589981:NTJ590274 NTJ655517:NTJ655810 NTJ721053:NTJ721346 NTJ786589:NTJ786882 NTJ852125:NTJ852418 NTJ917661:NTJ917954 NTJ983197:NTJ983490 NTL65644:NTL65792 NTL131180:NTL131328 NTL196716:NTL196864 NTL262252:NTL262400 NTL327788:NTL327936 NTL393324:NTL393472 NTL458860:NTL459008 NTL524396:NTL524544 NTL589932:NTL590080 NTL655468:NTL655616 NTL721004:NTL721152 NTL786540:NTL786688 NTL852076:NTL852224 NTL917612:NTL917760 NTL983148:NTL983296 NTW65709:NTW65792 NTW131245:NTW131328 NTW196781:NTW196864 NTW262317:NTW262400 NTW327853:NTW327936 NTW393389:NTW393472 NTW458925:NTW459008 NTW524461:NTW524544 NTW589997:NTW590080 NTW655533:NTW655616 NTW721069:NTW721152 NTW786605:NTW786688 NTW852141:NTW852224 NTW917677:NTW917760 NTW983213:NTW983296 ODC65644:ODC65880 ODC131180:ODC131416 ODC196716:ODC196952 ODC262252:ODC262488 ODC327788:ODC328024 ODC393324:ODC393560 ODC458860:ODC459096 ODC524396:ODC524632 ODC589932:ODC590168 ODC655468:ODC655704 ODC721004:ODC721240 ODC786540:ODC786776 ODC852076:ODC852312 ODC917612:ODC917848 ODC983148:ODC983384 ODD311:ODD344 ODD65847:ODD65880 ODD131383:ODD131416 ODD196919:ODD196952 ODD262455:ODD262488 ODD327991:ODD328024 ODD393527:ODD393560 ODD459063:ODD459096 ODD524599:ODD524632 ODD590135:ODD590168 ODD655671:ODD655704 ODD721207:ODD721240 ODD786743:ODD786776 ODD852279:ODD852312 ODD917815:ODD917848 ODD983351:ODD983384 ODE65693:ODE65792 ODE65794:ODE65970 ODE131229:ODE131328 ODE131330:ODE131506 ODE196765:ODE196864 ODE196866:ODE197042 ODE262301:ODE262400 ODE262402:ODE262578 ODE327837:ODE327936 ODE327938:ODE328114 ODE393373:ODE393472 ODE393474:ODE393650 ODE458909:ODE459008 ODE459010:ODE459186 ODE524445:ODE524544 ODE524546:ODE524722 ODE589981:ODE590080 ODE590082:ODE590258 ODE655517:ODE655616 ODE655618:ODE655794 ODE721053:ODE721152 ODE721154:ODE721330 ODE786589:ODE786688 ODE786690:ODE786866 ODE852125:ODE852224 ODE852226:ODE852402 ODE917661:ODE917760 ODE917762:ODE917938 ODE983197:ODE983296 ODE983298:ODE983474 ODF65693:ODF65986 ODF131229:ODF131522 ODF196765:ODF197058 ODF262301:ODF262594 ODF327837:ODF328130 ODF393373:ODF393666 ODF458909:ODF459202 ODF524445:ODF524738 ODF589981:ODF590274 ODF655517:ODF655810 ODF721053:ODF721346 ODF786589:ODF786882 ODF852125:ODF852418 ODF917661:ODF917954 ODF983197:ODF983490 ODH65644:ODH65792 ODH131180:ODH131328 ODH196716:ODH196864 ODH262252:ODH262400 ODH327788:ODH327936 ODH393324:ODH393472 ODH458860:ODH459008 ODH524396:ODH524544 ODH589932:ODH590080 ODH655468:ODH655616 ODH721004:ODH721152 ODH786540:ODH786688 ODH852076:ODH852224 ODH917612:ODH917760 ODH983148:ODH983296 ODS65709:ODS65792 ODS131245:ODS131328 ODS196781:ODS196864 ODS262317:ODS262400 ODS327853:ODS327936 ODS393389:ODS393472 ODS458925:ODS459008 ODS524461:ODS524544 ODS589997:ODS590080 ODS655533:ODS655616 ODS721069:ODS721152 ODS786605:ODS786688 ODS852141:ODS852224 ODS917677:ODS917760 ODS983213:ODS983296 OMY65644:OMY65880 OMY131180:OMY131416 OMY196716:OMY196952 OMY262252:OMY262488 OMY327788:OMY328024 OMY393324:OMY393560 OMY458860:OMY459096 OMY524396:OMY524632 OMY589932:OMY590168 OMY655468:OMY655704 OMY721004:OMY721240 OMY786540:OMY786776 OMY852076:OMY852312 OMY917612:OMY917848 OMY983148:OMY983384 OMZ311:OMZ344 OMZ65847:OMZ65880 OMZ131383:OMZ131416 OMZ196919:OMZ196952 OMZ262455:OMZ262488 OMZ327991:OMZ328024 OMZ393527:OMZ393560 OMZ459063:OMZ459096 OMZ524599:OMZ524632 OMZ590135:OMZ590168 OMZ655671:OMZ655704 OMZ721207:OMZ721240 OMZ786743:OMZ786776 OMZ852279:OMZ852312 OMZ917815:OMZ917848 OMZ983351:OMZ983384 ONA65693:ONA65792 ONA65794:ONA65970 ONA131229:ONA131328 ONA131330:ONA131506 ONA196765:ONA196864 ONA196866:ONA197042 ONA262301:ONA262400 ONA262402:ONA262578 ONA327837:ONA327936 ONA327938:ONA328114 ONA393373:ONA393472 ONA393474:ONA393650 ONA458909:ONA459008 ONA459010:ONA459186 ONA524445:ONA524544 ONA524546:ONA524722 ONA589981:ONA590080 ONA590082:ONA590258 ONA655517:ONA655616 ONA655618:ONA655794 ONA721053:ONA721152 ONA721154:ONA721330 ONA786589:ONA786688 ONA786690:ONA786866 ONA852125:ONA852224 ONA852226:ONA852402 ONA917661:ONA917760 ONA917762:ONA917938 ONA983197:ONA983296 ONA983298:ONA983474 ONB65693:ONB65986 ONB131229:ONB131522 ONB196765:ONB197058 ONB262301:ONB262594 ONB327837:ONB328130 ONB393373:ONB393666 ONB458909:ONB459202 ONB524445:ONB524738 ONB589981:ONB590274 ONB655517:ONB655810 ONB721053:ONB721346 ONB786589:ONB786882 ONB852125:ONB852418 ONB917661:ONB917954 ONB983197:ONB983490 OND65644:OND65792 OND131180:OND131328 OND196716:OND196864 OND262252:OND262400 OND327788:OND327936 OND393324:OND393472 OND458860:OND459008 OND524396:OND524544 OND589932:OND590080 OND655468:OND655616 OND721004:OND721152 OND786540:OND786688 OND852076:OND852224 OND917612:OND917760 OND983148:OND983296 ONO65709:ONO65792 ONO131245:ONO131328 ONO196781:ONO196864 ONO262317:ONO262400 ONO327853:ONO327936 ONO393389:ONO393472 ONO458925:ONO459008 ONO524461:ONO524544 ONO589997:ONO590080 ONO655533:ONO655616 ONO721069:ONO721152 ONO786605:ONO786688 ONO852141:ONO852224 ONO917677:ONO917760 ONO983213:ONO983296 OWU65644:OWU65880 OWU131180:OWU131416 OWU196716:OWU196952 OWU262252:OWU262488 OWU327788:OWU328024 OWU393324:OWU393560 OWU458860:OWU459096 OWU524396:OWU524632 OWU589932:OWU590168 OWU655468:OWU655704 OWU721004:OWU721240 OWU786540:OWU786776 OWU852076:OWU852312 OWU917612:OWU917848 OWU983148:OWU983384 OWV311:OWV344 OWV65847:OWV65880 OWV131383:OWV131416 OWV196919:OWV196952 OWV262455:OWV262488 OWV327991:OWV328024 OWV393527:OWV393560 OWV459063:OWV459096 OWV524599:OWV524632 OWV590135:OWV590168 OWV655671:OWV655704 OWV721207:OWV721240 OWV786743:OWV786776 OWV852279:OWV852312 OWV917815:OWV917848 OWV983351:OWV983384 OWW65693:OWW65792 OWW65794:OWW65970 OWW131229:OWW131328 OWW131330:OWW131506 OWW196765:OWW196864 OWW196866:OWW197042 OWW262301:OWW262400 OWW262402:OWW262578 OWW327837:OWW327936 OWW327938:OWW328114 OWW393373:OWW393472 OWW393474:OWW393650 OWW458909:OWW459008 OWW459010:OWW459186 OWW524445:OWW524544 OWW524546:OWW524722 OWW589981:OWW590080 OWW590082:OWW590258 OWW655517:OWW655616 OWW655618:OWW655794 OWW721053:OWW721152 OWW721154:OWW721330 OWW786589:OWW786688 OWW786690:OWW786866 OWW852125:OWW852224 OWW852226:OWW852402 OWW917661:OWW917760 OWW917762:OWW917938 OWW983197:OWW983296 OWW983298:OWW983474 OWX65693:OWX65986 OWX131229:OWX131522 OWX196765:OWX197058 OWX262301:OWX262594 OWX327837:OWX328130 OWX393373:OWX393666 OWX458909:OWX459202 OWX524445:OWX524738 OWX589981:OWX590274 OWX655517:OWX655810 OWX721053:OWX721346 OWX786589:OWX786882 OWX852125:OWX852418 OWX917661:OWX917954 OWX983197:OWX983490 OWZ65644:OWZ65792 OWZ131180:OWZ131328 OWZ196716:OWZ196864 OWZ262252:OWZ262400 OWZ327788:OWZ327936 OWZ393324:OWZ393472 OWZ458860:OWZ459008 OWZ524396:OWZ524544 OWZ589932:OWZ590080 OWZ655468:OWZ655616 OWZ721004:OWZ721152 OWZ786540:OWZ786688 OWZ852076:OWZ852224 OWZ917612:OWZ917760 OWZ983148:OWZ983296 OXK65709:OXK65792 OXK131245:OXK131328 OXK196781:OXK196864 OXK262317:OXK262400 OXK327853:OXK327936 OXK393389:OXK393472 OXK458925:OXK459008 OXK524461:OXK524544 OXK589997:OXK590080 OXK655533:OXK655616 OXK721069:OXK721152 OXK786605:OXK786688 OXK852141:OXK852224 OXK917677:OXK917760 OXK983213:OXK983296 PGQ65644:PGQ65880 PGQ131180:PGQ131416 PGQ196716:PGQ196952 PGQ262252:PGQ262488 PGQ327788:PGQ328024 PGQ393324:PGQ393560 PGQ458860:PGQ459096 PGQ524396:PGQ524632 PGQ589932:PGQ590168 PGQ655468:PGQ655704 PGQ721004:PGQ721240 PGQ786540:PGQ786776 PGQ852076:PGQ852312 PGQ917612:PGQ917848 PGQ983148:PGQ983384 PGR311:PGR344 PGR65847:PGR65880 PGR131383:PGR131416 PGR196919:PGR196952 PGR262455:PGR262488 PGR327991:PGR328024 PGR393527:PGR393560 PGR459063:PGR459096 PGR524599:PGR524632 PGR590135:PGR590168 PGR655671:PGR655704 PGR721207:PGR721240 PGR786743:PGR786776 PGR852279:PGR852312 PGR917815:PGR917848 PGR983351:PGR983384 PGS65693:PGS65792 PGS65794:PGS65970 PGS131229:PGS131328 PGS131330:PGS131506 PGS196765:PGS196864 PGS196866:PGS197042 PGS262301:PGS262400 PGS262402:PGS262578 PGS327837:PGS327936 PGS327938:PGS328114 PGS393373:PGS393472 PGS393474:PGS393650 PGS458909:PGS459008 PGS459010:PGS459186 PGS524445:PGS524544 PGS524546:PGS524722 PGS589981:PGS590080 PGS590082:PGS590258 PGS655517:PGS655616 PGS655618:PGS655794 PGS721053:PGS721152 PGS721154:PGS721330 PGS786589:PGS786688 PGS786690:PGS786866 PGS852125:PGS852224 PGS852226:PGS852402 PGS917661:PGS917760 PGS917762:PGS917938 PGS983197:PGS983296 PGS983298:PGS983474 PGT65693:PGT65986 PGT131229:PGT131522 PGT196765:PGT197058 PGT262301:PGT262594 PGT327837:PGT328130 PGT393373:PGT393666 PGT458909:PGT459202 PGT524445:PGT524738 PGT589981:PGT590274 PGT655517:PGT655810 PGT721053:PGT721346 PGT786589:PGT786882 PGT852125:PGT852418 PGT917661:PGT917954 PGT983197:PGT983490 PGV65644:PGV65792 PGV131180:PGV131328 PGV196716:PGV196864 PGV262252:PGV262400 PGV327788:PGV327936 PGV393324:PGV393472 PGV458860:PGV459008 PGV524396:PGV524544 PGV589932:PGV590080 PGV655468:PGV655616 PGV721004:PGV721152 PGV786540:PGV786688 PGV852076:PGV852224 PGV917612:PGV917760 PGV983148:PGV983296 PHG65709:PHG65792 PHG131245:PHG131328 PHG196781:PHG196864 PHG262317:PHG262400 PHG327853:PHG327936 PHG393389:PHG393472 PHG458925:PHG459008 PHG524461:PHG524544 PHG589997:PHG590080 PHG655533:PHG655616 PHG721069:PHG721152 PHG786605:PHG786688 PHG852141:PHG852224 PHG917677:PHG917760 PHG983213:PHG983296 PQM65644:PQM65880 PQM131180:PQM131416 PQM196716:PQM196952 PQM262252:PQM262488 PQM327788:PQM328024 PQM393324:PQM393560 PQM458860:PQM459096 PQM524396:PQM524632 PQM589932:PQM590168 PQM655468:PQM655704 PQM721004:PQM721240 PQM786540:PQM786776 PQM852076:PQM852312 PQM917612:PQM917848 PQM983148:PQM983384 PQN311:PQN344 PQN65847:PQN65880 PQN131383:PQN131416 PQN196919:PQN196952 PQN262455:PQN262488 PQN327991:PQN328024 PQN393527:PQN393560 PQN459063:PQN459096 PQN524599:PQN524632 PQN590135:PQN590168 PQN655671:PQN655704 PQN721207:PQN721240 PQN786743:PQN786776 PQN852279:PQN852312 PQN917815:PQN917848 PQN983351:PQN983384 PQO65693:PQO65792 PQO65794:PQO65970 PQO131229:PQO131328 PQO131330:PQO131506 PQO196765:PQO196864 PQO196866:PQO197042 PQO262301:PQO262400 PQO262402:PQO262578 PQO327837:PQO327936 PQO327938:PQO328114 PQO393373:PQO393472 PQO393474:PQO393650 PQO458909:PQO459008 PQO459010:PQO459186 PQO524445:PQO524544 PQO524546:PQO524722 PQO589981:PQO590080 PQO590082:PQO590258 PQO655517:PQO655616 PQO655618:PQO655794 PQO721053:PQO721152 PQO721154:PQO721330 PQO786589:PQO786688 PQO786690:PQO786866 PQO852125:PQO852224 PQO852226:PQO852402 PQO917661:PQO917760 PQO917762:PQO917938 PQO983197:PQO983296 PQO983298:PQO983474 PQP65693:PQP65986 PQP131229:PQP131522 PQP196765:PQP197058 PQP262301:PQP262594 PQP327837:PQP328130 PQP393373:PQP393666 PQP458909:PQP459202 PQP524445:PQP524738 PQP589981:PQP590274 PQP655517:PQP655810 PQP721053:PQP721346 PQP786589:PQP786882 PQP852125:PQP852418 PQP917661:PQP917954 PQP983197:PQP983490 PQR65644:PQR65792 PQR131180:PQR131328 PQR196716:PQR196864 PQR262252:PQR262400 PQR327788:PQR327936 PQR393324:PQR393472 PQR458860:PQR459008 PQR524396:PQR524544 PQR589932:PQR590080 PQR655468:PQR655616 PQR721004:PQR721152 PQR786540:PQR786688 PQR852076:PQR852224 PQR917612:PQR917760 PQR983148:PQR983296 PRC65709:PRC65792 PRC131245:PRC131328 PRC196781:PRC196864 PRC262317:PRC262400 PRC327853:PRC327936 PRC393389:PRC393472 PRC458925:PRC459008 PRC524461:PRC524544 PRC589997:PRC590080 PRC655533:PRC655616 PRC721069:PRC721152 PRC786605:PRC786688 PRC852141:PRC852224 PRC917677:PRC917760 PRC983213:PRC983296 QAI65644:QAI65880 QAI131180:QAI131416 QAI196716:QAI196952 QAI262252:QAI262488 QAI327788:QAI328024 QAI393324:QAI393560 QAI458860:QAI459096 QAI524396:QAI524632 QAI589932:QAI590168 QAI655468:QAI655704 QAI721004:QAI721240 QAI786540:QAI786776 QAI852076:QAI852312 QAI917612:QAI917848 QAI983148:QAI983384 QAJ311:QAJ344 QAJ65847:QAJ65880 QAJ131383:QAJ131416 QAJ196919:QAJ196952 QAJ262455:QAJ262488 QAJ327991:QAJ328024 QAJ393527:QAJ393560 QAJ459063:QAJ459096 QAJ524599:QAJ524632 QAJ590135:QAJ590168 QAJ655671:QAJ655704 QAJ721207:QAJ721240 QAJ786743:QAJ786776 QAJ852279:QAJ852312 QAJ917815:QAJ917848 QAJ983351:QAJ983384 QAK65693:QAK65792 QAK65794:QAK65970 QAK131229:QAK131328 QAK131330:QAK131506 QAK196765:QAK196864 QAK196866:QAK197042 QAK262301:QAK262400 QAK262402:QAK262578 QAK327837:QAK327936 QAK327938:QAK328114 QAK393373:QAK393472 QAK393474:QAK393650 QAK458909:QAK459008 QAK459010:QAK459186 QAK524445:QAK524544 QAK524546:QAK524722 QAK589981:QAK590080 QAK590082:QAK590258 QAK655517:QAK655616 QAK655618:QAK655794 QAK721053:QAK721152 QAK721154:QAK721330 QAK786589:QAK786688 QAK786690:QAK786866 QAK852125:QAK852224 QAK852226:QAK852402 QAK917661:QAK917760 QAK917762:QAK917938 QAK983197:QAK983296 QAK983298:QAK983474 QAL65693:QAL65986 QAL131229:QAL131522 QAL196765:QAL197058 QAL262301:QAL262594 QAL327837:QAL328130 QAL393373:QAL393666 QAL458909:QAL459202 QAL524445:QAL524738 QAL589981:QAL590274 QAL655517:QAL655810 QAL721053:QAL721346 QAL786589:QAL786882 QAL852125:QAL852418 QAL917661:QAL917954 QAL983197:QAL983490 QAN65644:QAN65792 QAN131180:QAN131328 QAN196716:QAN196864 QAN262252:QAN262400 QAN327788:QAN327936 QAN393324:QAN393472 QAN458860:QAN459008 QAN524396:QAN524544 QAN589932:QAN590080 QAN655468:QAN655616 QAN721004:QAN721152 QAN786540:QAN786688 QAN852076:QAN852224 QAN917612:QAN917760 QAN983148:QAN983296 QAY65709:QAY65792 QAY131245:QAY131328 QAY196781:QAY196864 QAY262317:QAY262400 QAY327853:QAY327936 QAY393389:QAY393472 QAY458925:QAY459008 QAY524461:QAY524544 QAY589997:QAY590080 QAY655533:QAY655616 QAY721069:QAY721152 QAY786605:QAY786688 QAY852141:QAY852224 QAY917677:QAY917760 QAY983213:QAY983296 QKE65644:QKE65880 QKE131180:QKE131416 QKE196716:QKE196952 QKE262252:QKE262488 QKE327788:QKE328024 QKE393324:QKE393560 QKE458860:QKE459096 QKE524396:QKE524632 QKE589932:QKE590168 QKE655468:QKE655704 QKE721004:QKE721240 QKE786540:QKE786776 QKE852076:QKE852312 QKE917612:QKE917848 QKE983148:QKE983384 QKF311:QKF344 QKF65847:QKF65880 QKF131383:QKF131416 QKF196919:QKF196952 QKF262455:QKF262488 QKF327991:QKF328024 QKF393527:QKF393560 QKF459063:QKF459096 QKF524599:QKF524632 QKF590135:QKF590168 QKF655671:QKF655704 QKF721207:QKF721240 QKF786743:QKF786776 QKF852279:QKF852312 QKF917815:QKF917848 QKF983351:QKF983384 QKG65693:QKG65792 QKG65794:QKG65970 QKG131229:QKG131328 QKG131330:QKG131506 QKG196765:QKG196864 QKG196866:QKG197042 QKG262301:QKG262400 QKG262402:QKG262578 QKG327837:QKG327936 QKG327938:QKG328114 QKG393373:QKG393472 QKG393474:QKG393650 QKG458909:QKG459008 QKG459010:QKG459186 QKG524445:QKG524544 QKG524546:QKG524722 QKG589981:QKG590080 QKG590082:QKG590258 QKG655517:QKG655616 QKG655618:QKG655794 QKG721053:QKG721152 QKG721154:QKG721330 QKG786589:QKG786688 QKG786690:QKG786866 QKG852125:QKG852224 QKG852226:QKG852402 QKG917661:QKG917760 QKG917762:QKG917938 QKG983197:QKG983296 QKG983298:QKG983474 QKH65693:QKH65986 QKH131229:QKH131522 QKH196765:QKH197058 QKH262301:QKH262594 QKH327837:QKH328130 QKH393373:QKH393666 QKH458909:QKH459202 QKH524445:QKH524738 QKH589981:QKH590274 QKH655517:QKH655810 QKH721053:QKH721346 QKH786589:QKH786882 QKH852125:QKH852418 QKH917661:QKH917954 QKH983197:QKH983490 QKJ65644:QKJ65792 QKJ131180:QKJ131328 QKJ196716:QKJ196864 QKJ262252:QKJ262400 QKJ327788:QKJ327936 QKJ393324:QKJ393472 QKJ458860:QKJ459008 QKJ524396:QKJ524544 QKJ589932:QKJ590080 QKJ655468:QKJ655616 QKJ721004:QKJ721152 QKJ786540:QKJ786688 QKJ852076:QKJ852224 QKJ917612:QKJ917760 QKJ983148:QKJ983296 QKU65709:QKU65792 QKU131245:QKU131328 QKU196781:QKU196864 QKU262317:QKU262400 QKU327853:QKU327936 QKU393389:QKU393472 QKU458925:QKU459008 QKU524461:QKU524544 QKU589997:QKU590080 QKU655533:QKU655616 QKU721069:QKU721152 QKU786605:QKU786688 QKU852141:QKU852224 QKU917677:QKU917760 QKU983213:QKU983296 QUA65644:QUA65880 QUA131180:QUA131416 QUA196716:QUA196952 QUA262252:QUA262488 QUA327788:QUA328024 QUA393324:QUA393560 QUA458860:QUA459096 QUA524396:QUA524632 QUA589932:QUA590168 QUA655468:QUA655704 QUA721004:QUA721240 QUA786540:QUA786776 QUA852076:QUA852312 QUA917612:QUA917848 QUA983148:QUA983384 QUB311:QUB344 QUB65847:QUB65880 QUB131383:QUB131416 QUB196919:QUB196952 QUB262455:QUB262488 QUB327991:QUB328024 QUB393527:QUB393560 QUB459063:QUB459096 QUB524599:QUB524632 QUB590135:QUB590168 QUB655671:QUB655704 QUB721207:QUB721240 QUB786743:QUB786776 QUB852279:QUB852312 QUB917815:QUB917848 QUB983351:QUB983384 QUC65693:QUC65792 QUC65794:QUC65970 QUC131229:QUC131328 QUC131330:QUC131506 QUC196765:QUC196864 QUC196866:QUC197042 QUC262301:QUC262400 QUC262402:QUC262578 QUC327837:QUC327936 QUC327938:QUC328114 QUC393373:QUC393472 QUC393474:QUC393650 QUC458909:QUC459008 QUC459010:QUC459186 QUC524445:QUC524544 QUC524546:QUC524722 QUC589981:QUC590080 QUC590082:QUC590258 QUC655517:QUC655616 QUC655618:QUC655794 QUC721053:QUC721152 QUC721154:QUC721330 QUC786589:QUC786688 QUC786690:QUC786866 QUC852125:QUC852224 QUC852226:QUC852402 QUC917661:QUC917760 QUC917762:QUC917938 QUC983197:QUC983296 QUC983298:QUC983474 QUD65693:QUD65986 QUD131229:QUD131522 QUD196765:QUD197058 QUD262301:QUD262594 QUD327837:QUD328130 QUD393373:QUD393666 QUD458909:QUD459202 QUD524445:QUD524738 QUD589981:QUD590274 QUD655517:QUD655810 QUD721053:QUD721346 QUD786589:QUD786882 QUD852125:QUD852418 QUD917661:QUD917954 QUD983197:QUD983490 QUF65644:QUF65792 QUF131180:QUF131328 QUF196716:QUF196864 QUF262252:QUF262400 QUF327788:QUF327936 QUF393324:QUF393472 QUF458860:QUF459008 QUF524396:QUF524544 QUF589932:QUF590080 QUF655468:QUF655616 QUF721004:QUF721152 QUF786540:QUF786688 QUF852076:QUF852224 QUF917612:QUF917760 QUF983148:QUF983296 QUQ65709:QUQ65792 QUQ131245:QUQ131328 QUQ196781:QUQ196864 QUQ262317:QUQ262400 QUQ327853:QUQ327936 QUQ393389:QUQ393472 QUQ458925:QUQ459008 QUQ524461:QUQ524544 QUQ589997:QUQ590080 QUQ655533:QUQ655616 QUQ721069:QUQ721152 QUQ786605:QUQ786688 QUQ852141:QUQ852224 QUQ917677:QUQ917760 QUQ983213:QUQ983296 RDW65644:RDW65880 RDW131180:RDW131416 RDW196716:RDW196952 RDW262252:RDW262488 RDW327788:RDW328024 RDW393324:RDW393560 RDW458860:RDW459096 RDW524396:RDW524632 RDW589932:RDW590168 RDW655468:RDW655704 RDW721004:RDW721240 RDW786540:RDW786776 RDW852076:RDW852312 RDW917612:RDW917848 RDW983148:RDW983384 RDX311:RDX344 RDX65847:RDX65880 RDX131383:RDX131416 RDX196919:RDX196952 RDX262455:RDX262488 RDX327991:RDX328024 RDX393527:RDX393560 RDX459063:RDX459096 RDX524599:RDX524632 RDX590135:RDX590168 RDX655671:RDX655704 RDX721207:RDX721240 RDX786743:RDX786776 RDX852279:RDX852312 RDX917815:RDX917848 RDX983351:RDX983384 RDY65693:RDY65792 RDY65794:RDY65970 RDY131229:RDY131328 RDY131330:RDY131506 RDY196765:RDY196864 RDY196866:RDY197042 RDY262301:RDY262400 RDY262402:RDY262578 RDY327837:RDY327936 RDY327938:RDY328114 RDY393373:RDY393472 RDY393474:RDY393650 RDY458909:RDY459008 RDY459010:RDY459186 RDY524445:RDY524544 RDY524546:RDY524722 RDY589981:RDY590080 RDY590082:RDY590258 RDY655517:RDY655616 RDY655618:RDY655794 RDY721053:RDY721152 RDY721154:RDY721330 RDY786589:RDY786688 RDY786690:RDY786866 RDY852125:RDY852224 RDY852226:RDY852402 RDY917661:RDY917760 RDY917762:RDY917938 RDY983197:RDY983296 RDY983298:RDY983474 RDZ65693:RDZ65986 RDZ131229:RDZ131522 RDZ196765:RDZ197058 RDZ262301:RDZ262594 RDZ327837:RDZ328130 RDZ393373:RDZ393666 RDZ458909:RDZ459202 RDZ524445:RDZ524738 RDZ589981:RDZ590274 RDZ655517:RDZ655810 RDZ721053:RDZ721346 RDZ786589:RDZ786882 RDZ852125:RDZ852418 RDZ917661:RDZ917954 RDZ983197:RDZ983490 REB65644:REB65792 REB131180:REB131328 REB196716:REB196864 REB262252:REB262400 REB327788:REB327936 REB393324:REB393472 REB458860:REB459008 REB524396:REB524544 REB589932:REB590080 REB655468:REB655616 REB721004:REB721152 REB786540:REB786688 REB852076:REB852224 REB917612:REB917760 REB983148:REB983296 REM65709:REM65792 REM131245:REM131328 REM196781:REM196864 REM262317:REM262400 REM327853:REM327936 REM393389:REM393472 REM458925:REM459008 REM524461:REM524544 REM589997:REM590080 REM655533:REM655616 REM721069:REM721152 REM786605:REM786688 REM852141:REM852224 REM917677:REM917760 REM983213:REM983296 RNS65644:RNS65880 RNS131180:RNS131416 RNS196716:RNS196952 RNS262252:RNS262488 RNS327788:RNS328024 RNS393324:RNS393560 RNS458860:RNS459096 RNS524396:RNS524632 RNS589932:RNS590168 RNS655468:RNS655704 RNS721004:RNS721240 RNS786540:RNS786776 RNS852076:RNS852312 RNS917612:RNS917848 RNS983148:RNS983384 RNT311:RNT344 RNT65847:RNT65880 RNT131383:RNT131416 RNT196919:RNT196952 RNT262455:RNT262488 RNT327991:RNT328024 RNT393527:RNT393560 RNT459063:RNT459096 RNT524599:RNT524632 RNT590135:RNT590168 RNT655671:RNT655704 RNT721207:RNT721240 RNT786743:RNT786776 RNT852279:RNT852312 RNT917815:RNT917848 RNT983351:RNT983384 RNU65693:RNU65792 RNU65794:RNU65970 RNU131229:RNU131328 RNU131330:RNU131506 RNU196765:RNU196864 RNU196866:RNU197042 RNU262301:RNU262400 RNU262402:RNU262578 RNU327837:RNU327936 RNU327938:RNU328114 RNU393373:RNU393472 RNU393474:RNU393650 RNU458909:RNU459008 RNU459010:RNU459186 RNU524445:RNU524544 RNU524546:RNU524722 RNU589981:RNU590080 RNU590082:RNU590258 RNU655517:RNU655616 RNU655618:RNU655794 RNU721053:RNU721152 RNU721154:RNU721330 RNU786589:RNU786688 RNU786690:RNU786866 RNU852125:RNU852224 RNU852226:RNU852402 RNU917661:RNU917760 RNU917762:RNU917938 RNU983197:RNU983296 RNU983298:RNU983474 RNV65693:RNV65986 RNV131229:RNV131522 RNV196765:RNV197058 RNV262301:RNV262594 RNV327837:RNV328130 RNV393373:RNV393666 RNV458909:RNV459202 RNV524445:RNV524738 RNV589981:RNV590274 RNV655517:RNV655810 RNV721053:RNV721346 RNV786589:RNV786882 RNV852125:RNV852418 RNV917661:RNV917954 RNV983197:RNV983490 RNX65644:RNX65792 RNX131180:RNX131328 RNX196716:RNX196864 RNX262252:RNX262400 RNX327788:RNX327936 RNX393324:RNX393472 RNX458860:RNX459008 RNX524396:RNX524544 RNX589932:RNX590080 RNX655468:RNX655616 RNX721004:RNX721152 RNX786540:RNX786688 RNX852076:RNX852224 RNX917612:RNX917760 RNX983148:RNX983296 ROI65709:ROI65792 ROI131245:ROI131328 ROI196781:ROI196864 ROI262317:ROI262400 ROI327853:ROI327936 ROI393389:ROI393472 ROI458925:ROI459008 ROI524461:ROI524544 ROI589997:ROI590080 ROI655533:ROI655616 ROI721069:ROI721152 ROI786605:ROI786688 ROI852141:ROI852224 ROI917677:ROI917760 ROI983213:ROI983296 RXO65644:RXO65880 RXO131180:RXO131416 RXO196716:RXO196952 RXO262252:RXO262488 RXO327788:RXO328024 RXO393324:RXO393560 RXO458860:RXO459096 RXO524396:RXO524632 RXO589932:RXO590168 RXO655468:RXO655704 RXO721004:RXO721240 RXO786540:RXO786776 RXO852076:RXO852312 RXO917612:RXO917848 RXO983148:RXO983384 RXP311:RXP344 RXP65847:RXP65880 RXP131383:RXP131416 RXP196919:RXP196952 RXP262455:RXP262488 RXP327991:RXP328024 RXP393527:RXP393560 RXP459063:RXP459096 RXP524599:RXP524632 RXP590135:RXP590168 RXP655671:RXP655704 RXP721207:RXP721240 RXP786743:RXP786776 RXP852279:RXP852312 RXP917815:RXP917848 RXP983351:RXP983384 RXQ65693:RXQ65792 RXQ65794:RXQ65970 RXQ131229:RXQ131328 RXQ131330:RXQ131506 RXQ196765:RXQ196864 RXQ196866:RXQ197042 RXQ262301:RXQ262400 RXQ262402:RXQ262578 RXQ327837:RXQ327936 RXQ327938:RXQ328114 RXQ393373:RXQ393472 RXQ393474:RXQ393650 RXQ458909:RXQ459008 RXQ459010:RXQ459186 RXQ524445:RXQ524544 RXQ524546:RXQ524722 RXQ589981:RXQ590080 RXQ590082:RXQ590258 RXQ655517:RXQ655616 RXQ655618:RXQ655794 RXQ721053:RXQ721152 RXQ721154:RXQ721330 RXQ786589:RXQ786688 RXQ786690:RXQ786866 RXQ852125:RXQ852224 RXQ852226:RXQ852402 RXQ917661:RXQ917760 RXQ917762:RXQ917938 RXQ983197:RXQ983296 RXQ983298:RXQ983474 RXR65693:RXR65986 RXR131229:RXR131522 RXR196765:RXR197058 RXR262301:RXR262594 RXR327837:RXR328130 RXR393373:RXR393666 RXR458909:RXR459202 RXR524445:RXR524738 RXR589981:RXR590274 RXR655517:RXR655810 RXR721053:RXR721346 RXR786589:RXR786882 RXR852125:RXR852418 RXR917661:RXR917954 RXR983197:RXR983490 RXT65644:RXT65792 RXT131180:RXT131328 RXT196716:RXT196864 RXT262252:RXT262400 RXT327788:RXT327936 RXT393324:RXT393472 RXT458860:RXT459008 RXT524396:RXT524544 RXT589932:RXT590080 RXT655468:RXT655616 RXT721004:RXT721152 RXT786540:RXT786688 RXT852076:RXT852224 RXT917612:RXT917760 RXT983148:RXT983296 RYE65709:RYE65792 RYE131245:RYE131328 RYE196781:RYE196864 RYE262317:RYE262400 RYE327853:RYE327936 RYE393389:RYE393472 RYE458925:RYE459008 RYE524461:RYE524544 RYE589997:RYE590080 RYE655533:RYE655616 RYE721069:RYE721152 RYE786605:RYE786688 RYE852141:RYE852224 RYE917677:RYE917760 RYE983213:RYE983296 SHK65644:SHK65880 SHK131180:SHK131416 SHK196716:SHK196952 SHK262252:SHK262488 SHK327788:SHK328024 SHK393324:SHK393560 SHK458860:SHK459096 SHK524396:SHK524632 SHK589932:SHK590168 SHK655468:SHK655704 SHK721004:SHK721240 SHK786540:SHK786776 SHK852076:SHK852312 SHK917612:SHK917848 SHK983148:SHK983384 SHL311:SHL344 SHL65847:SHL65880 SHL131383:SHL131416 SHL196919:SHL196952 SHL262455:SHL262488 SHL327991:SHL328024 SHL393527:SHL393560 SHL459063:SHL459096 SHL524599:SHL524632 SHL590135:SHL590168 SHL655671:SHL655704 SHL721207:SHL721240 SHL786743:SHL786776 SHL852279:SHL852312 SHL917815:SHL917848 SHL983351:SHL983384 SHM65693:SHM65792 SHM65794:SHM65970 SHM131229:SHM131328 SHM131330:SHM131506 SHM196765:SHM196864 SHM196866:SHM197042 SHM262301:SHM262400 SHM262402:SHM262578 SHM327837:SHM327936 SHM327938:SHM328114 SHM393373:SHM393472 SHM393474:SHM393650 SHM458909:SHM459008 SHM459010:SHM459186 SHM524445:SHM524544 SHM524546:SHM524722 SHM589981:SHM590080 SHM590082:SHM590258 SHM655517:SHM655616 SHM655618:SHM655794 SHM721053:SHM721152 SHM721154:SHM721330 SHM786589:SHM786688 SHM786690:SHM786866 SHM852125:SHM852224 SHM852226:SHM852402 SHM917661:SHM917760 SHM917762:SHM917938 SHM983197:SHM983296 SHM983298:SHM983474 SHN65693:SHN65986 SHN131229:SHN131522 SHN196765:SHN197058 SHN262301:SHN262594 SHN327837:SHN328130 SHN393373:SHN393666 SHN458909:SHN459202 SHN524445:SHN524738 SHN589981:SHN590274 SHN655517:SHN655810 SHN721053:SHN721346 SHN786589:SHN786882 SHN852125:SHN852418 SHN917661:SHN917954 SHN983197:SHN983490 SHP65644:SHP65792 SHP131180:SHP131328 SHP196716:SHP196864 SHP262252:SHP262400 SHP327788:SHP327936 SHP393324:SHP393472 SHP458860:SHP459008 SHP524396:SHP524544 SHP589932:SHP590080 SHP655468:SHP655616 SHP721004:SHP721152 SHP786540:SHP786688 SHP852076:SHP852224 SHP917612:SHP917760 SHP983148:SHP983296 SIA65709:SIA65792 SIA131245:SIA131328 SIA196781:SIA196864 SIA262317:SIA262400 SIA327853:SIA327936 SIA393389:SIA393472 SIA458925:SIA459008 SIA524461:SIA524544 SIA589997:SIA590080 SIA655533:SIA655616 SIA721069:SIA721152 SIA786605:SIA786688 SIA852141:SIA852224 SIA917677:SIA917760 SIA983213:SIA983296 SRG65644:SRG65880 SRG131180:SRG131416 SRG196716:SRG196952 SRG262252:SRG262488 SRG327788:SRG328024 SRG393324:SRG393560 SRG458860:SRG459096 SRG524396:SRG524632 SRG589932:SRG590168 SRG655468:SRG655704 SRG721004:SRG721240 SRG786540:SRG786776 SRG852076:SRG852312 SRG917612:SRG917848 SRG983148:SRG983384 SRH311:SRH344 SRH65847:SRH65880 SRH131383:SRH131416 SRH196919:SRH196952 SRH262455:SRH262488 SRH327991:SRH328024 SRH393527:SRH393560 SRH459063:SRH459096 SRH524599:SRH524632 SRH590135:SRH590168 SRH655671:SRH655704 SRH721207:SRH721240 SRH786743:SRH786776 SRH852279:SRH852312 SRH917815:SRH917848 SRH983351:SRH983384 SRI65693:SRI65792 SRI65794:SRI65970 SRI131229:SRI131328 SRI131330:SRI131506 SRI196765:SRI196864 SRI196866:SRI197042 SRI262301:SRI262400 SRI262402:SRI262578 SRI327837:SRI327936 SRI327938:SRI328114 SRI393373:SRI393472 SRI393474:SRI393650 SRI458909:SRI459008 SRI459010:SRI459186 SRI524445:SRI524544 SRI524546:SRI524722 SRI589981:SRI590080 SRI590082:SRI590258 SRI655517:SRI655616 SRI655618:SRI655794 SRI721053:SRI721152 SRI721154:SRI721330 SRI786589:SRI786688 SRI786690:SRI786866 SRI852125:SRI852224 SRI852226:SRI852402 SRI917661:SRI917760 SRI917762:SRI917938 SRI983197:SRI983296 SRI983298:SRI983474 SRJ65693:SRJ65986 SRJ131229:SRJ131522 SRJ196765:SRJ197058 SRJ262301:SRJ262594 SRJ327837:SRJ328130 SRJ393373:SRJ393666 SRJ458909:SRJ459202 SRJ524445:SRJ524738 SRJ589981:SRJ590274 SRJ655517:SRJ655810 SRJ721053:SRJ721346 SRJ786589:SRJ786882 SRJ852125:SRJ852418 SRJ917661:SRJ917954 SRJ983197:SRJ983490 SRL65644:SRL65792 SRL131180:SRL131328 SRL196716:SRL196864 SRL262252:SRL262400 SRL327788:SRL327936 SRL393324:SRL393472 SRL458860:SRL459008 SRL524396:SRL524544 SRL589932:SRL590080 SRL655468:SRL655616 SRL721004:SRL721152 SRL786540:SRL786688 SRL852076:SRL852224 SRL917612:SRL917760 SRL983148:SRL983296 SRW65709:SRW65792 SRW131245:SRW131328 SRW196781:SRW196864 SRW262317:SRW262400 SRW327853:SRW327936 SRW393389:SRW393472 SRW458925:SRW459008 SRW524461:SRW524544 SRW589997:SRW590080 SRW655533:SRW655616 SRW721069:SRW721152 SRW786605:SRW786688 SRW852141:SRW852224 SRW917677:SRW917760 SRW983213:SRW983296 TBC65644:TBC65880 TBC131180:TBC131416 TBC196716:TBC196952 TBC262252:TBC262488 TBC327788:TBC328024 TBC393324:TBC393560 TBC458860:TBC459096 TBC524396:TBC524632 TBC589932:TBC590168 TBC655468:TBC655704 TBC721004:TBC721240 TBC786540:TBC786776 TBC852076:TBC852312 TBC917612:TBC917848 TBC983148:TBC983384 TBD311:TBD344 TBD65847:TBD65880 TBD131383:TBD131416 TBD196919:TBD196952 TBD262455:TBD262488 TBD327991:TBD328024 TBD393527:TBD393560 TBD459063:TBD459096 TBD524599:TBD524632 TBD590135:TBD590168 TBD655671:TBD655704 TBD721207:TBD721240 TBD786743:TBD786776 TBD852279:TBD852312 TBD917815:TBD917848 TBD983351:TBD983384 TBE65693:TBE65792 TBE65794:TBE65970 TBE131229:TBE131328 TBE131330:TBE131506 TBE196765:TBE196864 TBE196866:TBE197042 TBE262301:TBE262400 TBE262402:TBE262578 TBE327837:TBE327936 TBE327938:TBE328114 TBE393373:TBE393472 TBE393474:TBE393650 TBE458909:TBE459008 TBE459010:TBE459186 TBE524445:TBE524544 TBE524546:TBE524722 TBE589981:TBE590080 TBE590082:TBE590258 TBE655517:TBE655616 TBE655618:TBE655794 TBE721053:TBE721152 TBE721154:TBE721330 TBE786589:TBE786688 TBE786690:TBE786866 TBE852125:TBE852224 TBE852226:TBE852402 TBE917661:TBE917760 TBE917762:TBE917938 TBE983197:TBE983296 TBE983298:TBE983474 TBF65693:TBF65986 TBF131229:TBF131522 TBF196765:TBF197058 TBF262301:TBF262594 TBF327837:TBF328130 TBF393373:TBF393666 TBF458909:TBF459202 TBF524445:TBF524738 TBF589981:TBF590274 TBF655517:TBF655810 TBF721053:TBF721346 TBF786589:TBF786882 TBF852125:TBF852418 TBF917661:TBF917954 TBF983197:TBF983490 TBH65644:TBH65792 TBH131180:TBH131328 TBH196716:TBH196864 TBH262252:TBH262400 TBH327788:TBH327936 TBH393324:TBH393472 TBH458860:TBH459008 TBH524396:TBH524544 TBH589932:TBH590080 TBH655468:TBH655616 TBH721004:TBH721152 TBH786540:TBH786688 TBH852076:TBH852224 TBH917612:TBH917760 TBH983148:TBH983296 TBS65709:TBS65792 TBS131245:TBS131328 TBS196781:TBS196864 TBS262317:TBS262400 TBS327853:TBS327936 TBS393389:TBS393472 TBS458925:TBS459008 TBS524461:TBS524544 TBS589997:TBS590080 TBS655533:TBS655616 TBS721069:TBS721152 TBS786605:TBS786688 TBS852141:TBS852224 TBS917677:TBS917760 TBS983213:TBS983296 TKY65644:TKY65880 TKY131180:TKY131416 TKY196716:TKY196952 TKY262252:TKY262488 TKY327788:TKY328024 TKY393324:TKY393560 TKY458860:TKY459096 TKY524396:TKY524632 TKY589932:TKY590168 TKY655468:TKY655704 TKY721004:TKY721240 TKY786540:TKY786776 TKY852076:TKY852312 TKY917612:TKY917848 TKY983148:TKY983384 TKZ311:TKZ344 TKZ65847:TKZ65880 TKZ131383:TKZ131416 TKZ196919:TKZ196952 TKZ262455:TKZ262488 TKZ327991:TKZ328024 TKZ393527:TKZ393560 TKZ459063:TKZ459096 TKZ524599:TKZ524632 TKZ590135:TKZ590168 TKZ655671:TKZ655704 TKZ721207:TKZ721240 TKZ786743:TKZ786776 TKZ852279:TKZ852312 TKZ917815:TKZ917848 TKZ983351:TKZ983384 TLA65693:TLA65792 TLA65794:TLA65970 TLA131229:TLA131328 TLA131330:TLA131506 TLA196765:TLA196864 TLA196866:TLA197042 TLA262301:TLA262400 TLA262402:TLA262578 TLA327837:TLA327936 TLA327938:TLA328114 TLA393373:TLA393472 TLA393474:TLA393650 TLA458909:TLA459008 TLA459010:TLA459186 TLA524445:TLA524544 TLA524546:TLA524722 TLA589981:TLA590080 TLA590082:TLA590258 TLA655517:TLA655616 TLA655618:TLA655794 TLA721053:TLA721152 TLA721154:TLA721330 TLA786589:TLA786688 TLA786690:TLA786866 TLA852125:TLA852224 TLA852226:TLA852402 TLA917661:TLA917760 TLA917762:TLA917938 TLA983197:TLA983296 TLA983298:TLA983474 TLB65693:TLB65986 TLB131229:TLB131522 TLB196765:TLB197058 TLB262301:TLB262594 TLB327837:TLB328130 TLB393373:TLB393666 TLB458909:TLB459202 TLB524445:TLB524738 TLB589981:TLB590274 TLB655517:TLB655810 TLB721053:TLB721346 TLB786589:TLB786882 TLB852125:TLB852418 TLB917661:TLB917954 TLB983197:TLB983490 TLD65644:TLD65792 TLD131180:TLD131328 TLD196716:TLD196864 TLD262252:TLD262400 TLD327788:TLD327936 TLD393324:TLD393472 TLD458860:TLD459008 TLD524396:TLD524544 TLD589932:TLD590080 TLD655468:TLD655616 TLD721004:TLD721152 TLD786540:TLD786688 TLD852076:TLD852224 TLD917612:TLD917760 TLD983148:TLD983296 TLO65709:TLO65792 TLO131245:TLO131328 TLO196781:TLO196864 TLO262317:TLO262400 TLO327853:TLO327936 TLO393389:TLO393472 TLO458925:TLO459008 TLO524461:TLO524544 TLO589997:TLO590080 TLO655533:TLO655616 TLO721069:TLO721152 TLO786605:TLO786688 TLO852141:TLO852224 TLO917677:TLO917760 TLO983213:TLO983296 TUU65644:TUU65880 TUU131180:TUU131416 TUU196716:TUU196952 TUU262252:TUU262488 TUU327788:TUU328024 TUU393324:TUU393560 TUU458860:TUU459096 TUU524396:TUU524632 TUU589932:TUU590168 TUU655468:TUU655704 TUU721004:TUU721240 TUU786540:TUU786776 TUU852076:TUU852312 TUU917612:TUU917848 TUU983148:TUU983384 TUV311:TUV344 TUV65847:TUV65880 TUV131383:TUV131416 TUV196919:TUV196952 TUV262455:TUV262488 TUV327991:TUV328024 TUV393527:TUV393560 TUV459063:TUV459096 TUV524599:TUV524632 TUV590135:TUV590168 TUV655671:TUV655704 TUV721207:TUV721240 TUV786743:TUV786776 TUV852279:TUV852312 TUV917815:TUV917848 TUV983351:TUV983384 TUW65693:TUW65792 TUW65794:TUW65970 TUW131229:TUW131328 TUW131330:TUW131506 TUW196765:TUW196864 TUW196866:TUW197042 TUW262301:TUW262400 TUW262402:TUW262578 TUW327837:TUW327936 TUW327938:TUW328114 TUW393373:TUW393472 TUW393474:TUW393650 TUW458909:TUW459008 TUW459010:TUW459186 TUW524445:TUW524544 TUW524546:TUW524722 TUW589981:TUW590080 TUW590082:TUW590258 TUW655517:TUW655616 TUW655618:TUW655794 TUW721053:TUW721152 TUW721154:TUW721330 TUW786589:TUW786688 TUW786690:TUW786866 TUW852125:TUW852224 TUW852226:TUW852402 TUW917661:TUW917760 TUW917762:TUW917938 TUW983197:TUW983296 TUW983298:TUW983474 TUX65693:TUX65986 TUX131229:TUX131522 TUX196765:TUX197058 TUX262301:TUX262594 TUX327837:TUX328130 TUX393373:TUX393666 TUX458909:TUX459202 TUX524445:TUX524738 TUX589981:TUX590274 TUX655517:TUX655810 TUX721053:TUX721346 TUX786589:TUX786882 TUX852125:TUX852418 TUX917661:TUX917954 TUX983197:TUX983490 TUZ65644:TUZ65792 TUZ131180:TUZ131328 TUZ196716:TUZ196864 TUZ262252:TUZ262400 TUZ327788:TUZ327936 TUZ393324:TUZ393472 TUZ458860:TUZ459008 TUZ524396:TUZ524544 TUZ589932:TUZ590080 TUZ655468:TUZ655616 TUZ721004:TUZ721152 TUZ786540:TUZ786688 TUZ852076:TUZ852224 TUZ917612:TUZ917760 TUZ983148:TUZ983296 TVK65709:TVK65792 TVK131245:TVK131328 TVK196781:TVK196864 TVK262317:TVK262400 TVK327853:TVK327936 TVK393389:TVK393472 TVK458925:TVK459008 TVK524461:TVK524544 TVK589997:TVK590080 TVK655533:TVK655616 TVK721069:TVK721152 TVK786605:TVK786688 TVK852141:TVK852224 TVK917677:TVK917760 TVK983213:TVK983296 UEQ65644:UEQ65880 UEQ131180:UEQ131416 UEQ196716:UEQ196952 UEQ262252:UEQ262488 UEQ327788:UEQ328024 UEQ393324:UEQ393560 UEQ458860:UEQ459096 UEQ524396:UEQ524632 UEQ589932:UEQ590168 UEQ655468:UEQ655704 UEQ721004:UEQ721240 UEQ786540:UEQ786776 UEQ852076:UEQ852312 UEQ917612:UEQ917848 UEQ983148:UEQ983384 UER311:UER344 UER65847:UER65880 UER131383:UER131416 UER196919:UER196952 UER262455:UER262488 UER327991:UER328024 UER393527:UER393560 UER459063:UER459096 UER524599:UER524632 UER590135:UER590168 UER655671:UER655704 UER721207:UER721240 UER786743:UER786776 UER852279:UER852312 UER917815:UER917848 UER983351:UER983384 UES65693:UES65792 UES65794:UES65970 UES131229:UES131328 UES131330:UES131506 UES196765:UES196864 UES196866:UES197042 UES262301:UES262400 UES262402:UES262578 UES327837:UES327936 UES327938:UES328114 UES393373:UES393472 UES393474:UES393650 UES458909:UES459008 UES459010:UES459186 UES524445:UES524544 UES524546:UES524722 UES589981:UES590080 UES590082:UES590258 UES655517:UES655616 UES655618:UES655794 UES721053:UES721152 UES721154:UES721330 UES786589:UES786688 UES786690:UES786866 UES852125:UES852224 UES852226:UES852402 UES917661:UES917760 UES917762:UES917938 UES983197:UES983296 UES983298:UES983474 UET65693:UET65986 UET131229:UET131522 UET196765:UET197058 UET262301:UET262594 UET327837:UET328130 UET393373:UET393666 UET458909:UET459202 UET524445:UET524738 UET589981:UET590274 UET655517:UET655810 UET721053:UET721346 UET786589:UET786882 UET852125:UET852418 UET917661:UET917954 UET983197:UET983490 UEV65644:UEV65792 UEV131180:UEV131328 UEV196716:UEV196864 UEV262252:UEV262400 UEV327788:UEV327936 UEV393324:UEV393472 UEV458860:UEV459008 UEV524396:UEV524544 UEV589932:UEV590080 UEV655468:UEV655616 UEV721004:UEV721152 UEV786540:UEV786688 UEV852076:UEV852224 UEV917612:UEV917760 UEV983148:UEV983296 UFG65709:UFG65792 UFG131245:UFG131328 UFG196781:UFG196864 UFG262317:UFG262400 UFG327853:UFG327936 UFG393389:UFG393472 UFG458925:UFG459008 UFG524461:UFG524544 UFG589997:UFG590080 UFG655533:UFG655616 UFG721069:UFG721152 UFG786605:UFG786688 UFG852141:UFG852224 UFG917677:UFG917760 UFG983213:UFG983296 UOM65644:UOM65880 UOM131180:UOM131416 UOM196716:UOM196952 UOM262252:UOM262488 UOM327788:UOM328024 UOM393324:UOM393560 UOM458860:UOM459096 UOM524396:UOM524632 UOM589932:UOM590168 UOM655468:UOM655704 UOM721004:UOM721240 UOM786540:UOM786776 UOM852076:UOM852312 UOM917612:UOM917848 UOM983148:UOM983384 UON311:UON344 UON65847:UON65880 UON131383:UON131416 UON196919:UON196952 UON262455:UON262488 UON327991:UON328024 UON393527:UON393560 UON459063:UON459096 UON524599:UON524632 UON590135:UON590168 UON655671:UON655704 UON721207:UON721240 UON786743:UON786776 UON852279:UON852312 UON917815:UON917848 UON983351:UON983384 UOO65693:UOO65792 UOO65794:UOO65970 UOO131229:UOO131328 UOO131330:UOO131506 UOO196765:UOO196864 UOO196866:UOO197042 UOO262301:UOO262400 UOO262402:UOO262578 UOO327837:UOO327936 UOO327938:UOO328114 UOO393373:UOO393472 UOO393474:UOO393650 UOO458909:UOO459008 UOO459010:UOO459186 UOO524445:UOO524544 UOO524546:UOO524722 UOO589981:UOO590080 UOO590082:UOO590258 UOO655517:UOO655616 UOO655618:UOO655794 UOO721053:UOO721152 UOO721154:UOO721330 UOO786589:UOO786688 UOO786690:UOO786866 UOO852125:UOO852224 UOO852226:UOO852402 UOO917661:UOO917760 UOO917762:UOO917938 UOO983197:UOO983296 UOO983298:UOO983474 UOP65693:UOP65986 UOP131229:UOP131522 UOP196765:UOP197058 UOP262301:UOP262594 UOP327837:UOP328130 UOP393373:UOP393666 UOP458909:UOP459202 UOP524445:UOP524738 UOP589981:UOP590274 UOP655517:UOP655810 UOP721053:UOP721346 UOP786589:UOP786882 UOP852125:UOP852418 UOP917661:UOP917954 UOP983197:UOP983490 UOR65644:UOR65792 UOR131180:UOR131328 UOR196716:UOR196864 UOR262252:UOR262400 UOR327788:UOR327936 UOR393324:UOR393472 UOR458860:UOR459008 UOR524396:UOR524544 UOR589932:UOR590080 UOR655468:UOR655616 UOR721004:UOR721152 UOR786540:UOR786688 UOR852076:UOR852224 UOR917612:UOR917760 UOR983148:UOR983296 UPC65709:UPC65792 UPC131245:UPC131328 UPC196781:UPC196864 UPC262317:UPC262400 UPC327853:UPC327936 UPC393389:UPC393472 UPC458925:UPC459008 UPC524461:UPC524544 UPC589997:UPC590080 UPC655533:UPC655616 UPC721069:UPC721152 UPC786605:UPC786688 UPC852141:UPC852224 UPC917677:UPC917760 UPC983213:UPC983296 UYI65644:UYI65880 UYI131180:UYI131416 UYI196716:UYI196952 UYI262252:UYI262488 UYI327788:UYI328024 UYI393324:UYI393560 UYI458860:UYI459096 UYI524396:UYI524632 UYI589932:UYI590168 UYI655468:UYI655704 UYI721004:UYI721240 UYI786540:UYI786776 UYI852076:UYI852312 UYI917612:UYI917848 UYI983148:UYI983384 UYJ311:UYJ344 UYJ65847:UYJ65880 UYJ131383:UYJ131416 UYJ196919:UYJ196952 UYJ262455:UYJ262488 UYJ327991:UYJ328024 UYJ393527:UYJ393560 UYJ459063:UYJ459096 UYJ524599:UYJ524632 UYJ590135:UYJ590168 UYJ655671:UYJ655704 UYJ721207:UYJ721240 UYJ786743:UYJ786776 UYJ852279:UYJ852312 UYJ917815:UYJ917848 UYJ983351:UYJ983384 UYK65693:UYK65792 UYK65794:UYK65970 UYK131229:UYK131328 UYK131330:UYK131506 UYK196765:UYK196864 UYK196866:UYK197042 UYK262301:UYK262400 UYK262402:UYK262578 UYK327837:UYK327936 UYK327938:UYK328114 UYK393373:UYK393472 UYK393474:UYK393650 UYK458909:UYK459008 UYK459010:UYK459186 UYK524445:UYK524544 UYK524546:UYK524722 UYK589981:UYK590080 UYK590082:UYK590258 UYK655517:UYK655616 UYK655618:UYK655794 UYK721053:UYK721152 UYK721154:UYK721330 UYK786589:UYK786688 UYK786690:UYK786866 UYK852125:UYK852224 UYK852226:UYK852402 UYK917661:UYK917760 UYK917762:UYK917938 UYK983197:UYK983296 UYK983298:UYK983474 UYL65693:UYL65986 UYL131229:UYL131522 UYL196765:UYL197058 UYL262301:UYL262594 UYL327837:UYL328130 UYL393373:UYL393666 UYL458909:UYL459202 UYL524445:UYL524738 UYL589981:UYL590274 UYL655517:UYL655810 UYL721053:UYL721346 UYL786589:UYL786882 UYL852125:UYL852418 UYL917661:UYL917954 UYL983197:UYL983490 UYN65644:UYN65792 UYN131180:UYN131328 UYN196716:UYN196864 UYN262252:UYN262400 UYN327788:UYN327936 UYN393324:UYN393472 UYN458860:UYN459008 UYN524396:UYN524544 UYN589932:UYN590080 UYN655468:UYN655616 UYN721004:UYN721152 UYN786540:UYN786688 UYN852076:UYN852224 UYN917612:UYN917760 UYN983148:UYN983296 UYY65709:UYY65792 UYY131245:UYY131328 UYY196781:UYY196864 UYY262317:UYY262400 UYY327853:UYY327936 UYY393389:UYY393472 UYY458925:UYY459008 UYY524461:UYY524544 UYY589997:UYY590080 UYY655533:UYY655616 UYY721069:UYY721152 UYY786605:UYY786688 UYY852141:UYY852224 UYY917677:UYY917760 UYY983213:UYY983296 VIE65644:VIE65880 VIE131180:VIE131416 VIE196716:VIE196952 VIE262252:VIE262488 VIE327788:VIE328024 VIE393324:VIE393560 VIE458860:VIE459096 VIE524396:VIE524632 VIE589932:VIE590168 VIE655468:VIE655704 VIE721004:VIE721240 VIE786540:VIE786776 VIE852076:VIE852312 VIE917612:VIE917848 VIE983148:VIE983384 VIF311:VIF344 VIF65847:VIF65880 VIF131383:VIF131416 VIF196919:VIF196952 VIF262455:VIF262488 VIF327991:VIF328024 VIF393527:VIF393560 VIF459063:VIF459096 VIF524599:VIF524632 VIF590135:VIF590168 VIF655671:VIF655704 VIF721207:VIF721240 VIF786743:VIF786776 VIF852279:VIF852312 VIF917815:VIF917848 VIF983351:VIF983384 VIG65693:VIG65792 VIG65794:VIG65970 VIG131229:VIG131328 VIG131330:VIG131506 VIG196765:VIG196864 VIG196866:VIG197042 VIG262301:VIG262400 VIG262402:VIG262578 VIG327837:VIG327936 VIG327938:VIG328114 VIG393373:VIG393472 VIG393474:VIG393650 VIG458909:VIG459008 VIG459010:VIG459186 VIG524445:VIG524544 VIG524546:VIG524722 VIG589981:VIG590080 VIG590082:VIG590258 VIG655517:VIG655616 VIG655618:VIG655794 VIG721053:VIG721152 VIG721154:VIG721330 VIG786589:VIG786688 VIG786690:VIG786866 VIG852125:VIG852224 VIG852226:VIG852402 VIG917661:VIG917760 VIG917762:VIG917938 VIG983197:VIG983296 VIG983298:VIG983474 VIH65693:VIH65986 VIH131229:VIH131522 VIH196765:VIH197058 VIH262301:VIH262594 VIH327837:VIH328130 VIH393373:VIH393666 VIH458909:VIH459202 VIH524445:VIH524738 VIH589981:VIH590274 VIH655517:VIH655810 VIH721053:VIH721346 VIH786589:VIH786882 VIH852125:VIH852418 VIH917661:VIH917954 VIH983197:VIH983490 VIJ65644:VIJ65792 VIJ131180:VIJ131328 VIJ196716:VIJ196864 VIJ262252:VIJ262400 VIJ327788:VIJ327936 VIJ393324:VIJ393472 VIJ458860:VIJ459008 VIJ524396:VIJ524544 VIJ589932:VIJ590080 VIJ655468:VIJ655616 VIJ721004:VIJ721152 VIJ786540:VIJ786688 VIJ852076:VIJ852224 VIJ917612:VIJ917760 VIJ983148:VIJ983296 VIU65709:VIU65792 VIU131245:VIU131328 VIU196781:VIU196864 VIU262317:VIU262400 VIU327853:VIU327936 VIU393389:VIU393472 VIU458925:VIU459008 VIU524461:VIU524544 VIU589997:VIU590080 VIU655533:VIU655616 VIU721069:VIU721152 VIU786605:VIU786688 VIU852141:VIU852224 VIU917677:VIU917760 VIU983213:VIU983296 VSA65644:VSA65880 VSA131180:VSA131416 VSA196716:VSA196952 VSA262252:VSA262488 VSA327788:VSA328024 VSA393324:VSA393560 VSA458860:VSA459096 VSA524396:VSA524632 VSA589932:VSA590168 VSA655468:VSA655704 VSA721004:VSA721240 VSA786540:VSA786776 VSA852076:VSA852312 VSA917612:VSA917848 VSA983148:VSA983384 VSB311:VSB344 VSB65847:VSB65880 VSB131383:VSB131416 VSB196919:VSB196952 VSB262455:VSB262488 VSB327991:VSB328024 VSB393527:VSB393560 VSB459063:VSB459096 VSB524599:VSB524632 VSB590135:VSB590168 VSB655671:VSB655704 VSB721207:VSB721240 VSB786743:VSB786776 VSB852279:VSB852312 VSB917815:VSB917848 VSB983351:VSB983384 VSC65693:VSC65792 VSC65794:VSC65970 VSC131229:VSC131328 VSC131330:VSC131506 VSC196765:VSC196864 VSC196866:VSC197042 VSC262301:VSC262400 VSC262402:VSC262578 VSC327837:VSC327936 VSC327938:VSC328114 VSC393373:VSC393472 VSC393474:VSC393650 VSC458909:VSC459008 VSC459010:VSC459186 VSC524445:VSC524544 VSC524546:VSC524722 VSC589981:VSC590080 VSC590082:VSC590258 VSC655517:VSC655616 VSC655618:VSC655794 VSC721053:VSC721152 VSC721154:VSC721330 VSC786589:VSC786688 VSC786690:VSC786866 VSC852125:VSC852224 VSC852226:VSC852402 VSC917661:VSC917760 VSC917762:VSC917938 VSC983197:VSC983296 VSC983298:VSC983474 VSD65693:VSD65986 VSD131229:VSD131522 VSD196765:VSD197058 VSD262301:VSD262594 VSD327837:VSD328130 VSD393373:VSD393666 VSD458909:VSD459202 VSD524445:VSD524738 VSD589981:VSD590274 VSD655517:VSD655810 VSD721053:VSD721346 VSD786589:VSD786882 VSD852125:VSD852418 VSD917661:VSD917954 VSD983197:VSD983490 VSF65644:VSF65792 VSF131180:VSF131328 VSF196716:VSF196864 VSF262252:VSF262400 VSF327788:VSF327936 VSF393324:VSF393472 VSF458860:VSF459008 VSF524396:VSF524544 VSF589932:VSF590080 VSF655468:VSF655616 VSF721004:VSF721152 VSF786540:VSF786688 VSF852076:VSF852224 VSF917612:VSF917760 VSF983148:VSF983296 VSQ65709:VSQ65792 VSQ131245:VSQ131328 VSQ196781:VSQ196864 VSQ262317:VSQ262400 VSQ327853:VSQ327936 VSQ393389:VSQ393472 VSQ458925:VSQ459008 VSQ524461:VSQ524544 VSQ589997:VSQ590080 VSQ655533:VSQ655616 VSQ721069:VSQ721152 VSQ786605:VSQ786688 VSQ852141:VSQ852224 VSQ917677:VSQ917760 VSQ983213:VSQ983296 WBW65644:WBW65880 WBW131180:WBW131416 WBW196716:WBW196952 WBW262252:WBW262488 WBW327788:WBW328024 WBW393324:WBW393560 WBW458860:WBW459096 WBW524396:WBW524632 WBW589932:WBW590168 WBW655468:WBW655704 WBW721004:WBW721240 WBW786540:WBW786776 WBW852076:WBW852312 WBW917612:WBW917848 WBW983148:WBW983384 WBX311:WBX344 WBX65847:WBX65880 WBX131383:WBX131416 WBX196919:WBX196952 WBX262455:WBX262488 WBX327991:WBX328024 WBX393527:WBX393560 WBX459063:WBX459096 WBX524599:WBX524632 WBX590135:WBX590168 WBX655671:WBX655704 WBX721207:WBX721240 WBX786743:WBX786776 WBX852279:WBX852312 WBX917815:WBX917848 WBX983351:WBX983384 WBY65693:WBY65792 WBY65794:WBY65970 WBY131229:WBY131328 WBY131330:WBY131506 WBY196765:WBY196864 WBY196866:WBY197042 WBY262301:WBY262400 WBY262402:WBY262578 WBY327837:WBY327936 WBY327938:WBY328114 WBY393373:WBY393472 WBY393474:WBY393650 WBY458909:WBY459008 WBY459010:WBY459186 WBY524445:WBY524544 WBY524546:WBY524722 WBY589981:WBY590080 WBY590082:WBY590258 WBY655517:WBY655616 WBY655618:WBY655794 WBY721053:WBY721152 WBY721154:WBY721330 WBY786589:WBY786688 WBY786690:WBY786866 WBY852125:WBY852224 WBY852226:WBY852402 WBY917661:WBY917760 WBY917762:WBY917938 WBY983197:WBY983296 WBY983298:WBY983474 WBZ65693:WBZ65986 WBZ131229:WBZ131522 WBZ196765:WBZ197058 WBZ262301:WBZ262594 WBZ327837:WBZ328130 WBZ393373:WBZ393666 WBZ458909:WBZ459202 WBZ524445:WBZ524738 WBZ589981:WBZ590274 WBZ655517:WBZ655810 WBZ721053:WBZ721346 WBZ786589:WBZ786882 WBZ852125:WBZ852418 WBZ917661:WBZ917954 WBZ983197:WBZ983490 WCB65644:WCB65792 WCB131180:WCB131328 WCB196716:WCB196864 WCB262252:WCB262400 WCB327788:WCB327936 WCB393324:WCB393472 WCB458860:WCB459008 WCB524396:WCB524544 WCB589932:WCB590080 WCB655468:WCB655616 WCB721004:WCB721152 WCB786540:WCB786688 WCB852076:WCB852224 WCB917612:WCB917760 WCB983148:WCB983296 WCM65709:WCM65792 WCM131245:WCM131328 WCM196781:WCM196864 WCM262317:WCM262400 WCM327853:WCM327936 WCM393389:WCM393472 WCM458925:WCM459008 WCM524461:WCM524544 WCM589997:WCM590080 WCM655533:WCM655616 WCM721069:WCM721152 WCM786605:WCM786688 WCM852141:WCM852224 WCM917677:WCM917760 WCM983213:WCM983296 WLS65644:WLS65880 WLS131180:WLS131416 WLS196716:WLS196952 WLS262252:WLS262488 WLS327788:WLS328024 WLS393324:WLS393560 WLS458860:WLS459096 WLS524396:WLS524632 WLS589932:WLS590168 WLS655468:WLS655704 WLS721004:WLS721240 WLS786540:WLS786776 WLS852076:WLS852312 WLS917612:WLS917848 WLS983148:WLS983384 WLT311:WLT344 WLT65847:WLT65880 WLT131383:WLT131416 WLT196919:WLT196952 WLT262455:WLT262488 WLT327991:WLT328024 WLT393527:WLT393560 WLT459063:WLT459096 WLT524599:WLT524632 WLT590135:WLT590168 WLT655671:WLT655704 WLT721207:WLT721240 WLT786743:WLT786776 WLT852279:WLT852312 WLT917815:WLT917848 WLT983351:WLT983384 WLU65693:WLU65792 WLU65794:WLU65970 WLU131229:WLU131328 WLU131330:WLU131506 WLU196765:WLU196864 WLU196866:WLU197042 WLU262301:WLU262400 WLU262402:WLU262578 WLU327837:WLU327936 WLU327938:WLU328114 WLU393373:WLU393472 WLU393474:WLU393650 WLU458909:WLU459008 WLU459010:WLU459186 WLU524445:WLU524544 WLU524546:WLU524722 WLU589981:WLU590080 WLU590082:WLU590258 WLU655517:WLU655616 WLU655618:WLU655794 WLU721053:WLU721152 WLU721154:WLU721330 WLU786589:WLU786688 WLU786690:WLU786866 WLU852125:WLU852224 WLU852226:WLU852402 WLU917661:WLU917760 WLU917762:WLU917938 WLU983197:WLU983296 WLU983298:WLU983474 WLV65693:WLV65986 WLV131229:WLV131522 WLV196765:WLV197058 WLV262301:WLV262594 WLV327837:WLV328130 WLV393373:WLV393666 WLV458909:WLV459202 WLV524445:WLV524738 WLV589981:WLV590274 WLV655517:WLV655810 WLV721053:WLV721346 WLV786589:WLV786882 WLV852125:WLV852418 WLV917661:WLV917954 WLV983197:WLV983490 WLX65644:WLX65792 WLX131180:WLX131328 WLX196716:WLX196864 WLX262252:WLX262400 WLX327788:WLX327936 WLX393324:WLX393472 WLX458860:WLX459008 WLX524396:WLX524544 WLX589932:WLX590080 WLX655468:WLX655616 WLX721004:WLX721152 WLX786540:WLX786688 WLX852076:WLX852224 WLX917612:WLX917760 WLX983148:WLX983296 WMI65709:WMI65792 WMI131245:WMI131328 WMI196781:WMI196864 WMI262317:WMI262400 WMI327853:WMI327936 WMI393389:WMI393472 WMI458925:WMI459008 WMI524461:WMI524544 WMI589997:WMI590080 WMI655533:WMI655616 WMI721069:WMI721152 WMI786605:WMI786688 WMI852141:WMI852224 WMI917677:WMI917760 WMI983213:WMI983296 WVO65644:WVO65880 WVO131180:WVO131416 WVO196716:WVO196952 WVO262252:WVO262488 WVO327788:WVO328024 WVO393324:WVO393560 WVO458860:WVO459096 WVO524396:WVO524632 WVO589932:WVO590168 WVO655468:WVO655704 WVO721004:WVO721240 WVO786540:WVO786776 WVO852076:WVO852312 WVO917612:WVO917848 WVO983148:WVO983384 WVP311:WVP344 WVP65847:WVP65880 WVP131383:WVP131416 WVP196919:WVP196952 WVP262455:WVP262488 WVP327991:WVP328024 WVP393527:WVP393560 WVP459063:WVP459096 WVP524599:WVP524632 WVP590135:WVP590168 WVP655671:WVP655704 WVP721207:WVP721240 WVP786743:WVP786776 WVP852279:WVP852312 WVP917815:WVP917848 WVP983351:WVP983384 WVQ65693:WVQ65792 WVQ65794:WVQ65970 WVQ131229:WVQ131328 WVQ131330:WVQ131506 WVQ196765:WVQ196864 WVQ196866:WVQ197042 WVQ262301:WVQ262400 WVQ262402:WVQ262578 WVQ327837:WVQ327936 WVQ327938:WVQ328114 WVQ393373:WVQ393472 WVQ393474:WVQ393650 WVQ458909:WVQ459008 WVQ459010:WVQ459186 WVQ524445:WVQ524544 WVQ524546:WVQ524722 WVQ589981:WVQ590080 WVQ590082:WVQ590258 WVQ655517:WVQ655616 WVQ655618:WVQ655794 WVQ721053:WVQ721152 WVQ721154:WVQ721330 WVQ786589:WVQ786688 WVQ786690:WVQ786866 WVQ852125:WVQ852224 WVQ852226:WVQ852402 WVQ917661:WVQ917760 WVQ917762:WVQ917938 WVQ983197:WVQ983296 WVQ983298:WVQ983474 WVR65693:WVR65986 WVR131229:WVR131522 WVR196765:WVR197058 WVR262301:WVR262594 WVR327837:WVR328130 WVR393373:WVR393666 WVR458909:WVR459202 WVR524445:WVR524738 WVR589981:WVR590274 WVR655517:WVR655810 WVR721053:WVR721346 WVR786589:WVR786882 WVR852125:WVR852418 WVR917661:WVR917954 WVR983197:WVR983490 WVT65644:WVT65792 WVT131180:WVT131328 WVT196716:WVT196864 WVT262252:WVT262400 WVT327788:WVT327936 WVT393324:WVT393472 WVT458860:WVT459008 WVT524396:WVT524544 WVT589932:WVT590080 WVT655468:WVT655616 WVT721004:WVT721152 WVT786540:WVT786688 WVT852076:WVT852224 WVT917612:WVT917760 WVT983148:WVT983296 WWE65709:WWE65792 WWE131245:WWE131328 WWE196781:WWE196864 WWE262317:WWE262400 WWE327853:WWE327936 WWE393389:WWE393472 WWE458925:WWE459008 WWE524461:WWE524544 WWE589997:WWE590080 WWE655533:WWE655616 WWE721069:WWE721152 WWE786605:WWE786688 WWE852141:WWE852224 WWE917677:WWE917760 WWE983213:WWE983296 P65644:R65792 TL65644:TN65792 ADD65644:ADF65792 AWZ65644:AXB65792 BGR65644:BGT65792 CAN65644:CAP65792 CKF65644:CKH65792 DEB65644:DED65792 DNT65644:DNV65792 EHP65644:EHR65792 ERH65644:ERJ65792 FLD65644:FLF65792 FUV65644:FUX65792 GOR65644:GOT65792 GYJ65644:GYL65792 HSF65644:HSH65792 IBX65644:IBZ65792 IVT65644:IVV65792 JFL65644:JFN65792 JZH65644:JZJ65792 KIZ65644:KJB65792 LCV65644:LCX65792 LMN65644:LMP65792 MGJ65644:MGL65792 MQB65644:MQD65792 NJX65644:NJZ65792 NTP65644:NTR65792 ONL65644:ONN65792 OXD65644:OXF65792 PQZ65644:PRB65792 QAR65644:QAT65792 QUN65644:QUP65792 REF65644:REH65792 RYB65644:RYD65792 SHT65644:SHV65792 TBP65644:TBR65792 TLH65644:TLJ65792 UFD65644:UFF65792 UOV65644:UOX65792 VIR65644:VIT65792 VSJ65644:VSL65792 WMF65644:WMH65792 WVX65644:WVZ65792 T65644:V65792 JL65644:JN65792 ADH65644:ADJ65792 AMZ65644:ANB65792 BGV65644:BGX65792 BQN65644:BQP65792 CKJ65644:CKL65792 CUB65644:CUD65792 DNX65644:DNZ65792 DXP65644:DXR65792 ERL65644:ERN65792 FBD65644:FBF65792 FUZ65644:FVB65792 GER65644:GET65792 GYN65644:GYP65792 HIF65644:HIH65792 ICB65644:ICD65792 ILT65644:ILV65792 JFP65644:JFR65792 JPH65644:JPJ65792 KJD65644:KJF65792 KSV65644:KSX65792 LMR65644:LMT65792 LWJ65644:LWL65792 MQF65644:MQH65792 MZX65644:MZZ65792 NTT65644:NTV65792 ODL65644:ODN65792 OXH65644:OXJ65792 PGZ65644:PHB65792 QAV65644:QAX65792 QKN65644:QKP65792 REJ65644:REL65792 ROB65644:ROD65792 SHX65644:SHZ65792 SRP65644:SRR65792 TLL65644:TLN65792 TVD65644:TVF65792 UOZ65644:UPB65792 UYR65644:UYT65792 VSN65644:VSP65792 WCF65644:WCH65792 WWB65644:WWD65792 JP65644:JR65792 TH65644:TJ65792 AND65644:ANF65792 AWV65644:AWX65792 BQR65644:BQT65792 CAJ65644:CAL65792 CUF65644:CUH65792 DDX65644:DDZ65792 DXT65644:DXV65792 EHL65644:EHN65792 FBH65644:FBJ65792 FKZ65644:FLB65792 GEV65644:GEX65792 GON65644:GOP65792 HIJ65644:HIL65792 HSB65644:HSD65792 ILX65644:ILZ65792 IVP65644:IVR65792 JPL65644:JPN65792 JZD65644:JZF65792 KSZ65644:KTB65792 LCR65644:LCT65792 LWN65644:LWP65792 MGF65644:MGH65792 NAB65644:NAD65792 NJT65644:NJV65792 ODP65644:ODR65792 ONH65644:ONJ65792 PHD65644:PHF65792 PQV65644:PQX65792 QKR65644:QKT65792 QUJ65644:QUL65792 ROF65644:ROH65792 RXX65644:RXZ65792 SRT65644:SRV65792 TBL65644:TBN65792 TVH65644:TVJ65792 UEZ65644:UFB65792 UYV65644:UYX65792 VIN65644:VIP65792 WCJ65644:WCL65792 WMB65644:WMD65792 P131180:R131328 TL131180:TN131328 ADD131180:ADF131328 AWZ131180:AXB131328 BGR131180:BGT131328 CAN131180:CAP131328 CKF131180:CKH131328 DEB131180:DED131328 DNT131180:DNV131328 EHP131180:EHR131328 ERH131180:ERJ131328 FLD131180:FLF131328 FUV131180:FUX131328 GOR131180:GOT131328 GYJ131180:GYL131328 HSF131180:HSH131328 IBX131180:IBZ131328 IVT131180:IVV131328 JFL131180:JFN131328 JZH131180:JZJ131328 KIZ131180:KJB131328 LCV131180:LCX131328 LMN131180:LMP131328 MGJ131180:MGL131328 MQB131180:MQD131328 NJX131180:NJZ131328 NTP131180:NTR131328 ONL131180:ONN131328 OXD131180:OXF131328 PQZ131180:PRB131328 QAR131180:QAT131328 QUN131180:QUP131328 REF131180:REH131328 RYB131180:RYD131328 SHT131180:SHV131328 TBP131180:TBR131328 TLH131180:TLJ131328 UFD131180:UFF131328 UOV131180:UOX131328 VIR131180:VIT131328 VSJ131180:VSL131328 WMF131180:WMH131328 WVX131180:WVZ131328 T131180:V131328 JL131180:JN131328 ADH131180:ADJ131328 AMZ131180:ANB131328 BGV131180:BGX131328 BQN131180:BQP131328 CKJ131180:CKL131328 CUB131180:CUD131328 DNX131180:DNZ131328 DXP131180:DXR131328 ERL131180:ERN131328 FBD131180:FBF131328 FUZ131180:FVB131328 GER131180:GET131328 GYN131180:GYP131328 HIF131180:HIH131328 ICB131180:ICD131328 ILT131180:ILV131328 JFP131180:JFR131328 JPH131180:JPJ131328 KJD131180:KJF131328 KSV131180:KSX131328 LMR131180:LMT131328 LWJ131180:LWL131328 MQF131180:MQH131328 MZX131180:MZZ131328 NTT131180:NTV131328 ODL131180:ODN131328 OXH131180:OXJ131328 PGZ131180:PHB131328 QAV131180:QAX131328 QKN131180:QKP131328 REJ131180:REL131328 ROB131180:ROD131328 SHX131180:SHZ131328 SRP131180:SRR131328 TLL131180:TLN131328 TVD131180:TVF131328 UOZ131180:UPB131328 UYR131180:UYT131328 VSN131180:VSP131328 WCF131180:WCH131328 WWB131180:WWD131328 JP131180:JR131328 TH131180:TJ131328 AND131180:ANF131328 AWV131180:AWX131328 BQR131180:BQT131328 CAJ131180:CAL131328 CUF131180:CUH131328 DDX131180:DDZ131328 DXT131180:DXV131328 EHL131180:EHN131328 FBH131180:FBJ131328 FKZ131180:FLB131328 GEV131180:GEX131328 GON131180:GOP131328 HIJ131180:HIL131328 HSB131180:HSD131328 ILX131180:ILZ131328 IVP131180:IVR131328 JPL131180:JPN131328 JZD131180:JZF131328 KSZ131180:KTB131328 LCR131180:LCT131328 LWN131180:LWP131328 MGF131180:MGH131328 NAB131180:NAD131328 NJT131180:NJV131328 ODP131180:ODR131328 ONH131180:ONJ131328 PHD131180:PHF131328 PQV131180:PQX131328 QKR131180:QKT131328 QUJ131180:QUL131328 ROF131180:ROH131328 RXX131180:RXZ131328 SRT131180:SRV131328 TBL131180:TBN131328 TVH131180:TVJ131328 UEZ131180:UFB131328 UYV131180:UYX131328 VIN131180:VIP131328 WCJ131180:WCL131328 WMB131180:WMD131328 P196716:R196864 TL196716:TN196864 ADD196716:ADF196864 AWZ196716:AXB196864 BGR196716:BGT196864 CAN196716:CAP196864 CKF196716:CKH196864 DEB196716:DED196864 DNT196716:DNV196864 EHP196716:EHR196864 ERH196716:ERJ196864 FLD196716:FLF196864 FUV196716:FUX196864 GOR196716:GOT196864 GYJ196716:GYL196864 HSF196716:HSH196864 IBX196716:IBZ196864 IVT196716:IVV196864 JFL196716:JFN196864 JZH196716:JZJ196864 KIZ196716:KJB196864 LCV196716:LCX196864 LMN196716:LMP196864 MGJ196716:MGL196864 MQB196716:MQD196864 NJX196716:NJZ196864 NTP196716:NTR196864 ONL196716:ONN196864 OXD196716:OXF196864 PQZ196716:PRB196864 QAR196716:QAT196864 QUN196716:QUP196864 REF196716:REH196864 RYB196716:RYD196864 SHT196716:SHV196864 TBP196716:TBR196864 TLH196716:TLJ196864 UFD196716:UFF196864 UOV196716:UOX196864 VIR196716:VIT196864 VSJ196716:VSL196864 WMF196716:WMH196864 WVX196716:WVZ196864 T196716:V196864 JL196716:JN196864 ADH196716:ADJ196864 AMZ196716:ANB196864 BGV196716:BGX196864 BQN196716:BQP196864 CKJ196716:CKL196864 CUB196716:CUD196864 DNX196716:DNZ196864 DXP196716:DXR196864 ERL196716:ERN196864 FBD196716:FBF196864 FUZ196716:FVB196864 GER196716:GET196864 GYN196716:GYP196864 HIF196716:HIH196864 ICB196716:ICD196864 ILT196716:ILV196864 JFP196716:JFR196864 JPH196716:JPJ196864 KJD196716:KJF196864 KSV196716:KSX196864 LMR196716:LMT196864 LWJ196716:LWL196864 MQF196716:MQH196864 MZX196716:MZZ196864 NTT196716:NTV196864 ODL196716:ODN196864 OXH196716:OXJ196864 PGZ196716:PHB196864 QAV196716:QAX196864 QKN196716:QKP196864 REJ196716:REL196864 ROB196716:ROD196864 SHX196716:SHZ196864 SRP196716:SRR196864 TLL196716:TLN196864 TVD196716:TVF196864 UOZ196716:UPB196864 UYR196716:UYT196864 VSN196716:VSP196864 WCF196716:WCH196864 WWB196716:WWD196864 JP196716:JR196864 TH196716:TJ196864 AND196716:ANF196864 AWV196716:AWX196864 BQR196716:BQT196864 CAJ196716:CAL196864 CUF196716:CUH196864 DDX196716:DDZ196864 DXT196716:DXV196864 EHL196716:EHN196864 FBH196716:FBJ196864 FKZ196716:FLB196864 GEV196716:GEX196864 GON196716:GOP196864 HIJ196716:HIL196864 HSB196716:HSD196864 ILX196716:ILZ196864 IVP196716:IVR196864 JPL196716:JPN196864 JZD196716:JZF196864 KSZ196716:KTB196864 LCR196716:LCT196864 LWN196716:LWP196864 MGF196716:MGH196864 NAB196716:NAD196864 NJT196716:NJV196864 ODP196716:ODR196864 ONH196716:ONJ196864 PHD196716:PHF196864 PQV196716:PQX196864 QKR196716:QKT196864 QUJ196716:QUL196864 ROF196716:ROH196864 RXX196716:RXZ196864 SRT196716:SRV196864 TBL196716:TBN196864 TVH196716:TVJ196864 UEZ196716:UFB196864 UYV196716:UYX196864 VIN196716:VIP196864 WCJ196716:WCL196864 WMB196716:WMD196864 P262252:R262400 TL262252:TN262400 ADD262252:ADF262400 AWZ262252:AXB262400 BGR262252:BGT262400 CAN262252:CAP262400 CKF262252:CKH262400 DEB262252:DED262400 DNT262252:DNV262400 EHP262252:EHR262400 ERH262252:ERJ262400 FLD262252:FLF262400 FUV262252:FUX262400 GOR262252:GOT262400 GYJ262252:GYL262400 HSF262252:HSH262400 IBX262252:IBZ262400 IVT262252:IVV262400 JFL262252:JFN262400 JZH262252:JZJ262400 KIZ262252:KJB262400 LCV262252:LCX262400 LMN262252:LMP262400 MGJ262252:MGL262400 MQB262252:MQD262400 NJX262252:NJZ262400 NTP262252:NTR262400 ONL262252:ONN262400 OXD262252:OXF262400 PQZ262252:PRB262400 QAR262252:QAT262400 QUN262252:QUP262400 REF262252:REH262400 RYB262252:RYD262400 SHT262252:SHV262400 TBP262252:TBR262400 TLH262252:TLJ262400 UFD262252:UFF262400 UOV262252:UOX262400 VIR262252:VIT262400 VSJ262252:VSL262400 WMF262252:WMH262400 WVX262252:WVZ262400 T262252:V262400 JL262252:JN262400 ADH262252:ADJ262400 AMZ262252:ANB262400 BGV262252:BGX262400 BQN262252:BQP262400 CKJ262252:CKL262400 CUB262252:CUD262400 DNX262252:DNZ262400 DXP262252:DXR262400 ERL262252:ERN262400 FBD262252:FBF262400 FUZ262252:FVB262400 GER262252:GET262400 GYN262252:GYP262400 HIF262252:HIH262400 ICB262252:ICD262400 ILT262252:ILV262400 JFP262252:JFR262400 JPH262252:JPJ262400 KJD262252:KJF262400 KSV262252:KSX262400 LMR262252:LMT262400 LWJ262252:LWL262400 MQF262252:MQH262400 MZX262252:MZZ262400 NTT262252:NTV262400 ODL262252:ODN262400 OXH262252:OXJ262400 PGZ262252:PHB262400 QAV262252:QAX262400 QKN262252:QKP262400 REJ262252:REL262400 ROB262252:ROD262400 SHX262252:SHZ262400 SRP262252:SRR262400 TLL262252:TLN262400 TVD262252:TVF262400 UOZ262252:UPB262400 UYR262252:UYT262400 VSN262252:VSP262400 WCF262252:WCH262400 WWB262252:WWD262400 JP262252:JR262400 TH262252:TJ262400 AND262252:ANF262400 AWV262252:AWX262400 BQR262252:BQT262400 CAJ262252:CAL262400 CUF262252:CUH262400 DDX262252:DDZ262400 DXT262252:DXV262400 EHL262252:EHN262400 FBH262252:FBJ262400 FKZ262252:FLB262400 GEV262252:GEX262400 GON262252:GOP262400 HIJ262252:HIL262400 HSB262252:HSD262400 ILX262252:ILZ262400 IVP262252:IVR262400 JPL262252:JPN262400 JZD262252:JZF262400 KSZ262252:KTB262400 LCR262252:LCT262400 LWN262252:LWP262400 MGF262252:MGH262400 NAB262252:NAD262400 NJT262252:NJV262400 ODP262252:ODR262400 ONH262252:ONJ262400 PHD262252:PHF262400 PQV262252:PQX262400 QKR262252:QKT262400 QUJ262252:QUL262400 ROF262252:ROH262400 RXX262252:RXZ262400 SRT262252:SRV262400 TBL262252:TBN262400 TVH262252:TVJ262400 UEZ262252:UFB262400 UYV262252:UYX262400 VIN262252:VIP262400 WCJ262252:WCL262400 WMB262252:WMD262400 P327788:R327936 TL327788:TN327936 ADD327788:ADF327936 AWZ327788:AXB327936 BGR327788:BGT327936 CAN327788:CAP327936 CKF327788:CKH327936 DEB327788:DED327936 DNT327788:DNV327936 EHP327788:EHR327936 ERH327788:ERJ327936 FLD327788:FLF327936 FUV327788:FUX327936 GOR327788:GOT327936 GYJ327788:GYL327936 HSF327788:HSH327936 IBX327788:IBZ327936 IVT327788:IVV327936 JFL327788:JFN327936 JZH327788:JZJ327936 KIZ327788:KJB327936 LCV327788:LCX327936 LMN327788:LMP327936 MGJ327788:MGL327936 MQB327788:MQD327936 NJX327788:NJZ327936 NTP327788:NTR327936 ONL327788:ONN327936 OXD327788:OXF327936 PQZ327788:PRB327936 QAR327788:QAT327936 QUN327788:QUP327936 REF327788:REH327936 RYB327788:RYD327936 SHT327788:SHV327936 TBP327788:TBR327936 TLH327788:TLJ327936 UFD327788:UFF327936 UOV327788:UOX327936 VIR327788:VIT327936 VSJ327788:VSL327936 WMF327788:WMH327936 WVX327788:WVZ327936 T327788:V327936 JL327788:JN327936 ADH327788:ADJ327936 AMZ327788:ANB327936 BGV327788:BGX327936 BQN327788:BQP327936 CKJ327788:CKL327936 CUB327788:CUD327936 DNX327788:DNZ327936 DXP327788:DXR327936 ERL327788:ERN327936 FBD327788:FBF327936 FUZ327788:FVB327936 GER327788:GET327936 GYN327788:GYP327936 HIF327788:HIH327936 ICB327788:ICD327936 ILT327788:ILV327936 JFP327788:JFR327936 JPH327788:JPJ327936 KJD327788:KJF327936 KSV327788:KSX327936 LMR327788:LMT327936 LWJ327788:LWL327936 MQF327788:MQH327936 MZX327788:MZZ327936 NTT327788:NTV327936 ODL327788:ODN327936 OXH327788:OXJ327936 PGZ327788:PHB327936 QAV327788:QAX327936 QKN327788:QKP327936 REJ327788:REL327936 ROB327788:ROD327936 SHX327788:SHZ327936 SRP327788:SRR327936 TLL327788:TLN327936 TVD327788:TVF327936 UOZ327788:UPB327936 UYR327788:UYT327936 VSN327788:VSP327936 WCF327788:WCH327936 WWB327788:WWD327936 JP327788:JR327936 TH327788:TJ327936 AND327788:ANF327936 AWV327788:AWX327936 BQR327788:BQT327936 CAJ327788:CAL327936 CUF327788:CUH327936 DDX327788:DDZ327936 DXT327788:DXV327936 EHL327788:EHN327936 FBH327788:FBJ327936 FKZ327788:FLB327936 GEV327788:GEX327936 GON327788:GOP327936 HIJ327788:HIL327936 HSB327788:HSD327936 ILX327788:ILZ327936 IVP327788:IVR327936 JPL327788:JPN327936 JZD327788:JZF327936 KSZ327788:KTB327936 LCR327788:LCT327936 LWN327788:LWP327936 MGF327788:MGH327936 NAB327788:NAD327936 NJT327788:NJV327936 ODP327788:ODR327936 ONH327788:ONJ327936 PHD327788:PHF327936 PQV327788:PQX327936 QKR327788:QKT327936 QUJ327788:QUL327936 ROF327788:ROH327936 RXX327788:RXZ327936 SRT327788:SRV327936 TBL327788:TBN327936 TVH327788:TVJ327936 UEZ327788:UFB327936 UYV327788:UYX327936 VIN327788:VIP327936 WCJ327788:WCL327936 WMB327788:WMD327936 P393324:R393472 TL393324:TN393472 ADD393324:ADF393472 AWZ393324:AXB393472 BGR393324:BGT393472 CAN393324:CAP393472 CKF393324:CKH393472 DEB393324:DED393472 DNT393324:DNV393472 EHP393324:EHR393472 ERH393324:ERJ393472 FLD393324:FLF393472 FUV393324:FUX393472 GOR393324:GOT393472 GYJ393324:GYL393472 HSF393324:HSH393472 IBX393324:IBZ393472 IVT393324:IVV393472 JFL393324:JFN393472 JZH393324:JZJ393472 KIZ393324:KJB393472 LCV393324:LCX393472 LMN393324:LMP393472 MGJ393324:MGL393472 MQB393324:MQD393472 NJX393324:NJZ393472 NTP393324:NTR393472 ONL393324:ONN393472 OXD393324:OXF393472 PQZ393324:PRB393472 QAR393324:QAT393472 QUN393324:QUP393472 REF393324:REH393472 RYB393324:RYD393472 SHT393324:SHV393472 TBP393324:TBR393472 TLH393324:TLJ393472 UFD393324:UFF393472 UOV393324:UOX393472 VIR393324:VIT393472 VSJ393324:VSL393472 WMF393324:WMH393472 WVX393324:WVZ393472 T393324:V393472 JL393324:JN393472 ADH393324:ADJ393472 AMZ393324:ANB393472 BGV393324:BGX393472 BQN393324:BQP393472 CKJ393324:CKL393472 CUB393324:CUD393472 DNX393324:DNZ393472 DXP393324:DXR393472 ERL393324:ERN393472 FBD393324:FBF393472 FUZ393324:FVB393472 GER393324:GET393472 GYN393324:GYP393472 HIF393324:HIH393472 ICB393324:ICD393472 ILT393324:ILV393472 JFP393324:JFR393472 JPH393324:JPJ393472 KJD393324:KJF393472 KSV393324:KSX393472 LMR393324:LMT393472 LWJ393324:LWL393472 MQF393324:MQH393472 MZX393324:MZZ393472 NTT393324:NTV393472 ODL393324:ODN393472 OXH393324:OXJ393472 PGZ393324:PHB393472 QAV393324:QAX393472 QKN393324:QKP393472 REJ393324:REL393472 ROB393324:ROD393472 SHX393324:SHZ393472 SRP393324:SRR393472 TLL393324:TLN393472 TVD393324:TVF393472 UOZ393324:UPB393472 UYR393324:UYT393472 VSN393324:VSP393472 WCF393324:WCH393472 WWB393324:WWD393472 JP393324:JR393472 TH393324:TJ393472 AND393324:ANF393472 AWV393324:AWX393472 BQR393324:BQT393472 CAJ393324:CAL393472 CUF393324:CUH393472 DDX393324:DDZ393472 DXT393324:DXV393472 EHL393324:EHN393472 FBH393324:FBJ393472 FKZ393324:FLB393472 GEV393324:GEX393472 GON393324:GOP393472 HIJ393324:HIL393472 HSB393324:HSD393472 ILX393324:ILZ393472 IVP393324:IVR393472 JPL393324:JPN393472 JZD393324:JZF393472 KSZ393324:KTB393472 LCR393324:LCT393472 LWN393324:LWP393472 MGF393324:MGH393472 NAB393324:NAD393472 NJT393324:NJV393472 ODP393324:ODR393472 ONH393324:ONJ393472 PHD393324:PHF393472 PQV393324:PQX393472 QKR393324:QKT393472 QUJ393324:QUL393472 ROF393324:ROH393472 RXX393324:RXZ393472 SRT393324:SRV393472 TBL393324:TBN393472 TVH393324:TVJ393472 UEZ393324:UFB393472 UYV393324:UYX393472 VIN393324:VIP393472 WCJ393324:WCL393472 WMB393324:WMD393472 P458860:R459008 TL458860:TN459008 ADD458860:ADF459008 AWZ458860:AXB459008 BGR458860:BGT459008 CAN458860:CAP459008 CKF458860:CKH459008 DEB458860:DED459008 DNT458860:DNV459008 EHP458860:EHR459008 ERH458860:ERJ459008 FLD458860:FLF459008 FUV458860:FUX459008 GOR458860:GOT459008 GYJ458860:GYL459008 HSF458860:HSH459008 IBX458860:IBZ459008 IVT458860:IVV459008 JFL458860:JFN459008 JZH458860:JZJ459008 KIZ458860:KJB459008 LCV458860:LCX459008 LMN458860:LMP459008 MGJ458860:MGL459008 MQB458860:MQD459008 NJX458860:NJZ459008 NTP458860:NTR459008 ONL458860:ONN459008 OXD458860:OXF459008 PQZ458860:PRB459008 QAR458860:QAT459008 QUN458860:QUP459008 REF458860:REH459008 RYB458860:RYD459008 SHT458860:SHV459008 TBP458860:TBR459008 TLH458860:TLJ459008 UFD458860:UFF459008 UOV458860:UOX459008 VIR458860:VIT459008 VSJ458860:VSL459008 WMF458860:WMH459008 WVX458860:WVZ459008 T458860:V459008 JL458860:JN459008 ADH458860:ADJ459008 AMZ458860:ANB459008 BGV458860:BGX459008 BQN458860:BQP459008 CKJ458860:CKL459008 CUB458860:CUD459008 DNX458860:DNZ459008 DXP458860:DXR459008 ERL458860:ERN459008 FBD458860:FBF459008 FUZ458860:FVB459008 GER458860:GET459008 GYN458860:GYP459008 HIF458860:HIH459008 ICB458860:ICD459008 ILT458860:ILV459008 JFP458860:JFR459008 JPH458860:JPJ459008 KJD458860:KJF459008 KSV458860:KSX459008 LMR458860:LMT459008 LWJ458860:LWL459008 MQF458860:MQH459008 MZX458860:MZZ459008 NTT458860:NTV459008 ODL458860:ODN459008 OXH458860:OXJ459008 PGZ458860:PHB459008 QAV458860:QAX459008 QKN458860:QKP459008 REJ458860:REL459008 ROB458860:ROD459008 SHX458860:SHZ459008 SRP458860:SRR459008 TLL458860:TLN459008 TVD458860:TVF459008 UOZ458860:UPB459008 UYR458860:UYT459008 VSN458860:VSP459008 WCF458860:WCH459008 WWB458860:WWD459008 JP458860:JR459008 TH458860:TJ459008 AND458860:ANF459008 AWV458860:AWX459008 BQR458860:BQT459008 CAJ458860:CAL459008 CUF458860:CUH459008 DDX458860:DDZ459008 DXT458860:DXV459008 EHL458860:EHN459008 FBH458860:FBJ459008 FKZ458860:FLB459008 GEV458860:GEX459008 GON458860:GOP459008 HIJ458860:HIL459008 HSB458860:HSD459008 ILX458860:ILZ459008 IVP458860:IVR459008 JPL458860:JPN459008 JZD458860:JZF459008 KSZ458860:KTB459008 LCR458860:LCT459008 LWN458860:LWP459008 MGF458860:MGH459008 NAB458860:NAD459008 NJT458860:NJV459008 ODP458860:ODR459008 ONH458860:ONJ459008 PHD458860:PHF459008 PQV458860:PQX459008 QKR458860:QKT459008 QUJ458860:QUL459008 ROF458860:ROH459008 RXX458860:RXZ459008 SRT458860:SRV459008 TBL458860:TBN459008 TVH458860:TVJ459008 UEZ458860:UFB459008 UYV458860:UYX459008 VIN458860:VIP459008 WCJ458860:WCL459008 WMB458860:WMD459008 P524396:R524544 TL524396:TN524544 ADD524396:ADF524544 AWZ524396:AXB524544 BGR524396:BGT524544 CAN524396:CAP524544 CKF524396:CKH524544 DEB524396:DED524544 DNT524396:DNV524544 EHP524396:EHR524544 ERH524396:ERJ524544 FLD524396:FLF524544 FUV524396:FUX524544 GOR524396:GOT524544 GYJ524396:GYL524544 HSF524396:HSH524544 IBX524396:IBZ524544 IVT524396:IVV524544 JFL524396:JFN524544 JZH524396:JZJ524544 KIZ524396:KJB524544 LCV524396:LCX524544 LMN524396:LMP524544 MGJ524396:MGL524544 MQB524396:MQD524544 NJX524396:NJZ524544 NTP524396:NTR524544 ONL524396:ONN524544 OXD524396:OXF524544 PQZ524396:PRB524544 QAR524396:QAT524544 QUN524396:QUP524544 REF524396:REH524544 RYB524396:RYD524544 SHT524396:SHV524544 TBP524396:TBR524544 TLH524396:TLJ524544 UFD524396:UFF524544 UOV524396:UOX524544 VIR524396:VIT524544 VSJ524396:VSL524544 WMF524396:WMH524544 WVX524396:WVZ524544 T524396:V524544 JL524396:JN524544 ADH524396:ADJ524544 AMZ524396:ANB524544 BGV524396:BGX524544 BQN524396:BQP524544 CKJ524396:CKL524544 CUB524396:CUD524544 DNX524396:DNZ524544 DXP524396:DXR524544 ERL524396:ERN524544 FBD524396:FBF524544 FUZ524396:FVB524544 GER524396:GET524544 GYN524396:GYP524544 HIF524396:HIH524544 ICB524396:ICD524544 ILT524396:ILV524544 JFP524396:JFR524544 JPH524396:JPJ524544 KJD524396:KJF524544 KSV524396:KSX524544 LMR524396:LMT524544 LWJ524396:LWL524544 MQF524396:MQH524544 MZX524396:MZZ524544 NTT524396:NTV524544 ODL524396:ODN524544 OXH524396:OXJ524544 PGZ524396:PHB524544 QAV524396:QAX524544 QKN524396:QKP524544 REJ524396:REL524544 ROB524396:ROD524544 SHX524396:SHZ524544 SRP524396:SRR524544 TLL524396:TLN524544 TVD524396:TVF524544 UOZ524396:UPB524544 UYR524396:UYT524544 VSN524396:VSP524544 WCF524396:WCH524544 WWB524396:WWD524544 JP524396:JR524544 TH524396:TJ524544 AND524396:ANF524544 AWV524396:AWX524544 BQR524396:BQT524544 CAJ524396:CAL524544 CUF524396:CUH524544 DDX524396:DDZ524544 DXT524396:DXV524544 EHL524396:EHN524544 FBH524396:FBJ524544 FKZ524396:FLB524544 GEV524396:GEX524544 GON524396:GOP524544 HIJ524396:HIL524544 HSB524396:HSD524544 ILX524396:ILZ524544 IVP524396:IVR524544 JPL524396:JPN524544 JZD524396:JZF524544 KSZ524396:KTB524544 LCR524396:LCT524544 LWN524396:LWP524544 MGF524396:MGH524544 NAB524396:NAD524544 NJT524396:NJV524544 ODP524396:ODR524544 ONH524396:ONJ524544 PHD524396:PHF524544 PQV524396:PQX524544 QKR524396:QKT524544 QUJ524396:QUL524544 ROF524396:ROH524544 RXX524396:RXZ524544 SRT524396:SRV524544 TBL524396:TBN524544 TVH524396:TVJ524544 UEZ524396:UFB524544 UYV524396:UYX524544 VIN524396:VIP524544 WCJ524396:WCL524544 WMB524396:WMD524544 P589932:R590080 TL589932:TN590080 ADD589932:ADF590080 AWZ589932:AXB590080 BGR589932:BGT590080 CAN589932:CAP590080 CKF589932:CKH590080 DEB589932:DED590080 DNT589932:DNV590080 EHP589932:EHR590080 ERH589932:ERJ590080 FLD589932:FLF590080 FUV589932:FUX590080 GOR589932:GOT590080 GYJ589932:GYL590080 HSF589932:HSH590080 IBX589932:IBZ590080 IVT589932:IVV590080 JFL589932:JFN590080 JZH589932:JZJ590080 KIZ589932:KJB590080 LCV589932:LCX590080 LMN589932:LMP590080 MGJ589932:MGL590080 MQB589932:MQD590080 NJX589932:NJZ590080 NTP589932:NTR590080 ONL589932:ONN590080 OXD589932:OXF590080 PQZ589932:PRB590080 QAR589932:QAT590080 QUN589932:QUP590080 REF589932:REH590080 RYB589932:RYD590080 SHT589932:SHV590080 TBP589932:TBR590080 TLH589932:TLJ590080 UFD589932:UFF590080 UOV589932:UOX590080 VIR589932:VIT590080 VSJ589932:VSL590080 WMF589932:WMH590080 WVX589932:WVZ590080 T589932:V590080 JL589932:JN590080 ADH589932:ADJ590080 AMZ589932:ANB590080 BGV589932:BGX590080 BQN589932:BQP590080 CKJ589932:CKL590080 CUB589932:CUD590080 DNX589932:DNZ590080 DXP589932:DXR590080 ERL589932:ERN590080 FBD589932:FBF590080 FUZ589932:FVB590080 GER589932:GET590080 GYN589932:GYP590080 HIF589932:HIH590080 ICB589932:ICD590080 ILT589932:ILV590080 JFP589932:JFR590080 JPH589932:JPJ590080 KJD589932:KJF590080 KSV589932:KSX590080 LMR589932:LMT590080 LWJ589932:LWL590080 MQF589932:MQH590080 MZX589932:MZZ590080 NTT589932:NTV590080 ODL589932:ODN590080 OXH589932:OXJ590080 PGZ589932:PHB590080 QAV589932:QAX590080 QKN589932:QKP590080 REJ589932:REL590080 ROB589932:ROD590080 SHX589932:SHZ590080 SRP589932:SRR590080 TLL589932:TLN590080 TVD589932:TVF590080 UOZ589932:UPB590080 UYR589932:UYT590080 VSN589932:VSP590080 WCF589932:WCH590080 WWB589932:WWD590080 JP589932:JR590080 TH589932:TJ590080 AND589932:ANF590080 AWV589932:AWX590080 BQR589932:BQT590080 CAJ589932:CAL590080 CUF589932:CUH590080 DDX589932:DDZ590080 DXT589932:DXV590080 EHL589932:EHN590080 FBH589932:FBJ590080 FKZ589932:FLB590080 GEV589932:GEX590080 GON589932:GOP590080 HIJ589932:HIL590080 HSB589932:HSD590080 ILX589932:ILZ590080 IVP589932:IVR590080 JPL589932:JPN590080 JZD589932:JZF590080 KSZ589932:KTB590080 LCR589932:LCT590080 LWN589932:LWP590080 MGF589932:MGH590080 NAB589932:NAD590080 NJT589932:NJV590080 ODP589932:ODR590080 ONH589932:ONJ590080 PHD589932:PHF590080 PQV589932:PQX590080 QKR589932:QKT590080 QUJ589932:QUL590080 ROF589932:ROH590080 RXX589932:RXZ590080 SRT589932:SRV590080 TBL589932:TBN590080 TVH589932:TVJ590080 UEZ589932:UFB590080 UYV589932:UYX590080 VIN589932:VIP590080 WCJ589932:WCL590080 WMB589932:WMD590080 P655468:R655616 TL655468:TN655616 ADD655468:ADF655616 AWZ655468:AXB655616 BGR655468:BGT655616 CAN655468:CAP655616 CKF655468:CKH655616 DEB655468:DED655616 DNT655468:DNV655616 EHP655468:EHR655616 ERH655468:ERJ655616 FLD655468:FLF655616 FUV655468:FUX655616 GOR655468:GOT655616 GYJ655468:GYL655616 HSF655468:HSH655616 IBX655468:IBZ655616 IVT655468:IVV655616 JFL655468:JFN655616 JZH655468:JZJ655616 KIZ655468:KJB655616 LCV655468:LCX655616 LMN655468:LMP655616 MGJ655468:MGL655616 MQB655468:MQD655616 NJX655468:NJZ655616 NTP655468:NTR655616 ONL655468:ONN655616 OXD655468:OXF655616 PQZ655468:PRB655616 QAR655468:QAT655616 QUN655468:QUP655616 REF655468:REH655616 RYB655468:RYD655616 SHT655468:SHV655616 TBP655468:TBR655616 TLH655468:TLJ655616 UFD655468:UFF655616 UOV655468:UOX655616 VIR655468:VIT655616 VSJ655468:VSL655616 WMF655468:WMH655616 WVX655468:WVZ655616 T655468:V655616 JL655468:JN655616 ADH655468:ADJ655616 AMZ655468:ANB655616 BGV655468:BGX655616 BQN655468:BQP655616 CKJ655468:CKL655616 CUB655468:CUD655616 DNX655468:DNZ655616 DXP655468:DXR655616 ERL655468:ERN655616 FBD655468:FBF655616 FUZ655468:FVB655616 GER655468:GET655616 GYN655468:GYP655616 HIF655468:HIH655616 ICB655468:ICD655616 ILT655468:ILV655616 JFP655468:JFR655616 JPH655468:JPJ655616 KJD655468:KJF655616 KSV655468:KSX655616 LMR655468:LMT655616 LWJ655468:LWL655616 MQF655468:MQH655616 MZX655468:MZZ655616 NTT655468:NTV655616 ODL655468:ODN655616 OXH655468:OXJ655616 PGZ655468:PHB655616 QAV655468:QAX655616 QKN655468:QKP655616 REJ655468:REL655616 ROB655468:ROD655616 SHX655468:SHZ655616 SRP655468:SRR655616 TLL655468:TLN655616 TVD655468:TVF655616 UOZ655468:UPB655616 UYR655468:UYT655616 VSN655468:VSP655616 WCF655468:WCH655616 WWB655468:WWD655616 JP655468:JR655616 TH655468:TJ655616 AND655468:ANF655616 AWV655468:AWX655616 BQR655468:BQT655616 CAJ655468:CAL655616 CUF655468:CUH655616 DDX655468:DDZ655616 DXT655468:DXV655616 EHL655468:EHN655616 FBH655468:FBJ655616 FKZ655468:FLB655616 GEV655468:GEX655616 GON655468:GOP655616 HIJ655468:HIL655616 HSB655468:HSD655616 ILX655468:ILZ655616 IVP655468:IVR655616 JPL655468:JPN655616 JZD655468:JZF655616 KSZ655468:KTB655616 LCR655468:LCT655616 LWN655468:LWP655616 MGF655468:MGH655616 NAB655468:NAD655616 NJT655468:NJV655616 ODP655468:ODR655616 ONH655468:ONJ655616 PHD655468:PHF655616 PQV655468:PQX655616 QKR655468:QKT655616 QUJ655468:QUL655616 ROF655468:ROH655616 RXX655468:RXZ655616 SRT655468:SRV655616 TBL655468:TBN655616 TVH655468:TVJ655616 UEZ655468:UFB655616 UYV655468:UYX655616 VIN655468:VIP655616 WCJ655468:WCL655616 WMB655468:WMD655616 P721004:R721152 TL721004:TN721152 ADD721004:ADF721152 AWZ721004:AXB721152 BGR721004:BGT721152 CAN721004:CAP721152 CKF721004:CKH721152 DEB721004:DED721152 DNT721004:DNV721152 EHP721004:EHR721152 ERH721004:ERJ721152 FLD721004:FLF721152 FUV721004:FUX721152 GOR721004:GOT721152 GYJ721004:GYL721152 HSF721004:HSH721152 IBX721004:IBZ721152 IVT721004:IVV721152 JFL721004:JFN721152 JZH721004:JZJ721152 KIZ721004:KJB721152 LCV721004:LCX721152 LMN721004:LMP721152 MGJ721004:MGL721152 MQB721004:MQD721152 NJX721004:NJZ721152 NTP721004:NTR721152 ONL721004:ONN721152 OXD721004:OXF721152 PQZ721004:PRB721152 QAR721004:QAT721152 QUN721004:QUP721152 REF721004:REH721152 RYB721004:RYD721152 SHT721004:SHV721152 TBP721004:TBR721152 TLH721004:TLJ721152 UFD721004:UFF721152 UOV721004:UOX721152 VIR721004:VIT721152 VSJ721004:VSL721152 WMF721004:WMH721152 WVX721004:WVZ721152 T721004:V721152 JL721004:JN721152 ADH721004:ADJ721152 AMZ721004:ANB721152 BGV721004:BGX721152 BQN721004:BQP721152 CKJ721004:CKL721152 CUB721004:CUD721152 DNX721004:DNZ721152 DXP721004:DXR721152 ERL721004:ERN721152 FBD721004:FBF721152 FUZ721004:FVB721152 GER721004:GET721152 GYN721004:GYP721152 HIF721004:HIH721152 ICB721004:ICD721152 ILT721004:ILV721152 JFP721004:JFR721152 JPH721004:JPJ721152 KJD721004:KJF721152 KSV721004:KSX721152 LMR721004:LMT721152 LWJ721004:LWL721152 MQF721004:MQH721152 MZX721004:MZZ721152 NTT721004:NTV721152 ODL721004:ODN721152 OXH721004:OXJ721152 PGZ721004:PHB721152 QAV721004:QAX721152 QKN721004:QKP721152 REJ721004:REL721152 ROB721004:ROD721152 SHX721004:SHZ721152 SRP721004:SRR721152 TLL721004:TLN721152 TVD721004:TVF721152 UOZ721004:UPB721152 UYR721004:UYT721152 VSN721004:VSP721152 WCF721004:WCH721152 WWB721004:WWD721152 JP721004:JR721152 TH721004:TJ721152 AND721004:ANF721152 AWV721004:AWX721152 BQR721004:BQT721152 CAJ721004:CAL721152 CUF721004:CUH721152 DDX721004:DDZ721152 DXT721004:DXV721152 EHL721004:EHN721152 FBH721004:FBJ721152 FKZ721004:FLB721152 GEV721004:GEX721152 GON721004:GOP721152 HIJ721004:HIL721152 HSB721004:HSD721152 ILX721004:ILZ721152 IVP721004:IVR721152 JPL721004:JPN721152 JZD721004:JZF721152 KSZ721004:KTB721152 LCR721004:LCT721152 LWN721004:LWP721152 MGF721004:MGH721152 NAB721004:NAD721152 NJT721004:NJV721152 ODP721004:ODR721152 ONH721004:ONJ721152 PHD721004:PHF721152 PQV721004:PQX721152 QKR721004:QKT721152 QUJ721004:QUL721152 ROF721004:ROH721152 RXX721004:RXZ721152 SRT721004:SRV721152 TBL721004:TBN721152 TVH721004:TVJ721152 UEZ721004:UFB721152 UYV721004:UYX721152 VIN721004:VIP721152 WCJ721004:WCL721152 WMB721004:WMD721152 P786540:R786688 TL786540:TN786688 ADD786540:ADF786688 AWZ786540:AXB786688 BGR786540:BGT786688 CAN786540:CAP786688 CKF786540:CKH786688 DEB786540:DED786688 DNT786540:DNV786688 EHP786540:EHR786688 ERH786540:ERJ786688 FLD786540:FLF786688 FUV786540:FUX786688 GOR786540:GOT786688 GYJ786540:GYL786688 HSF786540:HSH786688 IBX786540:IBZ786688 IVT786540:IVV786688 JFL786540:JFN786688 JZH786540:JZJ786688 KIZ786540:KJB786688 LCV786540:LCX786688 LMN786540:LMP786688 MGJ786540:MGL786688 MQB786540:MQD786688 NJX786540:NJZ786688 NTP786540:NTR786688 ONL786540:ONN786688 OXD786540:OXF786688 PQZ786540:PRB786688 QAR786540:QAT786688 QUN786540:QUP786688 REF786540:REH786688 RYB786540:RYD786688 SHT786540:SHV786688 TBP786540:TBR786688 TLH786540:TLJ786688 UFD786540:UFF786688 UOV786540:UOX786688 VIR786540:VIT786688 VSJ786540:VSL786688 WMF786540:WMH786688 WVX786540:WVZ786688 T786540:V786688 JL786540:JN786688 ADH786540:ADJ786688 AMZ786540:ANB786688 BGV786540:BGX786688 BQN786540:BQP786688 CKJ786540:CKL786688 CUB786540:CUD786688 DNX786540:DNZ786688 DXP786540:DXR786688 ERL786540:ERN786688 FBD786540:FBF786688 FUZ786540:FVB786688 GER786540:GET786688 GYN786540:GYP786688 HIF786540:HIH786688 ICB786540:ICD786688 ILT786540:ILV786688 JFP786540:JFR786688 JPH786540:JPJ786688 KJD786540:KJF786688 KSV786540:KSX786688 LMR786540:LMT786688 LWJ786540:LWL786688 MQF786540:MQH786688 MZX786540:MZZ786688 NTT786540:NTV786688 ODL786540:ODN786688 OXH786540:OXJ786688 PGZ786540:PHB786688 QAV786540:QAX786688 QKN786540:QKP786688 REJ786540:REL786688 ROB786540:ROD786688 SHX786540:SHZ786688 SRP786540:SRR786688 TLL786540:TLN786688 TVD786540:TVF786688 UOZ786540:UPB786688 UYR786540:UYT786688 VSN786540:VSP786688 WCF786540:WCH786688 WWB786540:WWD786688 JP786540:JR786688 TH786540:TJ786688 AND786540:ANF786688 AWV786540:AWX786688 BQR786540:BQT786688 CAJ786540:CAL786688 CUF786540:CUH786688 DDX786540:DDZ786688 DXT786540:DXV786688 EHL786540:EHN786688 FBH786540:FBJ786688 FKZ786540:FLB786688 GEV786540:GEX786688 GON786540:GOP786688 HIJ786540:HIL786688 HSB786540:HSD786688 ILX786540:ILZ786688 IVP786540:IVR786688 JPL786540:JPN786688 JZD786540:JZF786688 KSZ786540:KTB786688 LCR786540:LCT786688 LWN786540:LWP786688 MGF786540:MGH786688 NAB786540:NAD786688 NJT786540:NJV786688 ODP786540:ODR786688 ONH786540:ONJ786688 PHD786540:PHF786688 PQV786540:PQX786688 QKR786540:QKT786688 QUJ786540:QUL786688 ROF786540:ROH786688 RXX786540:RXZ786688 SRT786540:SRV786688 TBL786540:TBN786688 TVH786540:TVJ786688 UEZ786540:UFB786688 UYV786540:UYX786688 VIN786540:VIP786688 WCJ786540:WCL786688 WMB786540:WMD786688 P852076:R852224 TL852076:TN852224 ADD852076:ADF852224 AWZ852076:AXB852224 BGR852076:BGT852224 CAN852076:CAP852224 CKF852076:CKH852224 DEB852076:DED852224 DNT852076:DNV852224 EHP852076:EHR852224 ERH852076:ERJ852224 FLD852076:FLF852224 FUV852076:FUX852224 GOR852076:GOT852224 GYJ852076:GYL852224 HSF852076:HSH852224 IBX852076:IBZ852224 IVT852076:IVV852224 JFL852076:JFN852224 JZH852076:JZJ852224 KIZ852076:KJB852224 LCV852076:LCX852224 LMN852076:LMP852224 MGJ852076:MGL852224 MQB852076:MQD852224 NJX852076:NJZ852224 NTP852076:NTR852224 ONL852076:ONN852224 OXD852076:OXF852224 PQZ852076:PRB852224 QAR852076:QAT852224 QUN852076:QUP852224 REF852076:REH852224 RYB852076:RYD852224 SHT852076:SHV852224 TBP852076:TBR852224 TLH852076:TLJ852224 UFD852076:UFF852224 UOV852076:UOX852224 VIR852076:VIT852224 VSJ852076:VSL852224 WMF852076:WMH852224 WVX852076:WVZ852224 T852076:V852224 JL852076:JN852224 ADH852076:ADJ852224 AMZ852076:ANB852224 BGV852076:BGX852224 BQN852076:BQP852224 CKJ852076:CKL852224 CUB852076:CUD852224 DNX852076:DNZ852224 DXP852076:DXR852224 ERL852076:ERN852224 FBD852076:FBF852224 FUZ852076:FVB852224 GER852076:GET852224 GYN852076:GYP852224 HIF852076:HIH852224 ICB852076:ICD852224 ILT852076:ILV852224 JFP852076:JFR852224 JPH852076:JPJ852224 KJD852076:KJF852224 KSV852076:KSX852224 LMR852076:LMT852224 LWJ852076:LWL852224 MQF852076:MQH852224 MZX852076:MZZ852224 NTT852076:NTV852224 ODL852076:ODN852224 OXH852076:OXJ852224 PGZ852076:PHB852224 QAV852076:QAX852224 QKN852076:QKP852224 REJ852076:REL852224 ROB852076:ROD852224 SHX852076:SHZ852224 SRP852076:SRR852224 TLL852076:TLN852224 TVD852076:TVF852224 UOZ852076:UPB852224 UYR852076:UYT852224 VSN852076:VSP852224 WCF852076:WCH852224 WWB852076:WWD852224 JP852076:JR852224 TH852076:TJ852224 AND852076:ANF852224 AWV852076:AWX852224 BQR852076:BQT852224 CAJ852076:CAL852224 CUF852076:CUH852224 DDX852076:DDZ852224 DXT852076:DXV852224 EHL852076:EHN852224 FBH852076:FBJ852224 FKZ852076:FLB852224 GEV852076:GEX852224 GON852076:GOP852224 HIJ852076:HIL852224 HSB852076:HSD852224 ILX852076:ILZ852224 IVP852076:IVR852224 JPL852076:JPN852224 JZD852076:JZF852224 KSZ852076:KTB852224 LCR852076:LCT852224 LWN852076:LWP852224 MGF852076:MGH852224 NAB852076:NAD852224 NJT852076:NJV852224 ODP852076:ODR852224 ONH852076:ONJ852224 PHD852076:PHF852224 PQV852076:PQX852224 QKR852076:QKT852224 QUJ852076:QUL852224 ROF852076:ROH852224 RXX852076:RXZ852224 SRT852076:SRV852224 TBL852076:TBN852224 TVH852076:TVJ852224 UEZ852076:UFB852224 UYV852076:UYX852224 VIN852076:VIP852224 WCJ852076:WCL852224 WMB852076:WMD852224 P917612:R917760 TL917612:TN917760 ADD917612:ADF917760 AWZ917612:AXB917760 BGR917612:BGT917760 CAN917612:CAP917760 CKF917612:CKH917760 DEB917612:DED917760 DNT917612:DNV917760 EHP917612:EHR917760 ERH917612:ERJ917760 FLD917612:FLF917760 FUV917612:FUX917760 GOR917612:GOT917760 GYJ917612:GYL917760 HSF917612:HSH917760 IBX917612:IBZ917760 IVT917612:IVV917760 JFL917612:JFN917760 JZH917612:JZJ917760 KIZ917612:KJB917760 LCV917612:LCX917760 LMN917612:LMP917760 MGJ917612:MGL917760 MQB917612:MQD917760 NJX917612:NJZ917760 NTP917612:NTR917760 ONL917612:ONN917760 OXD917612:OXF917760 PQZ917612:PRB917760 QAR917612:QAT917760 QUN917612:QUP917760 REF917612:REH917760 RYB917612:RYD917760 SHT917612:SHV917760 TBP917612:TBR917760 TLH917612:TLJ917760 UFD917612:UFF917760 UOV917612:UOX917760 VIR917612:VIT917760 VSJ917612:VSL917760 WMF917612:WMH917760 WVX917612:WVZ917760 T917612:V917760 JL917612:JN917760 ADH917612:ADJ917760 AMZ917612:ANB917760 BGV917612:BGX917760 BQN917612:BQP917760 CKJ917612:CKL917760 CUB917612:CUD917760 DNX917612:DNZ917760 DXP917612:DXR917760 ERL917612:ERN917760 FBD917612:FBF917760 FUZ917612:FVB917760 GER917612:GET917760 GYN917612:GYP917760 HIF917612:HIH917760 ICB917612:ICD917760 ILT917612:ILV917760 JFP917612:JFR917760 JPH917612:JPJ917760 KJD917612:KJF917760 KSV917612:KSX917760 LMR917612:LMT917760 LWJ917612:LWL917760 MQF917612:MQH917760 MZX917612:MZZ917760 NTT917612:NTV917760 ODL917612:ODN917760 OXH917612:OXJ917760 PGZ917612:PHB917760 QAV917612:QAX917760 QKN917612:QKP917760 REJ917612:REL917760 ROB917612:ROD917760 SHX917612:SHZ917760 SRP917612:SRR917760 TLL917612:TLN917760 TVD917612:TVF917760 UOZ917612:UPB917760 UYR917612:UYT917760 VSN917612:VSP917760 WCF917612:WCH917760 WWB917612:WWD917760 JP917612:JR917760 TH917612:TJ917760 AND917612:ANF917760 AWV917612:AWX917760 BQR917612:BQT917760 CAJ917612:CAL917760 CUF917612:CUH917760 DDX917612:DDZ917760 DXT917612:DXV917760 EHL917612:EHN917760 FBH917612:FBJ917760 FKZ917612:FLB917760 GEV917612:GEX917760 GON917612:GOP917760 HIJ917612:HIL917760 HSB917612:HSD917760 ILX917612:ILZ917760 IVP917612:IVR917760 JPL917612:JPN917760 JZD917612:JZF917760 KSZ917612:KTB917760 LCR917612:LCT917760 LWN917612:LWP917760 MGF917612:MGH917760 NAB917612:NAD917760 NJT917612:NJV917760 ODP917612:ODR917760 ONH917612:ONJ917760 PHD917612:PHF917760 PQV917612:PQX917760 QKR917612:QKT917760 QUJ917612:QUL917760 ROF917612:ROH917760 RXX917612:RXZ917760 SRT917612:SRV917760 TBL917612:TBN917760 TVH917612:TVJ917760 UEZ917612:UFB917760 UYV917612:UYX917760 VIN917612:VIP917760 WCJ917612:WCL917760 WMB917612:WMD917760 P983148:R983296 TL983148:TN983296 ADD983148:ADF983296 AWZ983148:AXB983296 BGR983148:BGT983296 CAN983148:CAP983296 CKF983148:CKH983296 DEB983148:DED983296 DNT983148:DNV983296 EHP983148:EHR983296 ERH983148:ERJ983296 FLD983148:FLF983296 FUV983148:FUX983296 GOR983148:GOT983296 GYJ983148:GYL983296 HSF983148:HSH983296 IBX983148:IBZ983296 IVT983148:IVV983296 JFL983148:JFN983296 JZH983148:JZJ983296 KIZ983148:KJB983296 LCV983148:LCX983296 LMN983148:LMP983296 MGJ983148:MGL983296 MQB983148:MQD983296 NJX983148:NJZ983296 NTP983148:NTR983296 ONL983148:ONN983296 OXD983148:OXF983296 PQZ983148:PRB983296 QAR983148:QAT983296 QUN983148:QUP983296 REF983148:REH983296 RYB983148:RYD983296 SHT983148:SHV983296 TBP983148:TBR983296 TLH983148:TLJ983296 UFD983148:UFF983296 UOV983148:UOX983296 VIR983148:VIT983296 VSJ983148:VSL983296 WMF983148:WMH983296 WVX983148:WVZ983296 T983148:V983296 JL983148:JN983296 ADH983148:ADJ983296 AMZ983148:ANB983296 BGV983148:BGX983296 BQN983148:BQP983296 CKJ983148:CKL983296 CUB983148:CUD983296 DNX983148:DNZ983296 DXP983148:DXR983296 ERL983148:ERN983296 FBD983148:FBF983296 FUZ983148:FVB983296 GER983148:GET983296 GYN983148:GYP983296 HIF983148:HIH983296 ICB983148:ICD983296 ILT983148:ILV983296 JFP983148:JFR983296 JPH983148:JPJ983296 KJD983148:KJF983296 KSV983148:KSX983296 LMR983148:LMT983296 LWJ983148:LWL983296 MQF983148:MQH983296 MZX983148:MZZ983296 NTT983148:NTV983296 ODL983148:ODN983296 OXH983148:OXJ983296 PGZ983148:PHB983296 QAV983148:QAX983296 QKN983148:QKP983296 REJ983148:REL983296 ROB983148:ROD983296 SHX983148:SHZ983296 SRP983148:SRR983296 TLL983148:TLN983296 TVD983148:TVF983296 UOZ983148:UPB983296 UYR983148:UYT983296 VSN983148:VSP983296 WCF983148:WCH983296 WWB983148:WWD983296 JP983148:JR983296 TH983148:TJ983296 AND983148:ANF983296 AWV983148:AWX983296 BQR983148:BQT983296 CAJ983148:CAL983296 CUF983148:CUH983296 DDX983148:DDZ983296 DXT983148:DXV983296 EHL983148:EHN983296 FBH983148:FBJ983296 FKZ983148:FLB983296 GEV983148:GEX983296 GON983148:GOP983296 HIJ983148:HIL983296 HSB983148:HSD983296 ILX983148:ILZ983296 IVP983148:IVR983296 JPL983148:JPN983296 JZD983148:JZF983296 KSZ983148:KTB983296 LCR983148:LCT983296 LWN983148:LWP983296 MGF983148:MGH983296 NAB983148:NAD983296 NJT983148:NJV983296 ODP983148:ODR983296 ONH983148:ONJ983296 PHD983148:PHF983296 PQV983148:PQX983296 QKR983148:QKT983296 QUJ983148:QUL983296 ROF983148:ROH983296 RXX983148:RXZ983296 SRT983148:SRV983296 TBL983148:TBN983296 TVH983148:TVJ983296 UEZ983148:UFB983296 UYV983148:UYX983296 VIN983148:VIP983296 WCJ983148:WCL983296 WMB983148:WMD983296 G345:H450 JC345:JD450 SY345:SZ450 ACU345:ACV450 AMQ345:AMR450 AWM345:AWN450 BGI345:BGJ450 BQE345:BQF450 CAA345:CAB450 CJW345:CJX450 CTS345:CTT450 DDO345:DDP450 DNK345:DNL450 DXG345:DXH450 EHC345:EHD450 EQY345:EQZ450 FAU345:FAV450 FKQ345:FKR450 FUM345:FUN450 GEI345:GEJ450 GOE345:GOF450 GYA345:GYB450 HHW345:HHX450 HRS345:HRT450 IBO345:IBP450 ILK345:ILL450 IVG345:IVH450 JFC345:JFD450 JOY345:JOZ450 JYU345:JYV450 KIQ345:KIR450 KSM345:KSN450 LCI345:LCJ450 LME345:LMF450 LWA345:LWB450 MFW345:MFX450 MPS345:MPT450 MZO345:MZP450 NJK345:NJL450 NTG345:NTH450 ODC345:ODD450 OMY345:OMZ450 OWU345:OWV450 PGQ345:PGR450 PQM345:PQN450 QAI345:QAJ450 QKE345:QKF450 QUA345:QUB450 RDW345:RDX450 RNS345:RNT450 RXO345:RXP450 SHK345:SHL450 SRG345:SRH450 TBC345:TBD450 TKY345:TKZ450 TUU345:TUV450 UEQ345:UER450 UOM345:UON450 UYI345:UYJ450 VIE345:VIF450 VSA345:VSB450 WBW345:WBX450 WLS345:WLT450 WVO345:WVP450 G65881:H65986 JC65881:JD65986 SY65881:SZ65986 ACU65881:ACV65986 AMQ65881:AMR65986 AWM65881:AWN65986 BGI65881:BGJ65986 BQE65881:BQF65986 CAA65881:CAB65986 CJW65881:CJX65986 CTS65881:CTT65986 DDO65881:DDP65986 DNK65881:DNL65986 DXG65881:DXH65986 EHC65881:EHD65986 EQY65881:EQZ65986 FAU65881:FAV65986 FKQ65881:FKR65986 FUM65881:FUN65986 GEI65881:GEJ65986 GOE65881:GOF65986 GYA65881:GYB65986 HHW65881:HHX65986 HRS65881:HRT65986 IBO65881:IBP65986 ILK65881:ILL65986 IVG65881:IVH65986 JFC65881:JFD65986 JOY65881:JOZ65986 JYU65881:JYV65986 KIQ65881:KIR65986 KSM65881:KSN65986 LCI65881:LCJ65986 LME65881:LMF65986 LWA65881:LWB65986 MFW65881:MFX65986 MPS65881:MPT65986 MZO65881:MZP65986 NJK65881:NJL65986 NTG65881:NTH65986 ODC65881:ODD65986 OMY65881:OMZ65986 OWU65881:OWV65986 PGQ65881:PGR65986 PQM65881:PQN65986 QAI65881:QAJ65986 QKE65881:QKF65986 QUA65881:QUB65986 RDW65881:RDX65986 RNS65881:RNT65986 RXO65881:RXP65986 SHK65881:SHL65986 SRG65881:SRH65986 TBC65881:TBD65986 TKY65881:TKZ65986 TUU65881:TUV65986 UEQ65881:UER65986 UOM65881:UON65986 UYI65881:UYJ65986 VIE65881:VIF65986 VSA65881:VSB65986 WBW65881:WBX65986 WLS65881:WLT65986 WVO65881:WVP65986 G131417:H131522 JC131417:JD131522 SY131417:SZ131522 ACU131417:ACV131522 AMQ131417:AMR131522 AWM131417:AWN131522 BGI131417:BGJ131522 BQE131417:BQF131522 CAA131417:CAB131522 CJW131417:CJX131522 CTS131417:CTT131522 DDO131417:DDP131522 DNK131417:DNL131522 DXG131417:DXH131522 EHC131417:EHD131522 EQY131417:EQZ131522 FAU131417:FAV131522 FKQ131417:FKR131522 FUM131417:FUN131522 GEI131417:GEJ131522 GOE131417:GOF131522 GYA131417:GYB131522 HHW131417:HHX131522 HRS131417:HRT131522 IBO131417:IBP131522 ILK131417:ILL131522 IVG131417:IVH131522 JFC131417:JFD131522 JOY131417:JOZ131522 JYU131417:JYV131522 KIQ131417:KIR131522 KSM131417:KSN131522 LCI131417:LCJ131522 LME131417:LMF131522 LWA131417:LWB131522 MFW131417:MFX131522 MPS131417:MPT131522 MZO131417:MZP131522 NJK131417:NJL131522 NTG131417:NTH131522 ODC131417:ODD131522 OMY131417:OMZ131522 OWU131417:OWV131522 PGQ131417:PGR131522 PQM131417:PQN131522 QAI131417:QAJ131522 QKE131417:QKF131522 QUA131417:QUB131522 RDW131417:RDX131522 RNS131417:RNT131522 RXO131417:RXP131522 SHK131417:SHL131522 SRG131417:SRH131522 TBC131417:TBD131522 TKY131417:TKZ131522 TUU131417:TUV131522 UEQ131417:UER131522 UOM131417:UON131522 UYI131417:UYJ131522 VIE131417:VIF131522 VSA131417:VSB131522 WBW131417:WBX131522 WLS131417:WLT131522 WVO131417:WVP131522 G196953:H197058 JC196953:JD197058 SY196953:SZ197058 ACU196953:ACV197058 AMQ196953:AMR197058 AWM196953:AWN197058 BGI196953:BGJ197058 BQE196953:BQF197058 CAA196953:CAB197058 CJW196953:CJX197058 CTS196953:CTT197058 DDO196953:DDP197058 DNK196953:DNL197058 DXG196953:DXH197058 EHC196953:EHD197058 EQY196953:EQZ197058 FAU196953:FAV197058 FKQ196953:FKR197058 FUM196953:FUN197058 GEI196953:GEJ197058 GOE196953:GOF197058 GYA196953:GYB197058 HHW196953:HHX197058 HRS196953:HRT197058 IBO196953:IBP197058 ILK196953:ILL197058 IVG196953:IVH197058 JFC196953:JFD197058 JOY196953:JOZ197058 JYU196953:JYV197058 KIQ196953:KIR197058 KSM196953:KSN197058 LCI196953:LCJ197058 LME196953:LMF197058 LWA196953:LWB197058 MFW196953:MFX197058 MPS196953:MPT197058 MZO196953:MZP197058 NJK196953:NJL197058 NTG196953:NTH197058 ODC196953:ODD197058 OMY196953:OMZ197058 OWU196953:OWV197058 PGQ196953:PGR197058 PQM196953:PQN197058 QAI196953:QAJ197058 QKE196953:QKF197058 QUA196953:QUB197058 RDW196953:RDX197058 RNS196953:RNT197058 RXO196953:RXP197058 SHK196953:SHL197058 SRG196953:SRH197058 TBC196953:TBD197058 TKY196953:TKZ197058 TUU196953:TUV197058 UEQ196953:UER197058 UOM196953:UON197058 UYI196953:UYJ197058 VIE196953:VIF197058 VSA196953:VSB197058 WBW196953:WBX197058 WLS196953:WLT197058 WVO196953:WVP197058 G262489:H262594 JC262489:JD262594 SY262489:SZ262594 ACU262489:ACV262594 AMQ262489:AMR262594 AWM262489:AWN262594 BGI262489:BGJ262594 BQE262489:BQF262594 CAA262489:CAB262594 CJW262489:CJX262594 CTS262489:CTT262594 DDO262489:DDP262594 DNK262489:DNL262594 DXG262489:DXH262594 EHC262489:EHD262594 EQY262489:EQZ262594 FAU262489:FAV262594 FKQ262489:FKR262594 FUM262489:FUN262594 GEI262489:GEJ262594 GOE262489:GOF262594 GYA262489:GYB262594 HHW262489:HHX262594 HRS262489:HRT262594 IBO262489:IBP262594 ILK262489:ILL262594 IVG262489:IVH262594 JFC262489:JFD262594 JOY262489:JOZ262594 JYU262489:JYV262594 KIQ262489:KIR262594 KSM262489:KSN262594 LCI262489:LCJ262594 LME262489:LMF262594 LWA262489:LWB262594 MFW262489:MFX262594 MPS262489:MPT262594 MZO262489:MZP262594 NJK262489:NJL262594 NTG262489:NTH262594 ODC262489:ODD262594 OMY262489:OMZ262594 OWU262489:OWV262594 PGQ262489:PGR262594 PQM262489:PQN262594 QAI262489:QAJ262594 QKE262489:QKF262594 QUA262489:QUB262594 RDW262489:RDX262594 RNS262489:RNT262594 RXO262489:RXP262594 SHK262489:SHL262594 SRG262489:SRH262594 TBC262489:TBD262594 TKY262489:TKZ262594 TUU262489:TUV262594 UEQ262489:UER262594 UOM262489:UON262594 UYI262489:UYJ262594 VIE262489:VIF262594 VSA262489:VSB262594 WBW262489:WBX262594 WLS262489:WLT262594 WVO262489:WVP262594 G328025:H328130 JC328025:JD328130 SY328025:SZ328130 ACU328025:ACV328130 AMQ328025:AMR328130 AWM328025:AWN328130 BGI328025:BGJ328130 BQE328025:BQF328130 CAA328025:CAB328130 CJW328025:CJX328130 CTS328025:CTT328130 DDO328025:DDP328130 DNK328025:DNL328130 DXG328025:DXH328130 EHC328025:EHD328130 EQY328025:EQZ328130 FAU328025:FAV328130 FKQ328025:FKR328130 FUM328025:FUN328130 GEI328025:GEJ328130 GOE328025:GOF328130 GYA328025:GYB328130 HHW328025:HHX328130 HRS328025:HRT328130 IBO328025:IBP328130 ILK328025:ILL328130 IVG328025:IVH328130 JFC328025:JFD328130 JOY328025:JOZ328130 JYU328025:JYV328130 KIQ328025:KIR328130 KSM328025:KSN328130 LCI328025:LCJ328130 LME328025:LMF328130 LWA328025:LWB328130 MFW328025:MFX328130 MPS328025:MPT328130 MZO328025:MZP328130 NJK328025:NJL328130 NTG328025:NTH328130 ODC328025:ODD328130 OMY328025:OMZ328130 OWU328025:OWV328130 PGQ328025:PGR328130 PQM328025:PQN328130 QAI328025:QAJ328130 QKE328025:QKF328130 QUA328025:QUB328130 RDW328025:RDX328130 RNS328025:RNT328130 RXO328025:RXP328130 SHK328025:SHL328130 SRG328025:SRH328130 TBC328025:TBD328130 TKY328025:TKZ328130 TUU328025:TUV328130 UEQ328025:UER328130 UOM328025:UON328130 UYI328025:UYJ328130 VIE328025:VIF328130 VSA328025:VSB328130 WBW328025:WBX328130 WLS328025:WLT328130 WVO328025:WVP328130 G393561:H393666 JC393561:JD393666 SY393561:SZ393666 ACU393561:ACV393666 AMQ393561:AMR393666 AWM393561:AWN393666 BGI393561:BGJ393666 BQE393561:BQF393666 CAA393561:CAB393666 CJW393561:CJX393666 CTS393561:CTT393666 DDO393561:DDP393666 DNK393561:DNL393666 DXG393561:DXH393666 EHC393561:EHD393666 EQY393561:EQZ393666 FAU393561:FAV393666 FKQ393561:FKR393666 FUM393561:FUN393666 GEI393561:GEJ393666 GOE393561:GOF393666 GYA393561:GYB393666 HHW393561:HHX393666 HRS393561:HRT393666 IBO393561:IBP393666 ILK393561:ILL393666 IVG393561:IVH393666 JFC393561:JFD393666 JOY393561:JOZ393666 JYU393561:JYV393666 KIQ393561:KIR393666 KSM393561:KSN393666 LCI393561:LCJ393666 LME393561:LMF393666 LWA393561:LWB393666 MFW393561:MFX393666 MPS393561:MPT393666 MZO393561:MZP393666 NJK393561:NJL393666 NTG393561:NTH393666 ODC393561:ODD393666 OMY393561:OMZ393666 OWU393561:OWV393666 PGQ393561:PGR393666 PQM393561:PQN393666 QAI393561:QAJ393666 QKE393561:QKF393666 QUA393561:QUB393666 RDW393561:RDX393666 RNS393561:RNT393666 RXO393561:RXP393666 SHK393561:SHL393666 SRG393561:SRH393666 TBC393561:TBD393666 TKY393561:TKZ393666 TUU393561:TUV393666 UEQ393561:UER393666 UOM393561:UON393666 UYI393561:UYJ393666 VIE393561:VIF393666 VSA393561:VSB393666 WBW393561:WBX393666 WLS393561:WLT393666 WVO393561:WVP393666 G459097:H459202 JC459097:JD459202 SY459097:SZ459202 ACU459097:ACV459202 AMQ459097:AMR459202 AWM459097:AWN459202 BGI459097:BGJ459202 BQE459097:BQF459202 CAA459097:CAB459202 CJW459097:CJX459202 CTS459097:CTT459202 DDO459097:DDP459202 DNK459097:DNL459202 DXG459097:DXH459202 EHC459097:EHD459202 EQY459097:EQZ459202 FAU459097:FAV459202 FKQ459097:FKR459202 FUM459097:FUN459202 GEI459097:GEJ459202 GOE459097:GOF459202 GYA459097:GYB459202 HHW459097:HHX459202 HRS459097:HRT459202 IBO459097:IBP459202 ILK459097:ILL459202 IVG459097:IVH459202 JFC459097:JFD459202 JOY459097:JOZ459202 JYU459097:JYV459202 KIQ459097:KIR459202 KSM459097:KSN459202 LCI459097:LCJ459202 LME459097:LMF459202 LWA459097:LWB459202 MFW459097:MFX459202 MPS459097:MPT459202 MZO459097:MZP459202 NJK459097:NJL459202 NTG459097:NTH459202 ODC459097:ODD459202 OMY459097:OMZ459202 OWU459097:OWV459202 PGQ459097:PGR459202 PQM459097:PQN459202 QAI459097:QAJ459202 QKE459097:QKF459202 QUA459097:QUB459202 RDW459097:RDX459202 RNS459097:RNT459202 RXO459097:RXP459202 SHK459097:SHL459202 SRG459097:SRH459202 TBC459097:TBD459202 TKY459097:TKZ459202 TUU459097:TUV459202 UEQ459097:UER459202 UOM459097:UON459202 UYI459097:UYJ459202 VIE459097:VIF459202 VSA459097:VSB459202 WBW459097:WBX459202 WLS459097:WLT459202 WVO459097:WVP459202 G524633:H524738 JC524633:JD524738 SY524633:SZ524738 ACU524633:ACV524738 AMQ524633:AMR524738 AWM524633:AWN524738 BGI524633:BGJ524738 BQE524633:BQF524738 CAA524633:CAB524738 CJW524633:CJX524738 CTS524633:CTT524738 DDO524633:DDP524738 DNK524633:DNL524738 DXG524633:DXH524738 EHC524633:EHD524738 EQY524633:EQZ524738 FAU524633:FAV524738 FKQ524633:FKR524738 FUM524633:FUN524738 GEI524633:GEJ524738 GOE524633:GOF524738 GYA524633:GYB524738 HHW524633:HHX524738 HRS524633:HRT524738 IBO524633:IBP524738 ILK524633:ILL524738 IVG524633:IVH524738 JFC524633:JFD524738 JOY524633:JOZ524738 JYU524633:JYV524738 KIQ524633:KIR524738 KSM524633:KSN524738 LCI524633:LCJ524738 LME524633:LMF524738 LWA524633:LWB524738 MFW524633:MFX524738 MPS524633:MPT524738 MZO524633:MZP524738 NJK524633:NJL524738 NTG524633:NTH524738 ODC524633:ODD524738 OMY524633:OMZ524738 OWU524633:OWV524738 PGQ524633:PGR524738 PQM524633:PQN524738 QAI524633:QAJ524738 QKE524633:QKF524738 QUA524633:QUB524738 RDW524633:RDX524738 RNS524633:RNT524738 RXO524633:RXP524738 SHK524633:SHL524738 SRG524633:SRH524738 TBC524633:TBD524738 TKY524633:TKZ524738 TUU524633:TUV524738 UEQ524633:UER524738 UOM524633:UON524738 UYI524633:UYJ524738 VIE524633:VIF524738 VSA524633:VSB524738 WBW524633:WBX524738 WLS524633:WLT524738 WVO524633:WVP524738 G590169:H590274 JC590169:JD590274 SY590169:SZ590274 ACU590169:ACV590274 AMQ590169:AMR590274 AWM590169:AWN590274 BGI590169:BGJ590274 BQE590169:BQF590274 CAA590169:CAB590274 CJW590169:CJX590274 CTS590169:CTT590274 DDO590169:DDP590274 DNK590169:DNL590274 DXG590169:DXH590274 EHC590169:EHD590274 EQY590169:EQZ590274 FAU590169:FAV590274 FKQ590169:FKR590274 FUM590169:FUN590274 GEI590169:GEJ590274 GOE590169:GOF590274 GYA590169:GYB590274 HHW590169:HHX590274 HRS590169:HRT590274 IBO590169:IBP590274 ILK590169:ILL590274 IVG590169:IVH590274 JFC590169:JFD590274 JOY590169:JOZ590274 JYU590169:JYV590274 KIQ590169:KIR590274 KSM590169:KSN590274 LCI590169:LCJ590274 LME590169:LMF590274 LWA590169:LWB590274 MFW590169:MFX590274 MPS590169:MPT590274 MZO590169:MZP590274 NJK590169:NJL590274 NTG590169:NTH590274 ODC590169:ODD590274 OMY590169:OMZ590274 OWU590169:OWV590274 PGQ590169:PGR590274 PQM590169:PQN590274 QAI590169:QAJ590274 QKE590169:QKF590274 QUA590169:QUB590274 RDW590169:RDX590274 RNS590169:RNT590274 RXO590169:RXP590274 SHK590169:SHL590274 SRG590169:SRH590274 TBC590169:TBD590274 TKY590169:TKZ590274 TUU590169:TUV590274 UEQ590169:UER590274 UOM590169:UON590274 UYI590169:UYJ590274 VIE590169:VIF590274 VSA590169:VSB590274 WBW590169:WBX590274 WLS590169:WLT590274 WVO590169:WVP590274 G655705:H655810 JC655705:JD655810 SY655705:SZ655810 ACU655705:ACV655810 AMQ655705:AMR655810 AWM655705:AWN655810 BGI655705:BGJ655810 BQE655705:BQF655810 CAA655705:CAB655810 CJW655705:CJX655810 CTS655705:CTT655810 DDO655705:DDP655810 DNK655705:DNL655810 DXG655705:DXH655810 EHC655705:EHD655810 EQY655705:EQZ655810 FAU655705:FAV655810 FKQ655705:FKR655810 FUM655705:FUN655810 GEI655705:GEJ655810 GOE655705:GOF655810 GYA655705:GYB655810 HHW655705:HHX655810 HRS655705:HRT655810 IBO655705:IBP655810 ILK655705:ILL655810 IVG655705:IVH655810 JFC655705:JFD655810 JOY655705:JOZ655810 JYU655705:JYV655810 KIQ655705:KIR655810 KSM655705:KSN655810 LCI655705:LCJ655810 LME655705:LMF655810 LWA655705:LWB655810 MFW655705:MFX655810 MPS655705:MPT655810 MZO655705:MZP655810 NJK655705:NJL655810 NTG655705:NTH655810 ODC655705:ODD655810 OMY655705:OMZ655810 OWU655705:OWV655810 PGQ655705:PGR655810 PQM655705:PQN655810 QAI655705:QAJ655810 QKE655705:QKF655810 QUA655705:QUB655810 RDW655705:RDX655810 RNS655705:RNT655810 RXO655705:RXP655810 SHK655705:SHL655810 SRG655705:SRH655810 TBC655705:TBD655810 TKY655705:TKZ655810 TUU655705:TUV655810 UEQ655705:UER655810 UOM655705:UON655810 UYI655705:UYJ655810 VIE655705:VIF655810 VSA655705:VSB655810 WBW655705:WBX655810 WLS655705:WLT655810 WVO655705:WVP655810 G721241:H721346 JC721241:JD721346 SY721241:SZ721346 ACU721241:ACV721346 AMQ721241:AMR721346 AWM721241:AWN721346 BGI721241:BGJ721346 BQE721241:BQF721346 CAA721241:CAB721346 CJW721241:CJX721346 CTS721241:CTT721346 DDO721241:DDP721346 DNK721241:DNL721346 DXG721241:DXH721346 EHC721241:EHD721346 EQY721241:EQZ721346 FAU721241:FAV721346 FKQ721241:FKR721346 FUM721241:FUN721346 GEI721241:GEJ721346 GOE721241:GOF721346 GYA721241:GYB721346 HHW721241:HHX721346 HRS721241:HRT721346 IBO721241:IBP721346 ILK721241:ILL721346 IVG721241:IVH721346 JFC721241:JFD721346 JOY721241:JOZ721346 JYU721241:JYV721346 KIQ721241:KIR721346 KSM721241:KSN721346 LCI721241:LCJ721346 LME721241:LMF721346 LWA721241:LWB721346 MFW721241:MFX721346 MPS721241:MPT721346 MZO721241:MZP721346 NJK721241:NJL721346 NTG721241:NTH721346 ODC721241:ODD721346 OMY721241:OMZ721346 OWU721241:OWV721346 PGQ721241:PGR721346 PQM721241:PQN721346 QAI721241:QAJ721346 QKE721241:QKF721346 QUA721241:QUB721346 RDW721241:RDX721346 RNS721241:RNT721346 RXO721241:RXP721346 SHK721241:SHL721346 SRG721241:SRH721346 TBC721241:TBD721346 TKY721241:TKZ721346 TUU721241:TUV721346 UEQ721241:UER721346 UOM721241:UON721346 UYI721241:UYJ721346 VIE721241:VIF721346 VSA721241:VSB721346 WBW721241:WBX721346 WLS721241:WLT721346 WVO721241:WVP721346 G786777:H786882 JC786777:JD786882 SY786777:SZ786882 ACU786777:ACV786882 AMQ786777:AMR786882 AWM786777:AWN786882 BGI786777:BGJ786882 BQE786777:BQF786882 CAA786777:CAB786882 CJW786777:CJX786882 CTS786777:CTT786882 DDO786777:DDP786882 DNK786777:DNL786882 DXG786777:DXH786882 EHC786777:EHD786882 EQY786777:EQZ786882 FAU786777:FAV786882 FKQ786777:FKR786882 FUM786777:FUN786882 GEI786777:GEJ786882 GOE786777:GOF786882 GYA786777:GYB786882 HHW786777:HHX786882 HRS786777:HRT786882 IBO786777:IBP786882 ILK786777:ILL786882 IVG786777:IVH786882 JFC786777:JFD786882 JOY786777:JOZ786882 JYU786777:JYV786882 KIQ786777:KIR786882 KSM786777:KSN786882 LCI786777:LCJ786882 LME786777:LMF786882 LWA786777:LWB786882 MFW786777:MFX786882 MPS786777:MPT786882 MZO786777:MZP786882 NJK786777:NJL786882 NTG786777:NTH786882 ODC786777:ODD786882 OMY786777:OMZ786882 OWU786777:OWV786882 PGQ786777:PGR786882 PQM786777:PQN786882 QAI786777:QAJ786882 QKE786777:QKF786882 QUA786777:QUB786882 RDW786777:RDX786882 RNS786777:RNT786882 RXO786777:RXP786882 SHK786777:SHL786882 SRG786777:SRH786882 TBC786777:TBD786882 TKY786777:TKZ786882 TUU786777:TUV786882 UEQ786777:UER786882 UOM786777:UON786882 UYI786777:UYJ786882 VIE786777:VIF786882 VSA786777:VSB786882 WBW786777:WBX786882 WLS786777:WLT786882 WVO786777:WVP786882 G852313:H852418 JC852313:JD852418 SY852313:SZ852418 ACU852313:ACV852418 AMQ852313:AMR852418 AWM852313:AWN852418 BGI852313:BGJ852418 BQE852313:BQF852418 CAA852313:CAB852418 CJW852313:CJX852418 CTS852313:CTT852418 DDO852313:DDP852418 DNK852313:DNL852418 DXG852313:DXH852418 EHC852313:EHD852418 EQY852313:EQZ852418 FAU852313:FAV852418 FKQ852313:FKR852418 FUM852313:FUN852418 GEI852313:GEJ852418 GOE852313:GOF852418 GYA852313:GYB852418 HHW852313:HHX852418 HRS852313:HRT852418 IBO852313:IBP852418 ILK852313:ILL852418 IVG852313:IVH852418 JFC852313:JFD852418 JOY852313:JOZ852418 JYU852313:JYV852418 KIQ852313:KIR852418 KSM852313:KSN852418 LCI852313:LCJ852418 LME852313:LMF852418 LWA852313:LWB852418 MFW852313:MFX852418 MPS852313:MPT852418 MZO852313:MZP852418 NJK852313:NJL852418 NTG852313:NTH852418 ODC852313:ODD852418 OMY852313:OMZ852418 OWU852313:OWV852418 PGQ852313:PGR852418 PQM852313:PQN852418 QAI852313:QAJ852418 QKE852313:QKF852418 QUA852313:QUB852418 RDW852313:RDX852418 RNS852313:RNT852418 RXO852313:RXP852418 SHK852313:SHL852418 SRG852313:SRH852418 TBC852313:TBD852418 TKY852313:TKZ852418 TUU852313:TUV852418 UEQ852313:UER852418 UOM852313:UON852418 UYI852313:UYJ852418 VIE852313:VIF852418 VSA852313:VSB852418 WBW852313:WBX852418 WLS852313:WLT852418 WVO852313:WVP852418 G917849:H917954 JC917849:JD917954 SY917849:SZ917954 ACU917849:ACV917954 AMQ917849:AMR917954 AWM917849:AWN917954 BGI917849:BGJ917954 BQE917849:BQF917954 CAA917849:CAB917954 CJW917849:CJX917954 CTS917849:CTT917954 DDO917849:DDP917954 DNK917849:DNL917954 DXG917849:DXH917954 EHC917849:EHD917954 EQY917849:EQZ917954 FAU917849:FAV917954 FKQ917849:FKR917954 FUM917849:FUN917954 GEI917849:GEJ917954 GOE917849:GOF917954 GYA917849:GYB917954 HHW917849:HHX917954 HRS917849:HRT917954 IBO917849:IBP917954 ILK917849:ILL917954 IVG917849:IVH917954 JFC917849:JFD917954 JOY917849:JOZ917954 JYU917849:JYV917954 KIQ917849:KIR917954 KSM917849:KSN917954 LCI917849:LCJ917954 LME917849:LMF917954 LWA917849:LWB917954 MFW917849:MFX917954 MPS917849:MPT917954 MZO917849:MZP917954 NJK917849:NJL917954 NTG917849:NTH917954 ODC917849:ODD917954 OMY917849:OMZ917954 OWU917849:OWV917954 PGQ917849:PGR917954 PQM917849:PQN917954 QAI917849:QAJ917954 QKE917849:QKF917954 QUA917849:QUB917954 RDW917849:RDX917954 RNS917849:RNT917954 RXO917849:RXP917954 SHK917849:SHL917954 SRG917849:SRH917954 TBC917849:TBD917954 TKY917849:TKZ917954 TUU917849:TUV917954 UEQ917849:UER917954 UOM917849:UON917954 UYI917849:UYJ917954 VIE917849:VIF917954 VSA917849:VSB917954 WBW917849:WBX917954 WLS917849:WLT917954 WVO917849:WVP917954 G983385:H983490 JC983385:JD983490 SY983385:SZ983490 ACU983385:ACV983490 AMQ983385:AMR983490 AWM983385:AWN983490 BGI983385:BGJ983490 BQE983385:BQF983490 CAA983385:CAB983490 CJW983385:CJX983490 CTS983385:CTT983490 DDO983385:DDP983490 DNK983385:DNL983490 DXG983385:DXH983490 EHC983385:EHD983490 EQY983385:EQZ983490 FAU983385:FAV983490 FKQ983385:FKR983490 FUM983385:FUN983490 GEI983385:GEJ983490 GOE983385:GOF983490 GYA983385:GYB983490 HHW983385:HHX983490 HRS983385:HRT983490 IBO983385:IBP983490 ILK983385:ILL983490 IVG983385:IVH983490 JFC983385:JFD983490 JOY983385:JOZ983490 JYU983385:JYV983490 KIQ983385:KIR983490 KSM983385:KSN983490 LCI983385:LCJ983490 LME983385:LMF983490 LWA983385:LWB983490 MFW983385:MFX983490 MPS983385:MPT983490 MZO983385:MZP983490 NJK983385:NJL983490 NTG983385:NTH983490 ODC983385:ODD983490 OMY983385:OMZ983490 OWU983385:OWV983490 PGQ983385:PGR983490 PQM983385:PQN983490 QAI983385:QAJ983490 QKE983385:QKF983490 QUA983385:QUB983490 RDW983385:RDX983490 RNS983385:RNT983490 RXO983385:RXP983490 SHK983385:SHL983490 SRG983385:SRH983490 TBC983385:TBD983490 TKY983385:TKZ983490 TUU983385:TUV983490 UEQ983385:UER983490 UOM983385:UON983490 UYI983385:UYJ983490 VIE983385:VIF983490 VSA983385:VSB983490 WBW983385:WBX983490 WLS983385:WLT983490 WVO983385:WVP983490 I983148:J983196 JE983148:JF983196 TA983148:TB983196 ACW983148:ACX983196 AMS983148:AMT983196 AWO983148:AWP983196 BGK983148:BGL983196 BQG983148:BQH983196 CAC983148:CAD983196 CJY983148:CJZ983196 CTU983148:CTV983196 DDQ983148:DDR983196 DNM983148:DNN983196 DXI983148:DXJ983196 EHE983148:EHF983196 ERA983148:ERB983196 FAW983148:FAX983196 FKS983148:FKT983196 FUO983148:FUP983196 GEK983148:GEL983196 GOG983148:GOH983196 GYC983148:GYD983196 HHY983148:HHZ983196 HRU983148:HRV983196 IBQ983148:IBR983196 ILM983148:ILN983196 IVI983148:IVJ983196 JFE983148:JFF983196 JPA983148:JPB983196 JYW983148:JYX983196 KIS983148:KIT983196 KSO983148:KSP983196 LCK983148:LCL983196 LMG983148:LMH983196 LWC983148:LWD983196 MFY983148:MFZ983196 MPU983148:MPV983196 MZQ983148:MZR983196 NJM983148:NJN983196 NTI983148:NTJ983196 ODE983148:ODF983196 ONA983148:ONB983196 OWW983148:OWX983196 PGS983148:PGT983196 PQO983148:PQP983196 QAK983148:QAL983196 QKG983148:QKH983196 QUC983148:QUD983196 RDY983148:RDZ983196 RNU983148:RNV983196 RXQ983148:RXR983196 SHM983148:SHN983196 SRI983148:SRJ983196 TBE983148:TBF983196 TLA983148:TLB983196 TUW983148:TUX983196 UES983148:UET983196 UOO983148:UOP983196 UYK983148:UYL983196 VIG983148:VIH983196 VSC983148:VSD983196 WBY983148:WBZ983196 WLU983148:WLV983196 WVQ983148:WVR983196 I65644:J65692 JE65644:JF65692 TA65644:TB65692 ACW65644:ACX65692 AMS65644:AMT65692 AWO65644:AWP65692 BGK65644:BGL65692 BQG65644:BQH65692 CAC65644:CAD65692 CJY65644:CJZ65692 CTU65644:CTV65692 DDQ65644:DDR65692 DNM65644:DNN65692 DXI65644:DXJ65692 EHE65644:EHF65692 ERA65644:ERB65692 FAW65644:FAX65692 FKS65644:FKT65692 FUO65644:FUP65692 GEK65644:GEL65692 GOG65644:GOH65692 GYC65644:GYD65692 HHY65644:HHZ65692 HRU65644:HRV65692 IBQ65644:IBR65692 ILM65644:ILN65692 IVI65644:IVJ65692 JFE65644:JFF65692 JPA65644:JPB65692 JYW65644:JYX65692 KIS65644:KIT65692 KSO65644:KSP65692 LCK65644:LCL65692 LMG65644:LMH65692 LWC65644:LWD65692 MFY65644:MFZ65692 MPU65644:MPV65692 MZQ65644:MZR65692 NJM65644:NJN65692 NTI65644:NTJ65692 ODE65644:ODF65692 ONA65644:ONB65692 OWW65644:OWX65692 PGS65644:PGT65692 PQO65644:PQP65692 QAK65644:QAL65692 QKG65644:QKH65692 QUC65644:QUD65692 RDY65644:RDZ65692 RNU65644:RNV65692 RXQ65644:RXR65692 SHM65644:SHN65692 SRI65644:SRJ65692 TBE65644:TBF65692 TLA65644:TLB65692 TUW65644:TUX65692 UES65644:UET65692 UOO65644:UOP65692 UYK65644:UYL65692 VIG65644:VIH65692 VSC65644:VSD65692 WBY65644:WBZ65692 WLU65644:WLV65692 WVQ65644:WVR65692 I131180:J131228 JE131180:JF131228 TA131180:TB131228 ACW131180:ACX131228 AMS131180:AMT131228 AWO131180:AWP131228 BGK131180:BGL131228 BQG131180:BQH131228 CAC131180:CAD131228 CJY131180:CJZ131228 CTU131180:CTV131228 DDQ131180:DDR131228 DNM131180:DNN131228 DXI131180:DXJ131228 EHE131180:EHF131228 ERA131180:ERB131228 FAW131180:FAX131228 FKS131180:FKT131228 FUO131180:FUP131228 GEK131180:GEL131228 GOG131180:GOH131228 GYC131180:GYD131228 HHY131180:HHZ131228 HRU131180:HRV131228 IBQ131180:IBR131228 ILM131180:ILN131228 IVI131180:IVJ131228 JFE131180:JFF131228 JPA131180:JPB131228 JYW131180:JYX131228 KIS131180:KIT131228 KSO131180:KSP131228 LCK131180:LCL131228 LMG131180:LMH131228 LWC131180:LWD131228 MFY131180:MFZ131228 MPU131180:MPV131228 MZQ131180:MZR131228 NJM131180:NJN131228 NTI131180:NTJ131228 ODE131180:ODF131228 ONA131180:ONB131228 OWW131180:OWX131228 PGS131180:PGT131228 PQO131180:PQP131228 QAK131180:QAL131228 QKG131180:QKH131228 QUC131180:QUD131228 RDY131180:RDZ131228 RNU131180:RNV131228 RXQ131180:RXR131228 SHM131180:SHN131228 SRI131180:SRJ131228 TBE131180:TBF131228 TLA131180:TLB131228 TUW131180:TUX131228 UES131180:UET131228 UOO131180:UOP131228 UYK131180:UYL131228 VIG131180:VIH131228 VSC131180:VSD131228 WBY131180:WBZ131228 WLU131180:WLV131228 WVQ131180:WVR131228 I196716:J196764 JE196716:JF196764 TA196716:TB196764 ACW196716:ACX196764 AMS196716:AMT196764 AWO196716:AWP196764 BGK196716:BGL196764 BQG196716:BQH196764 CAC196716:CAD196764 CJY196716:CJZ196764 CTU196716:CTV196764 DDQ196716:DDR196764 DNM196716:DNN196764 DXI196716:DXJ196764 EHE196716:EHF196764 ERA196716:ERB196764 FAW196716:FAX196764 FKS196716:FKT196764 FUO196716:FUP196764 GEK196716:GEL196764 GOG196716:GOH196764 GYC196716:GYD196764 HHY196716:HHZ196764 HRU196716:HRV196764 IBQ196716:IBR196764 ILM196716:ILN196764 IVI196716:IVJ196764 JFE196716:JFF196764 JPA196716:JPB196764 JYW196716:JYX196764 KIS196716:KIT196764 KSO196716:KSP196764 LCK196716:LCL196764 LMG196716:LMH196764 LWC196716:LWD196764 MFY196716:MFZ196764 MPU196716:MPV196764 MZQ196716:MZR196764 NJM196716:NJN196764 NTI196716:NTJ196764 ODE196716:ODF196764 ONA196716:ONB196764 OWW196716:OWX196764 PGS196716:PGT196764 PQO196716:PQP196764 QAK196716:QAL196764 QKG196716:QKH196764 QUC196716:QUD196764 RDY196716:RDZ196764 RNU196716:RNV196764 RXQ196716:RXR196764 SHM196716:SHN196764 SRI196716:SRJ196764 TBE196716:TBF196764 TLA196716:TLB196764 TUW196716:TUX196764 UES196716:UET196764 UOO196716:UOP196764 UYK196716:UYL196764 VIG196716:VIH196764 VSC196716:VSD196764 WBY196716:WBZ196764 WLU196716:WLV196764 WVQ196716:WVR196764 I262252:J262300 JE262252:JF262300 TA262252:TB262300 ACW262252:ACX262300 AMS262252:AMT262300 AWO262252:AWP262300 BGK262252:BGL262300 BQG262252:BQH262300 CAC262252:CAD262300 CJY262252:CJZ262300 CTU262252:CTV262300 DDQ262252:DDR262300 DNM262252:DNN262300 DXI262252:DXJ262300 EHE262252:EHF262300 ERA262252:ERB262300 FAW262252:FAX262300 FKS262252:FKT262300 FUO262252:FUP262300 GEK262252:GEL262300 GOG262252:GOH262300 GYC262252:GYD262300 HHY262252:HHZ262300 HRU262252:HRV262300 IBQ262252:IBR262300 ILM262252:ILN262300 IVI262252:IVJ262300 JFE262252:JFF262300 JPA262252:JPB262300 JYW262252:JYX262300 KIS262252:KIT262300 KSO262252:KSP262300 LCK262252:LCL262300 LMG262252:LMH262300 LWC262252:LWD262300 MFY262252:MFZ262300 MPU262252:MPV262300 MZQ262252:MZR262300 NJM262252:NJN262300 NTI262252:NTJ262300 ODE262252:ODF262300 ONA262252:ONB262300 OWW262252:OWX262300 PGS262252:PGT262300 PQO262252:PQP262300 QAK262252:QAL262300 QKG262252:QKH262300 QUC262252:QUD262300 RDY262252:RDZ262300 RNU262252:RNV262300 RXQ262252:RXR262300 SHM262252:SHN262300 SRI262252:SRJ262300 TBE262252:TBF262300 TLA262252:TLB262300 TUW262252:TUX262300 UES262252:UET262300 UOO262252:UOP262300 UYK262252:UYL262300 VIG262252:VIH262300 VSC262252:VSD262300 WBY262252:WBZ262300 WLU262252:WLV262300 WVQ262252:WVR262300 I327788:J327836 JE327788:JF327836 TA327788:TB327836 ACW327788:ACX327836 AMS327788:AMT327836 AWO327788:AWP327836 BGK327788:BGL327836 BQG327788:BQH327836 CAC327788:CAD327836 CJY327788:CJZ327836 CTU327788:CTV327836 DDQ327788:DDR327836 DNM327788:DNN327836 DXI327788:DXJ327836 EHE327788:EHF327836 ERA327788:ERB327836 FAW327788:FAX327836 FKS327788:FKT327836 FUO327788:FUP327836 GEK327788:GEL327836 GOG327788:GOH327836 GYC327788:GYD327836 HHY327788:HHZ327836 HRU327788:HRV327836 IBQ327788:IBR327836 ILM327788:ILN327836 IVI327788:IVJ327836 JFE327788:JFF327836 JPA327788:JPB327836 JYW327788:JYX327836 KIS327788:KIT327836 KSO327788:KSP327836 LCK327788:LCL327836 LMG327788:LMH327836 LWC327788:LWD327836 MFY327788:MFZ327836 MPU327788:MPV327836 MZQ327788:MZR327836 NJM327788:NJN327836 NTI327788:NTJ327836 ODE327788:ODF327836 ONA327788:ONB327836 OWW327788:OWX327836 PGS327788:PGT327836 PQO327788:PQP327836 QAK327788:QAL327836 QKG327788:QKH327836 QUC327788:QUD327836 RDY327788:RDZ327836 RNU327788:RNV327836 RXQ327788:RXR327836 SHM327788:SHN327836 SRI327788:SRJ327836 TBE327788:TBF327836 TLA327788:TLB327836 TUW327788:TUX327836 UES327788:UET327836 UOO327788:UOP327836 UYK327788:UYL327836 VIG327788:VIH327836 VSC327788:VSD327836 WBY327788:WBZ327836 WLU327788:WLV327836 WVQ327788:WVR327836 I393324:J393372 JE393324:JF393372 TA393324:TB393372 ACW393324:ACX393372 AMS393324:AMT393372 AWO393324:AWP393372 BGK393324:BGL393372 BQG393324:BQH393372 CAC393324:CAD393372 CJY393324:CJZ393372 CTU393324:CTV393372 DDQ393324:DDR393372 DNM393324:DNN393372 DXI393324:DXJ393372 EHE393324:EHF393372 ERA393324:ERB393372 FAW393324:FAX393372 FKS393324:FKT393372 FUO393324:FUP393372 GEK393324:GEL393372 GOG393324:GOH393372 GYC393324:GYD393372 HHY393324:HHZ393372 HRU393324:HRV393372 IBQ393324:IBR393372 ILM393324:ILN393372 IVI393324:IVJ393372 JFE393324:JFF393372 JPA393324:JPB393372 JYW393324:JYX393372 KIS393324:KIT393372 KSO393324:KSP393372 LCK393324:LCL393372 LMG393324:LMH393372 LWC393324:LWD393372 MFY393324:MFZ393372 MPU393324:MPV393372 MZQ393324:MZR393372 NJM393324:NJN393372 NTI393324:NTJ393372 ODE393324:ODF393372 ONA393324:ONB393372 OWW393324:OWX393372 PGS393324:PGT393372 PQO393324:PQP393372 QAK393324:QAL393372 QKG393324:QKH393372 QUC393324:QUD393372 RDY393324:RDZ393372 RNU393324:RNV393372 RXQ393324:RXR393372 SHM393324:SHN393372 SRI393324:SRJ393372 TBE393324:TBF393372 TLA393324:TLB393372 TUW393324:TUX393372 UES393324:UET393372 UOO393324:UOP393372 UYK393324:UYL393372 VIG393324:VIH393372 VSC393324:VSD393372 WBY393324:WBZ393372 WLU393324:WLV393372 WVQ393324:WVR393372 I458860:J458908 JE458860:JF458908 TA458860:TB458908 ACW458860:ACX458908 AMS458860:AMT458908 AWO458860:AWP458908 BGK458860:BGL458908 BQG458860:BQH458908 CAC458860:CAD458908 CJY458860:CJZ458908 CTU458860:CTV458908 DDQ458860:DDR458908 DNM458860:DNN458908 DXI458860:DXJ458908 EHE458860:EHF458908 ERA458860:ERB458908 FAW458860:FAX458908 FKS458860:FKT458908 FUO458860:FUP458908 GEK458860:GEL458908 GOG458860:GOH458908 GYC458860:GYD458908 HHY458860:HHZ458908 HRU458860:HRV458908 IBQ458860:IBR458908 ILM458860:ILN458908 IVI458860:IVJ458908 JFE458860:JFF458908 JPA458860:JPB458908 JYW458860:JYX458908 KIS458860:KIT458908 KSO458860:KSP458908 LCK458860:LCL458908 LMG458860:LMH458908 LWC458860:LWD458908 MFY458860:MFZ458908 MPU458860:MPV458908 MZQ458860:MZR458908 NJM458860:NJN458908 NTI458860:NTJ458908 ODE458860:ODF458908 ONA458860:ONB458908 OWW458860:OWX458908 PGS458860:PGT458908 PQO458860:PQP458908 QAK458860:QAL458908 QKG458860:QKH458908 QUC458860:QUD458908 RDY458860:RDZ458908 RNU458860:RNV458908 RXQ458860:RXR458908 SHM458860:SHN458908 SRI458860:SRJ458908 TBE458860:TBF458908 TLA458860:TLB458908 TUW458860:TUX458908 UES458860:UET458908 UOO458860:UOP458908 UYK458860:UYL458908 VIG458860:VIH458908 VSC458860:VSD458908 WBY458860:WBZ458908 WLU458860:WLV458908 WVQ458860:WVR458908 I524396:J524444 JE524396:JF524444 TA524396:TB524444 ACW524396:ACX524444 AMS524396:AMT524444 AWO524396:AWP524444 BGK524396:BGL524444 BQG524396:BQH524444 CAC524396:CAD524444 CJY524396:CJZ524444 CTU524396:CTV524444 DDQ524396:DDR524444 DNM524396:DNN524444 DXI524396:DXJ524444 EHE524396:EHF524444 ERA524396:ERB524444 FAW524396:FAX524444 FKS524396:FKT524444 FUO524396:FUP524444 GEK524396:GEL524444 GOG524396:GOH524444 GYC524396:GYD524444 HHY524396:HHZ524444 HRU524396:HRV524444 IBQ524396:IBR524444 ILM524396:ILN524444 IVI524396:IVJ524444 JFE524396:JFF524444 JPA524396:JPB524444 JYW524396:JYX524444 KIS524396:KIT524444 KSO524396:KSP524444 LCK524396:LCL524444 LMG524396:LMH524444 LWC524396:LWD524444 MFY524396:MFZ524444 MPU524396:MPV524444 MZQ524396:MZR524444 NJM524396:NJN524444 NTI524396:NTJ524444 ODE524396:ODF524444 ONA524396:ONB524444 OWW524396:OWX524444 PGS524396:PGT524444 PQO524396:PQP524444 QAK524396:QAL524444 QKG524396:QKH524444 QUC524396:QUD524444 RDY524396:RDZ524444 RNU524396:RNV524444 RXQ524396:RXR524444 SHM524396:SHN524444 SRI524396:SRJ524444 TBE524396:TBF524444 TLA524396:TLB524444 TUW524396:TUX524444 UES524396:UET524444 UOO524396:UOP524444 UYK524396:UYL524444 VIG524396:VIH524444 VSC524396:VSD524444 WBY524396:WBZ524444 WLU524396:WLV524444 WVQ524396:WVR524444 I589932:J589980 JE589932:JF589980 TA589932:TB589980 ACW589932:ACX589980 AMS589932:AMT589980 AWO589932:AWP589980 BGK589932:BGL589980 BQG589932:BQH589980 CAC589932:CAD589980 CJY589932:CJZ589980 CTU589932:CTV589980 DDQ589932:DDR589980 DNM589932:DNN589980 DXI589932:DXJ589980 EHE589932:EHF589980 ERA589932:ERB589980 FAW589932:FAX589980 FKS589932:FKT589980 FUO589932:FUP589980 GEK589932:GEL589980 GOG589932:GOH589980 GYC589932:GYD589980 HHY589932:HHZ589980 HRU589932:HRV589980 IBQ589932:IBR589980 ILM589932:ILN589980 IVI589932:IVJ589980 JFE589932:JFF589980 JPA589932:JPB589980 JYW589932:JYX589980 KIS589932:KIT589980 KSO589932:KSP589980 LCK589932:LCL589980 LMG589932:LMH589980 LWC589932:LWD589980 MFY589932:MFZ589980 MPU589932:MPV589980 MZQ589932:MZR589980 NJM589932:NJN589980 NTI589932:NTJ589980 ODE589932:ODF589980 ONA589932:ONB589980 OWW589932:OWX589980 PGS589932:PGT589980 PQO589932:PQP589980 QAK589932:QAL589980 QKG589932:QKH589980 QUC589932:QUD589980 RDY589932:RDZ589980 RNU589932:RNV589980 RXQ589932:RXR589980 SHM589932:SHN589980 SRI589932:SRJ589980 TBE589932:TBF589980 TLA589932:TLB589980 TUW589932:TUX589980 UES589932:UET589980 UOO589932:UOP589980 UYK589932:UYL589980 VIG589932:VIH589980 VSC589932:VSD589980 WBY589932:WBZ589980 WLU589932:WLV589980 WVQ589932:WVR589980 I655468:J655516 JE655468:JF655516 TA655468:TB655516 ACW655468:ACX655516 AMS655468:AMT655516 AWO655468:AWP655516 BGK655468:BGL655516 BQG655468:BQH655516 CAC655468:CAD655516 CJY655468:CJZ655516 CTU655468:CTV655516 DDQ655468:DDR655516 DNM655468:DNN655516 DXI655468:DXJ655516 EHE655468:EHF655516 ERA655468:ERB655516 FAW655468:FAX655516 FKS655468:FKT655516 FUO655468:FUP655516 GEK655468:GEL655516 GOG655468:GOH655516 GYC655468:GYD655516 HHY655468:HHZ655516 HRU655468:HRV655516 IBQ655468:IBR655516 ILM655468:ILN655516 IVI655468:IVJ655516 JFE655468:JFF655516 JPA655468:JPB655516 JYW655468:JYX655516 KIS655468:KIT655516 KSO655468:KSP655516 LCK655468:LCL655516 LMG655468:LMH655516 LWC655468:LWD655516 MFY655468:MFZ655516 MPU655468:MPV655516 MZQ655468:MZR655516 NJM655468:NJN655516 NTI655468:NTJ655516 ODE655468:ODF655516 ONA655468:ONB655516 OWW655468:OWX655516 PGS655468:PGT655516 PQO655468:PQP655516 QAK655468:QAL655516 QKG655468:QKH655516 QUC655468:QUD655516 RDY655468:RDZ655516 RNU655468:RNV655516 RXQ655468:RXR655516 SHM655468:SHN655516 SRI655468:SRJ655516 TBE655468:TBF655516 TLA655468:TLB655516 TUW655468:TUX655516 UES655468:UET655516 UOO655468:UOP655516 UYK655468:UYL655516 VIG655468:VIH655516 VSC655468:VSD655516 WBY655468:WBZ655516 WLU655468:WLV655516 WVQ655468:WVR655516 I721004:J721052 JE721004:JF721052 TA721004:TB721052 ACW721004:ACX721052 AMS721004:AMT721052 AWO721004:AWP721052 BGK721004:BGL721052 BQG721004:BQH721052 CAC721004:CAD721052 CJY721004:CJZ721052 CTU721004:CTV721052 DDQ721004:DDR721052 DNM721004:DNN721052 DXI721004:DXJ721052 EHE721004:EHF721052 ERA721004:ERB721052 FAW721004:FAX721052 FKS721004:FKT721052 FUO721004:FUP721052 GEK721004:GEL721052 GOG721004:GOH721052 GYC721004:GYD721052 HHY721004:HHZ721052 HRU721004:HRV721052 IBQ721004:IBR721052 ILM721004:ILN721052 IVI721004:IVJ721052 JFE721004:JFF721052 JPA721004:JPB721052 JYW721004:JYX721052 KIS721004:KIT721052 KSO721004:KSP721052 LCK721004:LCL721052 LMG721004:LMH721052 LWC721004:LWD721052 MFY721004:MFZ721052 MPU721004:MPV721052 MZQ721004:MZR721052 NJM721004:NJN721052 NTI721004:NTJ721052 ODE721004:ODF721052 ONA721004:ONB721052 OWW721004:OWX721052 PGS721004:PGT721052 PQO721004:PQP721052 QAK721004:QAL721052 QKG721004:QKH721052 QUC721004:QUD721052 RDY721004:RDZ721052 RNU721004:RNV721052 RXQ721004:RXR721052 SHM721004:SHN721052 SRI721004:SRJ721052 TBE721004:TBF721052 TLA721004:TLB721052 TUW721004:TUX721052 UES721004:UET721052 UOO721004:UOP721052 UYK721004:UYL721052 VIG721004:VIH721052 VSC721004:VSD721052 WBY721004:WBZ721052 WLU721004:WLV721052 WVQ721004:WVR721052 I786540:J786588 JE786540:JF786588 TA786540:TB786588 ACW786540:ACX786588 AMS786540:AMT786588 AWO786540:AWP786588 BGK786540:BGL786588 BQG786540:BQH786588 CAC786540:CAD786588 CJY786540:CJZ786588 CTU786540:CTV786588 DDQ786540:DDR786588 DNM786540:DNN786588 DXI786540:DXJ786588 EHE786540:EHF786588 ERA786540:ERB786588 FAW786540:FAX786588 FKS786540:FKT786588 FUO786540:FUP786588 GEK786540:GEL786588 GOG786540:GOH786588 GYC786540:GYD786588 HHY786540:HHZ786588 HRU786540:HRV786588 IBQ786540:IBR786588 ILM786540:ILN786588 IVI786540:IVJ786588 JFE786540:JFF786588 JPA786540:JPB786588 JYW786540:JYX786588 KIS786540:KIT786588 KSO786540:KSP786588 LCK786540:LCL786588 LMG786540:LMH786588 LWC786540:LWD786588 MFY786540:MFZ786588 MPU786540:MPV786588 MZQ786540:MZR786588 NJM786540:NJN786588 NTI786540:NTJ786588 ODE786540:ODF786588 ONA786540:ONB786588 OWW786540:OWX786588 PGS786540:PGT786588 PQO786540:PQP786588 QAK786540:QAL786588 QKG786540:QKH786588 QUC786540:QUD786588 RDY786540:RDZ786588 RNU786540:RNV786588 RXQ786540:RXR786588 SHM786540:SHN786588 SRI786540:SRJ786588 TBE786540:TBF786588 TLA786540:TLB786588 TUW786540:TUX786588 UES786540:UET786588 UOO786540:UOP786588 UYK786540:UYL786588 VIG786540:VIH786588 VSC786540:VSD786588 WBY786540:WBZ786588 WLU786540:WLV786588 WVQ786540:WVR786588 I852076:J852124 JE852076:JF852124 TA852076:TB852124 ACW852076:ACX852124 AMS852076:AMT852124 AWO852076:AWP852124 BGK852076:BGL852124 BQG852076:BQH852124 CAC852076:CAD852124 CJY852076:CJZ852124 CTU852076:CTV852124 DDQ852076:DDR852124 DNM852076:DNN852124 DXI852076:DXJ852124 EHE852076:EHF852124 ERA852076:ERB852124 FAW852076:FAX852124 FKS852076:FKT852124 FUO852076:FUP852124 GEK852076:GEL852124 GOG852076:GOH852124 GYC852076:GYD852124 HHY852076:HHZ852124 HRU852076:HRV852124 IBQ852076:IBR852124 ILM852076:ILN852124 IVI852076:IVJ852124 JFE852076:JFF852124 JPA852076:JPB852124 JYW852076:JYX852124 KIS852076:KIT852124 KSO852076:KSP852124 LCK852076:LCL852124 LMG852076:LMH852124 LWC852076:LWD852124 MFY852076:MFZ852124 MPU852076:MPV852124 MZQ852076:MZR852124 NJM852076:NJN852124 NTI852076:NTJ852124 ODE852076:ODF852124 ONA852076:ONB852124 OWW852076:OWX852124 PGS852076:PGT852124 PQO852076:PQP852124 QAK852076:QAL852124 QKG852076:QKH852124 QUC852076:QUD852124 RDY852076:RDZ852124 RNU852076:RNV852124 RXQ852076:RXR852124 SHM852076:SHN852124 SRI852076:SRJ852124 TBE852076:TBF852124 TLA852076:TLB852124 TUW852076:TUX852124 UES852076:UET852124 UOO852076:UOP852124 UYK852076:UYL852124 VIG852076:VIH852124 VSC852076:VSD852124 WBY852076:WBZ852124 WLU852076:WLV852124 WVQ852076:WVR852124 I917612:J917660 JE917612:JF917660 TA917612:TB917660 ACW917612:ACX917660 AMS917612:AMT917660 AWO917612:AWP917660 BGK917612:BGL917660 BQG917612:BQH917660 CAC917612:CAD917660 CJY917612:CJZ917660 CTU917612:CTV917660 DDQ917612:DDR917660 DNM917612:DNN917660 DXI917612:DXJ917660 EHE917612:EHF917660 ERA917612:ERB917660 FAW917612:FAX917660 FKS917612:FKT917660 FUO917612:FUP917660 GEK917612:GEL917660 GOG917612:GOH917660 GYC917612:GYD917660 HHY917612:HHZ917660 HRU917612:HRV917660 IBQ917612:IBR917660 ILM917612:ILN917660 IVI917612:IVJ917660 JFE917612:JFF917660 JPA917612:JPB917660 JYW917612:JYX917660 KIS917612:KIT917660 KSO917612:KSP917660 LCK917612:LCL917660 LMG917612:LMH917660 LWC917612:LWD917660 MFY917612:MFZ917660 MPU917612:MPV917660 MZQ917612:MZR917660 NJM917612:NJN917660 NTI917612:NTJ917660 ODE917612:ODF917660 ONA917612:ONB917660 OWW917612:OWX917660 PGS917612:PGT917660 PQO917612:PQP917660 QAK917612:QAL917660 QKG917612:QKH917660 QUC917612:QUD917660 RDY917612:RDZ917660 RNU917612:RNV917660 RXQ917612:RXR917660 SHM917612:SHN917660 SRI917612:SRJ917660 TBE917612:TBF917660 TLA917612:TLB917660 TUW917612:TUX917660 UES917612:UET917660 UOO917612:UOP917660 UYK917612:UYL917660 VIG917612:VIH917660 VSC917612:VSD917660 WBY917612:WBZ917660 WLU917612:WLV917660 WVQ917612:WVR917660 WWE186:WWE206 WMI186:WMI206 WCM186:WCM206 VSQ186:VSQ206 VIU186:VIU206 UYY186:UYY206 UPC186:UPC206 UFG186:UFG206 TVK186:TVK206 TLO186:TLO206 TBS186:TBS206 SRW186:SRW206 SIA186:SIA206 RYE186:RYE206 ROI186:ROI206 REM186:REM206 QUQ186:QUQ206 QKU186:QKU206 QAY186:QAY206 PRC186:PRC206 PHG186:PHG206 OXK186:OXK206 ONO186:ONO206 ODS186:ODS206 NTW186:NTW206 NKA186:NKA206 NAE186:NAE206 MQI186:MQI206 MGM186:MGM206 LWQ186:LWQ206 LMU186:LMU206 LCY186:LCY206 KTC186:KTC206 KJG186:KJG206 JZK186:JZK206 JPO186:JPO206 JFS186:JFS206 IVW186:IVW206 IMA186:IMA206 ICE186:ICE206 HSI186:HSI206 HIM186:HIM206 GYQ186:GYQ206 GOU186:GOU206 GEY186:GEY206 FVC186:FVC206 FLG186:FLG206 FBK186:FBK206 ERO186:ERO206 EHS186:EHS206 DXW186:DXW206 DOA186:DOA206 DEE186:DEE206 CUI186:CUI206 CKM186:CKM206 CAQ186:CAQ206 BQU186:BQU206 BGY186:BGY206 AXC186:AXC206 ANG186:ANG206 ADK186:ADK206 TO186:TO206 JS186:JS206 W186:W206 E44 E97 E140 E105 AND123:ANF206 E243:E244 J245:J450 I207:I221 JF170:JF450 TB170:TB450 ACX170:ACX450 AMT170:AMT450 AWP170:AWP450 BGL170:BGL450 BQH170:BQH450 CAD170:CAD450 CJZ170:CJZ450 CTV170:CTV450 DDR170:DDR450 DNN170:DNN450 DXJ170:DXJ450 EHF170:EHF450 ERB170:ERB450 FAX170:FAX450 FKT170:FKT450 FUP170:FUP450 GEL170:GEL450 GOH170:GOH450 GYD170:GYD450 HHZ170:HHZ450 HRV170:HRV450 IBR170:IBR450 ILN170:ILN450 IVJ170:IVJ450 JFF170:JFF450 JPB170:JPB450 JYX170:JYX450 KIT170:KIT450 KSP170:KSP450 LCL170:LCL450 LMH170:LMH450 LWD170:LWD450 MFZ170:MFZ450 MPV170:MPV450 MZR170:MZR450 NJN170:NJN450 NTJ170:NTJ450 ODF170:ODF450 ONB170:ONB450 OWX170:OWX450 PGT170:PGT450 PQP170:PQP450 QAL170:QAL450 QKH170:QKH450 QUD170:QUD450 RDZ170:RDZ450 RNV170:RNV450 RXR170:RXR450 SHN170:SHN450 SRJ170:SRJ450 TBF170:TBF450 TLB170:TLB450 TUX170:TUX450 UET170:UET450 UOP170:UOP450 UYL170:UYL450 VIH170:VIH450 VSD170:VSD450 WBZ170:WBZ450 WLV170:WLV450 WVR170:WVR450 WVQ170:WVQ434 WLU170:WLU434 WBY170:WBY434 VSC170:VSC434 VIG170:VIG434 UYK170:UYK434 UOO170:UOO434 UES170:UES434 TUW170:TUW434 TLA170:TLA434 TBE170:TBE434 SRI170:SRI434 SHM170:SHM434 RXQ170:RXQ434 RNU170:RNU434 RDY170:RDY434 QUC170:QUC434 QKG170:QKG434 QAK170:QAK434 PQO170:PQO434 PGS170:PGS434 OWW170:OWW434 ONA170:ONA434 ODE170:ODE434 NTI170:NTI434 NJM170:NJM434 MZQ170:MZQ434 MPU170:MPU434 MFY170:MFY434 LWC170:LWC434 LMG170:LMG434 LCK170:LCK434 KSO170:KSO434 KIS170:KIS434 JYW170:JYW434 JPA170:JPA434 JFE170:JFE434 IVI170:IVI434 ILM170:ILM434 IBQ170:IBQ434 HRU170:HRU434 HHY170:HHY434 GYC170:GYC434 GOG170:GOG434 GEK170:GEK434 FUO170:FUO434 FKS170:FKS434 FAW170:FAW434 ERA170:ERA434 EHE170:EHE434 DXI170:DXI434 DNM170:DNM434 DDQ170:DDQ434 CTU170:CTU434 CJY170:CJY434 CAC170:CAC434 BQG170:BQG434 BGK170:BGK434 AWO170:AWO434 AMS170:AMS434 ACW170:ACW434 TA170:TA434 JE170:JE434 T207:W257 ADH207:ADK257 BGV207:BGY257 CKJ207:CKM257 DNX207:DOA257 ERL207:ERO257 FUZ207:FVC257 GYN207:GYQ257 ICB207:ICE257 JFP207:JFS257 KJD207:KJG257 LMR207:LMU257 MQF207:MQI257 NTT207:NTW257 OXH207:OXK257 QAV207:QAY257 REJ207:REM257 SHX207:SIA257 TLL207:TLO257 UOZ207:UPC257 VSN207:VSQ257 WWB207:WWE257 TL207:TO257 AWZ207:AXC257 CAN207:CAQ257 DEB207:DEE257 EHP207:EHS257 FLD207:FLG257 GOR207:GOU257 HSF207:HSI257 IVT207:IVW257 JZH207:JZK257 LCV207:LCY257 MGJ207:MGM257 NJX207:NKA257 ONL207:ONO257 PQZ207:PRC257 QUN207:QUQ257 RYB207:RYE257 TBP207:TBS257 UFD207:UFG257 VIR207:VIU257 WMF207:WMI257 JP207:JS257 AND207:ANG257 BQR207:BQU257 CUF207:CUI257 DXT207:DXW257 FBH207:FBK257 GEV207:GEY257 HIJ207:HIM257 ILX207:IMA257 JPL207:JPO257 KSZ207:KTC257 LWN207:LWQ257 NAB207:NAE257 ODP207:ODS257 PHD207:PHG257 QKR207:QKU257 ROF207:ROI257 SRT207:SRW257 TVH207:TVK257 UYV207:UYY257 WCJ207:WCM257 G123:G344 JC123:JC344 SY123:SY344 ACU123:ACU344 AMQ123:AMQ344 AWM123:AWM344 BGI123:BGI344 BQE123:BQE344 CAA123:CAA344 CJW123:CJW344 CTS123:CTS344 DDO123:DDO344 DNK123:DNK344 DXG123:DXG344 EHC123:EHC344 EQY123:EQY344 FAU123:FAU344 FKQ123:FKQ344 FUM123:FUM344 GEI123:GEI344 GOE123:GOE344 GYA123:GYA344 HHW123:HHW344 HRS123:HRS344 IBO123:IBO344 ILK123:ILK344 IVG123:IVG344 JFC123:JFC344 JOY123:JOY344 JYU123:JYU344 KIQ123:KIQ344 KSM123:KSM344 LCI123:LCI344 LME123:LME344 LWA123:LWA344 MFW123:MFW344 MPS123:MPS344 MZO123:MZO344 NJK123:NJK344 NTG123:NTG344 ODC123:ODC344 OMY123:OMY344 OWU123:OWU344 PGQ123:PGQ344 PQM123:PQM344 QAI123:QAI344 QKE123:QKE344 QUA123:QUA344 RDW123:RDW344 RNS123:RNS344 RXO123:RXO344 SHK123:SHK344 SRG123:SRG344 TBC123:TBC344 TKY123:TKY344 TUU123:TUU344 UEQ123:UEQ344 UOM123:UOM344 UYI123:UYI344 VIE123:VIE344 VSA123:VSA344 WBW123:WBW344 WLS123:WLS344 WVO123:WVO344 WMB123:WMD257 VIN123:VIP257 UEZ123:UFB257 TBL123:TBN257 RXX123:RXZ257 QUJ123:QUL257 PQV123:PQX257 ONH123:ONJ257 NJT123:NJV257 MGF123:MGH257 LCR123:LCT257 JZD123:JZF257 IVP123:IVR257 HSB123:HSD257 GON123:GOP257 FKZ123:FLB257 EHL123:EHN257 DDX123:DDZ257 CAJ123:CAL257 AWV123:AWX257 TH123:TJ257 WVX123:WVZ257 VSJ123:VSL257 UOV123:UOX257 TLH123:TLJ257 SHT123:SHV257 REF123:REH257 QAR123:QAT257 OXD123:OXF257 NTP123:NTR257 MQB123:MQD257 LMN123:LMP257 KIZ123:KJB257 JFL123:JFN257 IBX123:IBZ257 GYJ123:GYL257 FUV123:FUX257 ERH123:ERJ257 DNT123:DNV257 CKF123:CKH257 BGR123:BGT257 ADD123:ADF257 P123:R257 WCF123:WCH257 UYR123:UYT257 TVD123:TVF257 SRP123:SRR257 ROB123:ROD257 QKN123:QKP257 PGZ123:PHB257 ODL123:ODN257 MZX123:MZZ257 LWJ123:LWL257 KSV123:KSX257 JPH123:JPJ257 ILT123:ILV257 HIF123:HIH257 GER123:GET257 FBD123:FBF257 DXP123:DXR257 CUB123:CUD257 BQN123:BQP257 AMZ123:ANB257 JL123:JN257 WVT123:WVT257 WLX123:WLX257 WCB123:WCB257 VSF123:VSF257 VIJ123:VIJ257 UYN123:UYN257 UOR123:UOR257 UEV123:UEV257 TUZ123:TUZ257 TLD123:TLD257 TBH123:TBH257 SRL123:SRL257 SHP123:SHP257 RXT123:RXT257 RNX123:RNX257 REB123:REB257 QUF123:QUF257 QKJ123:QKJ257 QAN123:QAN257 PQR123:PQR257 PGV123:PGV257 OWZ123:OWZ257 OND123:OND257 ODH123:ODH257 NTL123:NTL257 NJP123:NJP257 MZT123:MZT257 MPX123:MPX257 MGB123:MGB257 LWF123:LWF257 LMJ123:LMJ257 LCN123:LCN257 KSR123:KSR257 KIV123:KIV257 JYZ123:JYZ257 JPD123:JPD257 JFH123:JFH257 IVL123:IVL257 ILP123:ILP257 IBT123:IBT257 HRX123:HRX257 HIB123:HIB257 GYF123:GYF257 GOJ123:GOJ257 GEN123:GEN257 FUR123:FUR257 FKV123:FKV257 FAZ123:FAZ257 ERD123:ERD257 EHH123:EHH257 DXL123:DXL257 DNP123:DNP257 DDT123:DDT257 CTX123:CTX257 CKB123:CKB257 CAF123:CAF257 BQJ123:BQJ257 BGN123:BGN257 AWR123:AWR257 AMV123:AMV257 ACZ123:ACZ257 TD123:TD257 JH123:JH257 L123:L257 JE123:JF169 ACW123:ACX169 AWO123:AWP169 BGK123:BGL169 BQG123:BQH169 CAC123:CAD169 CJY123:CJZ169 CTU123:CTV169 DDQ123:DDR169 DNM123:DNN169 DXI123:DXJ169 EHE123:EHF169 ERA123:ERB169 FAW123:FAX169 FKS123:FKT169 FUO123:FUP169 GEK123:GEL169 GOG123:GOH169 GYC123:GYD169 HHY123:HHZ169 HRU123:HRV169 IBQ123:IBR169 ILM123:ILN169 IVI123:IVJ169 JFE123:JFF169 JPA123:JPB169 JYW123:JYX169 KIS123:KIT169 KSO123:KSP169 LCK123:LCL169 LMG123:LMH169 LWC123:LWD169 MFY123:MFZ169 MPU123:MPV169 MZQ123:MZR169 NJM123:NJN169 NTI123:NTJ169 ODE123:ODF169 ONA123:ONB169 OWW123:OWX169 PGS123:PGT169 PQO123:PQP169 QAK123:QAL169 QKG123:QKH169 QUC123:QUD169 RDY123:RDZ169 RNU123:RNV169 RXQ123:RXR169 SHM123:SHN169 SRI123:SRJ169 TBE123:TBF169 TLA123:TLB169 TUW123:TUX169 UES123:UET169 UOO123:UOP169 UYK123:UYL169 VIG123:VIH169 VSC123:VSD169 WBY123:WBZ169 WLU123:WLV169 WVQ123:WVR169 WWB123:WWD206 VSN123:VSP206 UOZ123:UPB206 TLL123:TLN206 SHX123:SHZ206 REJ123:REL206 QAV123:QAX206 OXH123:OXJ206 NTT123:NTV206 MQF123:MQH206 LMR123:LMT206 KJD123:KJF206 JFP123:JFR206 ICB123:ICD206 GYN123:GYP206 FUZ123:FVB206 ERL123:ERN206 DNX123:DNZ206 CKJ123:CKL206 BGV123:BGX206 ADH123:ADJ206 T123:V206 WMF123:WMH206 VIR123:VIT206 UFD123:UFF206 TBP123:TBR206 RYB123:RYD206 QUN123:QUP206 PQZ123:PRB206 ONL123:ONN206 NJX123:NJZ206 MGJ123:MGL206 LCV123:LCX206 JZH123:JZJ206 IVT123:IVV206 HSF123:HSH206 GOR123:GOT206 FLD123:FLF206 EHP123:EHR206 DEB123:DED206 CAN123:CAP206 AWZ123:AXB206 TL123:TN206 WCJ123:WCL206 UYV123:UYX206 TVH123:TVJ206 SRT123:SRV206 ROF123:ROH206 QKR123:QKT206 PHD123:PHF206 ODP123:ODR206 NAB123:NAD206 LWN123:LWP206 KSZ123:KTB206 JPL123:JPN206 ILX123:ILZ206 HIJ123:HIL206 GEV123:GEX206 E11:E12 E33 E84 E207 E165 E173 E183 E62 E64 E142 E112 E119 F232:F242 I232:I242 I245:I434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90"/>
  <sheetViews>
    <sheetView zoomScale="90" zoomScaleNormal="90" workbookViewId="0">
      <selection activeCell="E16" sqref="E16"/>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20" t="s">
        <v>236</v>
      </c>
      <c r="C2" s="221"/>
      <c r="D2" s="221"/>
      <c r="E2" s="221"/>
      <c r="F2" s="221"/>
      <c r="G2" s="221"/>
      <c r="H2" s="221"/>
      <c r="I2" s="221"/>
      <c r="J2" s="221"/>
      <c r="K2" s="221"/>
      <c r="L2" s="221"/>
      <c r="M2" s="221"/>
      <c r="N2" s="221"/>
      <c r="O2" s="221"/>
      <c r="P2" s="222"/>
      <c r="Q2" s="37"/>
      <c r="R2" s="37"/>
      <c r="S2" s="38"/>
      <c r="T2" s="39"/>
      <c r="U2" s="39"/>
      <c r="V2" s="39"/>
      <c r="W2" s="39"/>
      <c r="X2" s="29"/>
    </row>
    <row r="3" spans="1:24" s="14" customFormat="1">
      <c r="A3" s="223" t="s">
        <v>237</v>
      </c>
      <c r="B3" s="224"/>
      <c r="C3" s="224"/>
      <c r="D3" s="224"/>
      <c r="E3" s="224"/>
      <c r="F3" s="224"/>
      <c r="G3" s="224"/>
      <c r="H3" s="224"/>
      <c r="I3" s="224"/>
      <c r="J3" s="224"/>
      <c r="K3" s="224"/>
      <c r="L3" s="224"/>
      <c r="M3" s="224"/>
      <c r="N3" s="224"/>
      <c r="O3" s="224"/>
      <c r="P3" s="224"/>
      <c r="Q3" s="225"/>
      <c r="R3" s="225"/>
      <c r="S3" s="225"/>
      <c r="T3" s="225"/>
      <c r="U3" s="225"/>
      <c r="V3" s="225"/>
      <c r="W3" s="225"/>
      <c r="X3" s="226"/>
    </row>
    <row r="4" spans="1:24" s="14" customFormat="1" ht="78.75">
      <c r="A4" s="20" t="s">
        <v>105</v>
      </c>
      <c r="B4" s="20" t="s">
        <v>106</v>
      </c>
      <c r="C4" s="21" t="s">
        <v>121</v>
      </c>
      <c r="D4" s="21" t="s">
        <v>122</v>
      </c>
      <c r="E4" s="21" t="s">
        <v>123</v>
      </c>
      <c r="F4" s="21" t="s">
        <v>124</v>
      </c>
      <c r="G4" s="21" t="s">
        <v>125</v>
      </c>
      <c r="H4" s="21" t="s">
        <v>126</v>
      </c>
      <c r="I4" s="21" t="s">
        <v>127</v>
      </c>
      <c r="J4" s="21" t="s">
        <v>113</v>
      </c>
      <c r="K4" s="20" t="s">
        <v>128</v>
      </c>
      <c r="L4" s="20" t="s">
        <v>129</v>
      </c>
      <c r="M4" s="20" t="s">
        <v>130</v>
      </c>
      <c r="N4" s="20" t="s">
        <v>131</v>
      </c>
      <c r="O4" s="20" t="s">
        <v>132</v>
      </c>
      <c r="P4" s="30" t="s">
        <v>133</v>
      </c>
    </row>
    <row r="5" spans="1:24" s="14" customFormat="1">
      <c r="A5" s="22">
        <v>1</v>
      </c>
      <c r="B5" s="23" t="s">
        <v>62</v>
      </c>
      <c r="C5" s="24">
        <v>48541</v>
      </c>
      <c r="D5" s="25">
        <v>0</v>
      </c>
      <c r="E5" s="25">
        <v>0</v>
      </c>
      <c r="F5" s="25">
        <v>0</v>
      </c>
      <c r="G5" s="26"/>
      <c r="H5" s="25">
        <v>0</v>
      </c>
      <c r="I5" s="25">
        <v>0</v>
      </c>
      <c r="J5" s="31">
        <f>C5</f>
        <v>48541</v>
      </c>
      <c r="K5" s="22" t="s">
        <v>134</v>
      </c>
      <c r="L5" s="23"/>
      <c r="M5" s="32" t="s">
        <v>241</v>
      </c>
      <c r="N5" s="23">
        <v>16015</v>
      </c>
      <c r="O5" s="33" t="s">
        <v>135</v>
      </c>
      <c r="P5" s="33" t="s">
        <v>136</v>
      </c>
    </row>
    <row r="6" spans="1:24" s="14" customFormat="1">
      <c r="A6" s="22">
        <v>2</v>
      </c>
      <c r="B6" s="23" t="s">
        <v>62</v>
      </c>
      <c r="C6" s="24">
        <v>48872</v>
      </c>
      <c r="D6" s="25">
        <v>0</v>
      </c>
      <c r="E6" s="25">
        <v>0</v>
      </c>
      <c r="F6" s="25">
        <v>0</v>
      </c>
      <c r="G6" s="26">
        <v>0</v>
      </c>
      <c r="H6" s="25">
        <v>0</v>
      </c>
      <c r="I6" s="25">
        <v>0</v>
      </c>
      <c r="J6" s="31">
        <f t="shared" ref="J6:J9" si="0">C6</f>
        <v>48872</v>
      </c>
      <c r="K6" s="22" t="s">
        <v>134</v>
      </c>
      <c r="L6" s="23"/>
      <c r="M6" s="162" t="s">
        <v>240</v>
      </c>
      <c r="N6" s="23">
        <v>10957</v>
      </c>
      <c r="O6" s="33" t="s">
        <v>135</v>
      </c>
      <c r="P6" s="33" t="s">
        <v>136</v>
      </c>
    </row>
    <row r="7" spans="1:24" s="14" customFormat="1">
      <c r="A7" s="22">
        <v>3</v>
      </c>
      <c r="B7" s="23" t="s">
        <v>62</v>
      </c>
      <c r="C7" s="24">
        <v>10000</v>
      </c>
      <c r="D7" s="25">
        <v>0</v>
      </c>
      <c r="E7" s="25">
        <v>0</v>
      </c>
      <c r="F7" s="25">
        <v>0</v>
      </c>
      <c r="G7" s="26">
        <v>0</v>
      </c>
      <c r="H7" s="25">
        <v>0</v>
      </c>
      <c r="I7" s="25">
        <v>0</v>
      </c>
      <c r="J7" s="31">
        <f t="shared" si="0"/>
        <v>10000</v>
      </c>
      <c r="K7" s="22" t="s">
        <v>134</v>
      </c>
      <c r="L7" s="23"/>
      <c r="M7" s="32" t="s">
        <v>239</v>
      </c>
      <c r="N7" s="23">
        <v>13725</v>
      </c>
      <c r="O7" s="33" t="s">
        <v>135</v>
      </c>
      <c r="P7" s="33" t="s">
        <v>136</v>
      </c>
    </row>
    <row r="8" spans="1:24" s="14" customFormat="1">
      <c r="A8" s="173">
        <v>4</v>
      </c>
      <c r="B8" s="23" t="s">
        <v>62</v>
      </c>
      <c r="C8" s="24">
        <v>39492</v>
      </c>
      <c r="D8" s="25"/>
      <c r="E8" s="25"/>
      <c r="F8" s="25"/>
      <c r="G8" s="26"/>
      <c r="H8" s="25"/>
      <c r="I8" s="25"/>
      <c r="J8" s="31">
        <f t="shared" si="0"/>
        <v>39492</v>
      </c>
      <c r="K8" s="22" t="s">
        <v>134</v>
      </c>
      <c r="L8" s="23"/>
      <c r="M8" s="32" t="s">
        <v>238</v>
      </c>
      <c r="N8" s="23">
        <v>10008</v>
      </c>
      <c r="O8" s="33" t="s">
        <v>135</v>
      </c>
      <c r="P8" s="33" t="s">
        <v>136</v>
      </c>
    </row>
    <row r="9" spans="1:24" s="14" customFormat="1">
      <c r="A9" s="173">
        <v>5</v>
      </c>
      <c r="B9" s="183" t="s">
        <v>62</v>
      </c>
      <c r="C9" s="24">
        <v>22635</v>
      </c>
      <c r="D9" s="25"/>
      <c r="E9" s="25"/>
      <c r="F9" s="25"/>
      <c r="G9" s="26"/>
      <c r="H9" s="25"/>
      <c r="I9" s="25"/>
      <c r="J9" s="31">
        <f t="shared" si="0"/>
        <v>22635</v>
      </c>
      <c r="K9" s="22" t="s">
        <v>134</v>
      </c>
      <c r="L9" s="23"/>
      <c r="M9" s="32" t="s">
        <v>242</v>
      </c>
      <c r="N9" s="23">
        <v>221846</v>
      </c>
      <c r="O9" s="33" t="s">
        <v>135</v>
      </c>
      <c r="P9" s="33" t="s">
        <v>136</v>
      </c>
    </row>
    <row r="10" spans="1:24" s="14" customFormat="1">
      <c r="A10" s="173">
        <v>6</v>
      </c>
      <c r="B10" s="183" t="s">
        <v>243</v>
      </c>
      <c r="C10" s="188">
        <v>776</v>
      </c>
      <c r="D10" s="25"/>
      <c r="E10" s="25"/>
      <c r="F10" s="25"/>
      <c r="G10" s="26"/>
      <c r="H10" s="25"/>
      <c r="I10" s="25"/>
      <c r="J10" s="188">
        <f>SUM(C10:I10)</f>
        <v>776</v>
      </c>
      <c r="K10" s="22" t="s">
        <v>134</v>
      </c>
      <c r="L10" s="210" t="s">
        <v>245</v>
      </c>
      <c r="M10" s="209">
        <v>44868</v>
      </c>
      <c r="N10" s="210" t="s">
        <v>246</v>
      </c>
      <c r="O10" s="33" t="s">
        <v>135</v>
      </c>
      <c r="P10" s="33" t="s">
        <v>136</v>
      </c>
    </row>
    <row r="11" spans="1:24" s="14" customFormat="1">
      <c r="A11" s="173">
        <v>7</v>
      </c>
      <c r="B11" s="183" t="s">
        <v>244</v>
      </c>
      <c r="C11" s="188">
        <v>4654</v>
      </c>
      <c r="D11" s="25"/>
      <c r="E11" s="25"/>
      <c r="F11" s="25"/>
      <c r="G11" s="26"/>
      <c r="H11" s="25"/>
      <c r="I11" s="25"/>
      <c r="J11" s="188">
        <f>SUM(C11:I11)</f>
        <v>4654</v>
      </c>
      <c r="K11" s="22" t="s">
        <v>134</v>
      </c>
      <c r="L11" s="210" t="s">
        <v>245</v>
      </c>
      <c r="M11" s="209">
        <v>44930</v>
      </c>
      <c r="N11" s="211" t="s">
        <v>247</v>
      </c>
      <c r="O11" s="33" t="s">
        <v>135</v>
      </c>
      <c r="P11" s="33" t="s">
        <v>136</v>
      </c>
    </row>
    <row r="12" spans="1:24" s="14" customFormat="1">
      <c r="A12" s="227" t="s">
        <v>98</v>
      </c>
      <c r="B12" s="228"/>
      <c r="C12" s="27">
        <f>SUM(C5:C9)</f>
        <v>169540</v>
      </c>
      <c r="D12" s="28"/>
      <c r="E12" s="28"/>
      <c r="F12" s="28"/>
      <c r="G12" s="27">
        <f>SUM(G5:G7)</f>
        <v>0</v>
      </c>
      <c r="H12" s="28"/>
      <c r="I12" s="28"/>
      <c r="J12" s="34">
        <f>SUM(J5:J11)</f>
        <v>174970</v>
      </c>
      <c r="K12" s="33"/>
      <c r="L12" s="33"/>
      <c r="M12" s="33"/>
      <c r="N12" s="33"/>
      <c r="O12" s="33"/>
      <c r="P12" s="33"/>
    </row>
    <row r="13" spans="1:24" s="14" customFormat="1">
      <c r="A13" s="15"/>
      <c r="B13" s="29"/>
      <c r="C13" s="16"/>
      <c r="D13" s="16"/>
      <c r="E13" s="16"/>
      <c r="F13" s="16"/>
      <c r="G13" s="16"/>
      <c r="H13" s="16"/>
      <c r="I13" s="16"/>
      <c r="J13" s="35"/>
      <c r="K13" s="18"/>
      <c r="L13" s="18"/>
      <c r="M13" s="18"/>
      <c r="N13" s="18"/>
      <c r="O13" s="18"/>
      <c r="P13" s="18"/>
    </row>
    <row r="14" spans="1:24" s="14" customFormat="1">
      <c r="A14" s="15"/>
      <c r="B14" s="29"/>
      <c r="C14" s="16"/>
      <c r="D14" s="16"/>
      <c r="E14" s="16"/>
      <c r="F14" s="16"/>
      <c r="G14" s="16"/>
      <c r="H14" s="16"/>
      <c r="I14" s="16"/>
      <c r="J14" s="35"/>
      <c r="K14" s="18"/>
      <c r="L14" s="18"/>
      <c r="M14" s="18"/>
      <c r="N14" s="18"/>
      <c r="O14" s="18"/>
      <c r="P14" s="18"/>
    </row>
    <row r="15" spans="1:24" s="14" customFormat="1">
      <c r="A15" s="15"/>
      <c r="B15" s="29"/>
      <c r="C15" s="16"/>
      <c r="D15" s="16"/>
      <c r="E15" s="16"/>
      <c r="F15" s="16"/>
      <c r="G15" s="16"/>
      <c r="H15" s="16"/>
      <c r="I15" s="16"/>
      <c r="J15" s="35"/>
      <c r="K15" s="18"/>
      <c r="L15" s="18"/>
      <c r="M15" s="18"/>
      <c r="N15" s="18"/>
      <c r="O15" s="18"/>
      <c r="P15" s="18"/>
    </row>
    <row r="16" spans="1:24" s="14" customFormat="1">
      <c r="A16" s="15"/>
      <c r="B16" s="29"/>
      <c r="C16" s="16"/>
      <c r="D16" s="16"/>
      <c r="E16" s="16"/>
      <c r="F16" s="16"/>
      <c r="G16" s="16"/>
      <c r="H16" s="16"/>
      <c r="I16" s="36"/>
      <c r="J16" s="35"/>
      <c r="K16" s="18"/>
      <c r="L16" s="18"/>
      <c r="M16" s="18"/>
      <c r="N16" s="18"/>
      <c r="O16" s="18"/>
      <c r="P16" s="18"/>
    </row>
    <row r="17" spans="1:16" s="14" customFormat="1">
      <c r="A17" s="15"/>
      <c r="B17" s="29"/>
      <c r="C17" s="16"/>
      <c r="D17" s="16"/>
      <c r="E17" s="16"/>
      <c r="F17" s="16"/>
      <c r="G17" s="16"/>
      <c r="H17" s="16"/>
      <c r="I17" s="16"/>
      <c r="J17" s="35"/>
      <c r="K17" s="18"/>
      <c r="L17" s="18"/>
      <c r="M17" s="18"/>
      <c r="N17" s="18"/>
      <c r="O17" s="18"/>
      <c r="P17" s="18"/>
    </row>
    <row r="18" spans="1:16" s="14" customFormat="1">
      <c r="A18" s="15"/>
      <c r="B18" s="29"/>
      <c r="C18" s="16"/>
      <c r="D18" s="16"/>
      <c r="E18" s="16"/>
      <c r="F18" s="16"/>
      <c r="G18" s="16"/>
      <c r="H18" s="16"/>
      <c r="I18" s="16"/>
      <c r="J18" s="35"/>
      <c r="K18" s="18"/>
      <c r="L18" s="18"/>
      <c r="M18" s="18"/>
      <c r="N18" s="18"/>
      <c r="O18" s="18"/>
      <c r="P18" s="18"/>
    </row>
    <row r="19" spans="1:16" s="14" customFormat="1">
      <c r="A19" s="15"/>
      <c r="B19" s="29"/>
      <c r="C19" s="16"/>
      <c r="D19" s="16"/>
      <c r="E19" s="16"/>
      <c r="F19" s="16"/>
      <c r="G19" s="16"/>
      <c r="H19" s="16"/>
      <c r="I19" s="16"/>
      <c r="J19" s="35"/>
      <c r="K19" s="18"/>
      <c r="L19" s="18"/>
      <c r="M19" s="18"/>
      <c r="N19" s="18"/>
      <c r="O19" s="18"/>
      <c r="P19" s="18"/>
    </row>
    <row r="20" spans="1:16" s="14" customFormat="1">
      <c r="A20" s="15"/>
      <c r="B20" s="29"/>
      <c r="C20" s="16"/>
      <c r="D20" s="16"/>
      <c r="E20" s="16"/>
      <c r="F20" s="16"/>
      <c r="G20" s="16"/>
      <c r="H20" s="16"/>
      <c r="I20" s="16"/>
      <c r="J20" s="35"/>
      <c r="K20" s="18"/>
      <c r="L20" s="18"/>
      <c r="M20" s="18"/>
      <c r="N20" s="18"/>
      <c r="O20" s="18"/>
      <c r="P20" s="18"/>
    </row>
    <row r="21" spans="1:16" s="14" customFormat="1">
      <c r="A21" s="15"/>
      <c r="B21" s="29"/>
      <c r="C21" s="16"/>
      <c r="D21" s="16"/>
      <c r="E21" s="16"/>
      <c r="F21" s="16"/>
      <c r="G21" s="16"/>
      <c r="H21" s="16"/>
      <c r="I21" s="16"/>
      <c r="J21" s="35"/>
      <c r="K21" s="18"/>
      <c r="L21" s="18"/>
      <c r="M21" s="18"/>
      <c r="N21" s="18"/>
      <c r="O21" s="18"/>
      <c r="P21" s="18"/>
    </row>
    <row r="22" spans="1:16" s="14" customFormat="1">
      <c r="A22" s="15"/>
      <c r="B22" s="29"/>
      <c r="C22" s="16"/>
      <c r="D22" s="16"/>
      <c r="E22" s="16"/>
      <c r="F22" s="16"/>
      <c r="G22" s="16"/>
      <c r="H22" s="16"/>
      <c r="I22" s="16"/>
      <c r="J22" s="35"/>
      <c r="K22" s="18"/>
      <c r="L22" s="18"/>
      <c r="M22" s="18"/>
      <c r="N22" s="18"/>
      <c r="O22" s="18"/>
      <c r="P22" s="18"/>
    </row>
    <row r="23" spans="1:16" s="14" customFormat="1">
      <c r="A23" s="15"/>
      <c r="B23" s="29"/>
      <c r="C23" s="16"/>
      <c r="D23" s="16"/>
      <c r="E23" s="16"/>
      <c r="F23" s="16"/>
      <c r="G23" s="16"/>
      <c r="H23" s="16"/>
      <c r="I23" s="16"/>
      <c r="J23" s="35"/>
      <c r="K23" s="18"/>
      <c r="L23" s="18"/>
      <c r="M23" s="18"/>
      <c r="N23" s="18"/>
      <c r="O23" s="18"/>
      <c r="P23" s="18"/>
    </row>
    <row r="24" spans="1:16" s="14" customFormat="1">
      <c r="A24" s="15"/>
      <c r="B24" s="29"/>
      <c r="C24" s="16"/>
      <c r="D24" s="16"/>
      <c r="E24" s="16"/>
      <c r="F24" s="16"/>
      <c r="G24" s="16"/>
      <c r="H24" s="16"/>
      <c r="I24" s="16"/>
      <c r="J24" s="35"/>
      <c r="K24" s="18"/>
      <c r="L24" s="18"/>
      <c r="M24" s="18"/>
      <c r="N24" s="18"/>
      <c r="O24" s="18"/>
      <c r="P24" s="18"/>
    </row>
    <row r="25" spans="1:16" s="14" customFormat="1">
      <c r="A25" s="15"/>
      <c r="B25" s="29"/>
      <c r="C25" s="16"/>
      <c r="D25" s="16"/>
      <c r="E25" s="16"/>
      <c r="F25" s="16"/>
      <c r="G25" s="16"/>
      <c r="H25" s="16"/>
      <c r="I25" s="16"/>
      <c r="J25" s="35"/>
      <c r="K25" s="18"/>
      <c r="L25" s="18"/>
      <c r="M25" s="18"/>
      <c r="N25" s="18"/>
      <c r="O25" s="18"/>
      <c r="P25" s="18"/>
    </row>
    <row r="26" spans="1:16" s="14" customFormat="1">
      <c r="A26" s="15"/>
      <c r="B26" s="29"/>
      <c r="C26" s="16"/>
      <c r="D26" s="16"/>
      <c r="E26" s="16"/>
      <c r="F26" s="16"/>
      <c r="G26" s="16"/>
      <c r="H26" s="16"/>
      <c r="I26" s="16"/>
      <c r="J26" s="35"/>
      <c r="K26" s="18"/>
      <c r="L26" s="18"/>
      <c r="M26" s="18"/>
      <c r="N26" s="18"/>
      <c r="O26" s="18"/>
      <c r="P26" s="18"/>
    </row>
    <row r="27" spans="1:16" s="14" customFormat="1">
      <c r="A27" s="15"/>
      <c r="B27" s="29"/>
      <c r="C27" s="16"/>
      <c r="D27" s="16"/>
      <c r="E27" s="16"/>
      <c r="F27" s="16"/>
      <c r="G27" s="16"/>
      <c r="H27" s="16"/>
      <c r="I27" s="16"/>
      <c r="J27" s="35"/>
      <c r="K27" s="18"/>
      <c r="L27" s="18"/>
      <c r="M27" s="18"/>
      <c r="N27" s="18"/>
      <c r="O27" s="18"/>
      <c r="P27" s="18"/>
    </row>
    <row r="28" spans="1:16" s="14" customFormat="1">
      <c r="A28" s="15"/>
      <c r="B28" s="29"/>
      <c r="C28" s="16"/>
      <c r="D28" s="16"/>
      <c r="E28" s="16"/>
      <c r="F28" s="16"/>
      <c r="G28" s="16"/>
      <c r="H28" s="16"/>
      <c r="I28" s="16"/>
      <c r="J28" s="35"/>
      <c r="K28" s="18"/>
      <c r="L28" s="18"/>
      <c r="M28" s="18"/>
      <c r="N28" s="18"/>
      <c r="O28" s="18"/>
      <c r="P28" s="18"/>
    </row>
    <row r="29" spans="1:16" s="14" customFormat="1">
      <c r="A29" s="15"/>
      <c r="B29" s="29"/>
      <c r="C29" s="16"/>
      <c r="D29" s="16"/>
      <c r="E29" s="16"/>
      <c r="F29" s="16"/>
      <c r="G29" s="16"/>
      <c r="H29" s="16"/>
      <c r="I29" s="16"/>
      <c r="J29" s="35"/>
      <c r="K29" s="18"/>
      <c r="L29" s="18"/>
      <c r="M29" s="18"/>
      <c r="N29" s="18"/>
      <c r="O29" s="18"/>
      <c r="P29" s="18"/>
    </row>
    <row r="30" spans="1:16" s="14" customFormat="1">
      <c r="A30" s="15"/>
      <c r="B30" s="29"/>
      <c r="C30" s="16"/>
      <c r="D30" s="16"/>
      <c r="E30" s="16"/>
      <c r="F30" s="16"/>
      <c r="G30" s="16"/>
      <c r="H30" s="16"/>
      <c r="I30" s="16"/>
      <c r="J30" s="35"/>
      <c r="K30" s="18"/>
      <c r="L30" s="18"/>
      <c r="M30" s="18"/>
      <c r="N30" s="18"/>
      <c r="O30" s="18"/>
      <c r="P30" s="18"/>
    </row>
    <row r="31" spans="1:16" s="14" customFormat="1">
      <c r="A31" s="15"/>
      <c r="B31" s="29"/>
      <c r="C31" s="16"/>
      <c r="D31" s="16"/>
      <c r="E31" s="16"/>
      <c r="F31" s="16"/>
      <c r="G31" s="16"/>
      <c r="H31" s="16"/>
      <c r="I31" s="16"/>
      <c r="J31" s="35"/>
      <c r="K31" s="18"/>
      <c r="L31" s="18"/>
      <c r="M31" s="18"/>
      <c r="N31" s="18"/>
      <c r="O31" s="18"/>
      <c r="P31" s="18"/>
    </row>
    <row r="32" spans="1:16" s="14" customFormat="1">
      <c r="A32" s="15"/>
      <c r="B32" s="29"/>
      <c r="C32" s="16"/>
      <c r="D32" s="16"/>
      <c r="E32" s="16"/>
      <c r="F32" s="16"/>
      <c r="G32" s="16"/>
      <c r="H32" s="16"/>
      <c r="I32" s="16"/>
      <c r="J32" s="35"/>
      <c r="K32" s="18"/>
      <c r="L32" s="18"/>
      <c r="M32" s="18"/>
      <c r="N32" s="18"/>
      <c r="O32" s="18"/>
      <c r="P32" s="18"/>
    </row>
    <row r="33" spans="1:16" s="14" customFormat="1">
      <c r="A33" s="15"/>
      <c r="B33" s="29"/>
      <c r="C33" s="16"/>
      <c r="D33" s="16"/>
      <c r="E33" s="16"/>
      <c r="F33" s="16"/>
      <c r="G33" s="16"/>
      <c r="H33" s="16"/>
      <c r="I33" s="16"/>
      <c r="J33" s="35"/>
      <c r="K33" s="18"/>
      <c r="L33" s="18"/>
      <c r="M33" s="18"/>
      <c r="N33" s="18"/>
      <c r="O33" s="18"/>
      <c r="P33" s="18"/>
    </row>
    <row r="34" spans="1:16" s="14" customFormat="1">
      <c r="A34" s="15"/>
      <c r="B34" s="29"/>
      <c r="C34" s="16"/>
      <c r="D34" s="16"/>
      <c r="E34" s="16"/>
      <c r="F34" s="16"/>
      <c r="G34" s="16"/>
      <c r="H34" s="16"/>
      <c r="I34" s="16"/>
      <c r="J34" s="35"/>
      <c r="K34" s="18"/>
      <c r="L34" s="18"/>
      <c r="M34" s="18"/>
      <c r="N34" s="18"/>
      <c r="O34" s="18"/>
      <c r="P34" s="18"/>
    </row>
    <row r="35" spans="1:16" s="14" customFormat="1">
      <c r="A35" s="15"/>
      <c r="B35" s="29"/>
      <c r="C35" s="16"/>
      <c r="D35" s="16"/>
      <c r="E35" s="16"/>
      <c r="F35" s="16"/>
      <c r="G35" s="16"/>
      <c r="H35" s="16"/>
      <c r="I35" s="16"/>
      <c r="J35" s="35"/>
      <c r="K35" s="18"/>
      <c r="L35" s="18"/>
      <c r="M35" s="18"/>
      <c r="N35" s="18"/>
      <c r="O35" s="18"/>
      <c r="P35" s="18"/>
    </row>
    <row r="36" spans="1:16" s="14" customFormat="1">
      <c r="A36" s="15"/>
      <c r="B36" s="29"/>
      <c r="C36" s="16"/>
      <c r="D36" s="16"/>
      <c r="E36" s="16"/>
      <c r="F36" s="16"/>
      <c r="G36" s="16"/>
      <c r="H36" s="16"/>
      <c r="I36" s="16"/>
      <c r="J36" s="35"/>
      <c r="K36" s="18"/>
      <c r="L36" s="18"/>
      <c r="M36" s="18"/>
      <c r="N36" s="18"/>
      <c r="O36" s="18"/>
      <c r="P36" s="18"/>
    </row>
    <row r="37" spans="1:16" s="14" customFormat="1">
      <c r="A37" s="15"/>
      <c r="B37" s="29"/>
      <c r="C37" s="16"/>
      <c r="D37" s="16"/>
      <c r="E37" s="16"/>
      <c r="F37" s="16"/>
      <c r="G37" s="16"/>
      <c r="H37" s="16"/>
      <c r="I37" s="16"/>
      <c r="J37" s="35"/>
      <c r="K37" s="18"/>
      <c r="L37" s="18"/>
      <c r="M37" s="18"/>
      <c r="N37" s="18"/>
      <c r="O37" s="18"/>
      <c r="P37" s="18"/>
    </row>
    <row r="38" spans="1:16" s="14" customFormat="1">
      <c r="A38" s="15"/>
      <c r="B38" s="29"/>
      <c r="C38" s="16"/>
      <c r="D38" s="16"/>
      <c r="E38" s="16"/>
      <c r="F38" s="16"/>
      <c r="G38" s="16"/>
      <c r="H38" s="16"/>
      <c r="I38" s="16"/>
      <c r="J38" s="35"/>
      <c r="K38" s="18"/>
      <c r="L38" s="18"/>
      <c r="M38" s="18"/>
      <c r="N38" s="18"/>
      <c r="O38" s="18"/>
      <c r="P38" s="18"/>
    </row>
    <row r="39" spans="1:16" s="14" customFormat="1">
      <c r="A39" s="15"/>
      <c r="B39" s="29"/>
      <c r="C39" s="16"/>
      <c r="D39" s="16"/>
      <c r="E39" s="16"/>
      <c r="F39" s="16"/>
      <c r="G39" s="16"/>
      <c r="H39" s="16"/>
      <c r="I39" s="16"/>
      <c r="J39" s="35"/>
      <c r="K39" s="18"/>
      <c r="L39" s="18"/>
      <c r="M39" s="18"/>
      <c r="N39" s="18"/>
      <c r="O39" s="18"/>
      <c r="P39" s="18"/>
    </row>
    <row r="40" spans="1:16" s="14" customFormat="1">
      <c r="A40" s="15"/>
      <c r="B40" s="29"/>
      <c r="C40" s="16"/>
      <c r="D40" s="16"/>
      <c r="E40" s="16"/>
      <c r="F40" s="16"/>
      <c r="G40" s="16"/>
      <c r="H40" s="16"/>
      <c r="I40" s="16"/>
      <c r="J40" s="35"/>
      <c r="K40" s="18"/>
      <c r="L40" s="18"/>
      <c r="M40" s="18"/>
      <c r="N40" s="18"/>
      <c r="O40" s="18"/>
      <c r="P40" s="18"/>
    </row>
    <row r="41" spans="1:16" s="14" customFormat="1">
      <c r="A41" s="15"/>
      <c r="B41" s="29"/>
      <c r="C41" s="16"/>
      <c r="D41" s="16"/>
      <c r="E41" s="16"/>
      <c r="F41" s="16"/>
      <c r="G41" s="16"/>
      <c r="H41" s="16"/>
      <c r="I41" s="16"/>
      <c r="J41" s="35"/>
      <c r="K41" s="18"/>
      <c r="L41" s="18"/>
      <c r="M41" s="18"/>
      <c r="N41" s="18"/>
      <c r="O41" s="18"/>
      <c r="P41" s="18"/>
    </row>
    <row r="42" spans="1:16" s="14" customFormat="1">
      <c r="A42" s="15"/>
      <c r="B42" s="29"/>
      <c r="C42" s="16"/>
      <c r="D42" s="16"/>
      <c r="E42" s="16"/>
      <c r="F42" s="16"/>
      <c r="G42" s="16"/>
      <c r="H42" s="16"/>
      <c r="I42" s="16"/>
      <c r="J42" s="35"/>
      <c r="K42" s="18"/>
      <c r="L42" s="18"/>
      <c r="M42" s="18"/>
      <c r="N42" s="18"/>
      <c r="O42" s="18"/>
      <c r="P42" s="18"/>
    </row>
    <row r="43" spans="1:16" s="14" customFormat="1">
      <c r="A43" s="15"/>
      <c r="B43" s="29"/>
      <c r="C43" s="16"/>
      <c r="D43" s="16"/>
      <c r="E43" s="16"/>
      <c r="F43" s="16"/>
      <c r="G43" s="16"/>
      <c r="H43" s="16"/>
      <c r="I43" s="16"/>
      <c r="J43" s="35"/>
      <c r="K43" s="18"/>
      <c r="L43" s="18"/>
      <c r="M43" s="18"/>
      <c r="N43" s="18"/>
      <c r="O43" s="18"/>
      <c r="P43" s="18"/>
    </row>
    <row r="44" spans="1:16" s="14" customFormat="1">
      <c r="A44" s="15"/>
      <c r="B44" s="29"/>
      <c r="C44" s="16"/>
      <c r="D44" s="16"/>
      <c r="E44" s="16"/>
      <c r="F44" s="16"/>
      <c r="G44" s="16"/>
      <c r="H44" s="16"/>
      <c r="I44" s="16"/>
      <c r="J44" s="35"/>
      <c r="K44" s="18"/>
      <c r="L44" s="18"/>
      <c r="M44" s="18"/>
      <c r="N44" s="18"/>
      <c r="O44" s="18"/>
      <c r="P44" s="18"/>
    </row>
    <row r="45" spans="1:16" s="14" customFormat="1">
      <c r="A45" s="15"/>
      <c r="B45" s="29"/>
      <c r="C45" s="16"/>
      <c r="D45" s="16"/>
      <c r="E45" s="16"/>
      <c r="F45" s="16"/>
      <c r="G45" s="16"/>
      <c r="H45" s="16"/>
      <c r="I45" s="16"/>
      <c r="J45" s="35"/>
      <c r="K45" s="18"/>
      <c r="L45" s="18"/>
      <c r="M45" s="18"/>
      <c r="N45" s="18"/>
      <c r="O45" s="18"/>
      <c r="P45" s="18"/>
    </row>
    <row r="46" spans="1:16" s="14" customFormat="1">
      <c r="A46" s="15"/>
      <c r="B46" s="29"/>
      <c r="C46" s="16"/>
      <c r="D46" s="16"/>
      <c r="E46" s="16"/>
      <c r="F46" s="16"/>
      <c r="G46" s="16"/>
      <c r="H46" s="16"/>
      <c r="I46" s="16"/>
      <c r="J46" s="35"/>
      <c r="K46" s="18"/>
      <c r="L46" s="18"/>
      <c r="M46" s="18"/>
      <c r="N46" s="18"/>
      <c r="O46" s="18"/>
      <c r="P46" s="18"/>
    </row>
    <row r="47" spans="1:16" s="14" customFormat="1">
      <c r="A47" s="15"/>
      <c r="B47" s="29"/>
      <c r="C47" s="16"/>
      <c r="D47" s="16"/>
      <c r="E47" s="16"/>
      <c r="F47" s="16"/>
      <c r="G47" s="16"/>
      <c r="H47" s="16"/>
      <c r="I47" s="16"/>
      <c r="J47" s="35"/>
      <c r="K47" s="18"/>
      <c r="L47" s="18"/>
      <c r="M47" s="18"/>
      <c r="N47" s="18"/>
      <c r="O47" s="18"/>
      <c r="P47" s="18"/>
    </row>
    <row r="48" spans="1:16" s="14" customFormat="1">
      <c r="A48" s="15"/>
      <c r="B48" s="29"/>
      <c r="C48" s="16"/>
      <c r="D48" s="16"/>
      <c r="E48" s="16"/>
      <c r="F48" s="16"/>
      <c r="G48" s="16"/>
      <c r="H48" s="16"/>
      <c r="I48" s="16"/>
      <c r="J48" s="35"/>
      <c r="K48" s="18"/>
      <c r="L48" s="18"/>
      <c r="M48" s="18"/>
      <c r="N48" s="18"/>
      <c r="O48" s="18"/>
      <c r="P48" s="18"/>
    </row>
    <row r="49" spans="1:16" s="14" customFormat="1">
      <c r="A49" s="15"/>
      <c r="B49" s="29"/>
      <c r="C49" s="16"/>
      <c r="D49" s="16"/>
      <c r="E49" s="16"/>
      <c r="F49" s="16"/>
      <c r="G49" s="16"/>
      <c r="H49" s="16"/>
      <c r="I49" s="16"/>
      <c r="J49" s="35"/>
      <c r="K49" s="18"/>
      <c r="L49" s="18"/>
      <c r="M49" s="18"/>
      <c r="N49" s="18"/>
      <c r="O49" s="18"/>
      <c r="P49" s="18"/>
    </row>
    <row r="50" spans="1:16" s="14" customFormat="1">
      <c r="A50" s="15"/>
      <c r="B50" s="29"/>
      <c r="C50" s="16"/>
      <c r="D50" s="16"/>
      <c r="E50" s="16"/>
      <c r="F50" s="16"/>
      <c r="G50" s="16"/>
      <c r="H50" s="16"/>
      <c r="I50" s="16"/>
      <c r="J50" s="35"/>
      <c r="K50" s="18"/>
      <c r="L50" s="18"/>
      <c r="M50" s="18"/>
      <c r="N50" s="18"/>
      <c r="O50" s="18"/>
      <c r="P50" s="18"/>
    </row>
    <row r="51" spans="1:16" s="14" customFormat="1">
      <c r="A51" s="15"/>
      <c r="B51" s="29"/>
      <c r="C51" s="16"/>
      <c r="D51" s="16"/>
      <c r="E51" s="16"/>
      <c r="F51" s="16"/>
      <c r="G51" s="16"/>
      <c r="H51" s="16"/>
      <c r="I51" s="16"/>
      <c r="J51" s="35"/>
      <c r="K51" s="18"/>
      <c r="L51" s="18"/>
      <c r="M51" s="18"/>
      <c r="N51" s="18"/>
      <c r="O51" s="18"/>
      <c r="P51" s="18"/>
    </row>
    <row r="52" spans="1:16" s="14" customFormat="1">
      <c r="A52" s="15"/>
      <c r="B52" s="29"/>
      <c r="C52" s="16"/>
      <c r="D52" s="16"/>
      <c r="E52" s="16"/>
      <c r="F52" s="16"/>
      <c r="G52" s="16"/>
      <c r="H52" s="16"/>
      <c r="I52" s="16"/>
      <c r="J52" s="35"/>
      <c r="K52" s="18"/>
      <c r="L52" s="18"/>
      <c r="M52" s="18"/>
      <c r="N52" s="18"/>
      <c r="O52" s="18"/>
      <c r="P52" s="18"/>
    </row>
    <row r="53" spans="1:16" s="14" customFormat="1">
      <c r="A53" s="15"/>
      <c r="B53" s="29"/>
      <c r="C53" s="16"/>
      <c r="D53" s="16"/>
      <c r="E53" s="16"/>
      <c r="F53" s="16"/>
      <c r="G53" s="16"/>
      <c r="H53" s="16"/>
      <c r="I53" s="16"/>
      <c r="J53" s="35"/>
      <c r="K53" s="18"/>
      <c r="L53" s="18"/>
      <c r="M53" s="18"/>
      <c r="N53" s="18"/>
      <c r="O53" s="18"/>
      <c r="P53" s="18"/>
    </row>
    <row r="54" spans="1:16" s="14" customFormat="1">
      <c r="A54" s="15"/>
      <c r="B54" s="29"/>
      <c r="C54" s="16"/>
      <c r="D54" s="16"/>
      <c r="E54" s="16"/>
      <c r="F54" s="16"/>
      <c r="G54" s="16"/>
      <c r="H54" s="16"/>
      <c r="I54" s="16"/>
      <c r="J54" s="35"/>
      <c r="K54" s="18"/>
      <c r="L54" s="18"/>
      <c r="M54" s="18"/>
      <c r="N54" s="18"/>
      <c r="O54" s="18"/>
      <c r="P54" s="18"/>
    </row>
    <row r="55" spans="1:16" s="14" customFormat="1">
      <c r="A55" s="15"/>
      <c r="B55" s="29"/>
      <c r="C55" s="16"/>
      <c r="D55" s="16"/>
      <c r="E55" s="16"/>
      <c r="F55" s="16"/>
      <c r="G55" s="16"/>
      <c r="H55" s="16"/>
      <c r="I55" s="16"/>
      <c r="J55" s="35"/>
      <c r="K55" s="18"/>
      <c r="L55" s="18"/>
      <c r="M55" s="18"/>
      <c r="N55" s="18"/>
      <c r="O55" s="18"/>
      <c r="P55" s="18"/>
    </row>
    <row r="56" spans="1:16" s="14" customFormat="1">
      <c r="A56" s="15"/>
      <c r="B56" s="29"/>
      <c r="C56" s="16"/>
      <c r="D56" s="16"/>
      <c r="E56" s="16"/>
      <c r="F56" s="16"/>
      <c r="G56" s="16"/>
      <c r="H56" s="16"/>
      <c r="I56" s="16"/>
      <c r="J56" s="35"/>
      <c r="K56" s="18"/>
      <c r="L56" s="18"/>
      <c r="M56" s="18"/>
      <c r="N56" s="18"/>
      <c r="O56" s="18"/>
      <c r="P56" s="18"/>
    </row>
    <row r="57" spans="1:16" s="14" customFormat="1">
      <c r="A57" s="15"/>
      <c r="B57" s="29"/>
      <c r="C57" s="16"/>
      <c r="D57" s="16"/>
      <c r="E57" s="16"/>
      <c r="F57" s="16"/>
      <c r="G57" s="16"/>
      <c r="H57" s="16"/>
      <c r="I57" s="16"/>
      <c r="J57" s="35"/>
      <c r="K57" s="18"/>
      <c r="L57" s="18"/>
      <c r="M57" s="18"/>
      <c r="N57" s="18"/>
      <c r="O57" s="18"/>
      <c r="P57" s="18"/>
    </row>
    <row r="58" spans="1:16" s="14" customFormat="1">
      <c r="A58" s="15"/>
      <c r="B58" s="29"/>
      <c r="C58" s="16"/>
      <c r="D58" s="16"/>
      <c r="E58" s="16"/>
      <c r="F58" s="16"/>
      <c r="G58" s="16"/>
      <c r="H58" s="16"/>
      <c r="I58" s="16"/>
      <c r="J58" s="35"/>
      <c r="K58" s="18"/>
      <c r="L58" s="18"/>
      <c r="M58" s="18"/>
      <c r="N58" s="18"/>
      <c r="O58" s="18"/>
      <c r="P58" s="18"/>
    </row>
    <row r="59" spans="1:16" s="14" customFormat="1">
      <c r="A59" s="15"/>
      <c r="B59" s="29"/>
      <c r="C59" s="16"/>
      <c r="D59" s="16"/>
      <c r="E59" s="16"/>
      <c r="F59" s="16"/>
      <c r="G59" s="16"/>
      <c r="H59" s="16"/>
      <c r="I59" s="16"/>
      <c r="J59" s="35"/>
      <c r="K59" s="18"/>
      <c r="L59" s="18"/>
      <c r="M59" s="18"/>
      <c r="N59" s="18"/>
      <c r="O59" s="18"/>
      <c r="P59" s="18"/>
    </row>
    <row r="60" spans="1:16" s="14" customFormat="1">
      <c r="A60" s="15"/>
      <c r="B60" s="29"/>
      <c r="C60" s="16"/>
      <c r="D60" s="16"/>
      <c r="E60" s="16"/>
      <c r="F60" s="16"/>
      <c r="G60" s="16"/>
      <c r="H60" s="16"/>
      <c r="I60" s="16"/>
      <c r="J60" s="35"/>
      <c r="K60" s="18"/>
      <c r="L60" s="18"/>
      <c r="M60" s="18"/>
      <c r="N60" s="18"/>
      <c r="O60" s="18"/>
      <c r="P60" s="18"/>
    </row>
    <row r="61" spans="1:16" s="14" customFormat="1">
      <c r="A61" s="15"/>
      <c r="B61" s="29"/>
      <c r="C61" s="16"/>
      <c r="D61" s="16"/>
      <c r="E61" s="16"/>
      <c r="F61" s="16"/>
      <c r="G61" s="16"/>
      <c r="H61" s="16"/>
      <c r="I61" s="16"/>
      <c r="J61" s="35"/>
      <c r="K61" s="18"/>
      <c r="L61" s="18"/>
      <c r="M61" s="18"/>
      <c r="N61" s="18"/>
      <c r="O61" s="18"/>
      <c r="P61" s="18"/>
    </row>
    <row r="62" spans="1:16" s="14" customFormat="1">
      <c r="A62" s="15"/>
      <c r="B62" s="29"/>
      <c r="C62" s="16"/>
      <c r="D62" s="16"/>
      <c r="E62" s="16"/>
      <c r="F62" s="16"/>
      <c r="G62" s="16"/>
      <c r="H62" s="16"/>
      <c r="I62" s="16"/>
      <c r="J62" s="35"/>
      <c r="K62" s="18"/>
      <c r="L62" s="18"/>
      <c r="M62" s="18"/>
      <c r="N62" s="18"/>
      <c r="O62" s="18"/>
      <c r="P62" s="18"/>
    </row>
    <row r="63" spans="1:16" s="14" customFormat="1">
      <c r="A63" s="15"/>
      <c r="B63" s="29"/>
      <c r="C63" s="16"/>
      <c r="D63" s="16"/>
      <c r="E63" s="16"/>
      <c r="F63" s="16"/>
      <c r="G63" s="16"/>
      <c r="H63" s="16"/>
      <c r="I63" s="16"/>
      <c r="J63" s="35"/>
      <c r="K63" s="18"/>
      <c r="L63" s="18"/>
      <c r="M63" s="18"/>
      <c r="N63" s="18"/>
      <c r="O63" s="18"/>
      <c r="P63" s="18"/>
    </row>
    <row r="64" spans="1:16" s="14" customFormat="1">
      <c r="A64" s="15"/>
      <c r="B64" s="29"/>
      <c r="C64" s="16"/>
      <c r="D64" s="16"/>
      <c r="E64" s="16"/>
      <c r="F64" s="16"/>
      <c r="G64" s="16"/>
      <c r="H64" s="16"/>
      <c r="I64" s="16"/>
      <c r="J64" s="35"/>
      <c r="K64" s="18"/>
      <c r="L64" s="18"/>
      <c r="M64" s="18"/>
      <c r="N64" s="18"/>
      <c r="O64" s="18"/>
      <c r="P64" s="18"/>
    </row>
    <row r="65" spans="1:16" s="14" customFormat="1">
      <c r="A65" s="15"/>
      <c r="B65" s="29"/>
      <c r="C65" s="16"/>
      <c r="D65" s="16"/>
      <c r="E65" s="16"/>
      <c r="F65" s="16"/>
      <c r="G65" s="16"/>
      <c r="H65" s="16"/>
      <c r="I65" s="16"/>
      <c r="J65" s="35"/>
      <c r="K65" s="18"/>
      <c r="L65" s="18"/>
      <c r="M65" s="18"/>
      <c r="N65" s="18"/>
      <c r="O65" s="18"/>
      <c r="P65" s="18"/>
    </row>
    <row r="66" spans="1:16" s="14" customFormat="1">
      <c r="A66" s="15"/>
      <c r="B66" s="29"/>
      <c r="C66" s="16"/>
      <c r="D66" s="16"/>
      <c r="E66" s="16"/>
      <c r="F66" s="16"/>
      <c r="G66" s="16"/>
      <c r="H66" s="16"/>
      <c r="I66" s="16"/>
      <c r="J66" s="35"/>
      <c r="K66" s="18"/>
      <c r="L66" s="18"/>
      <c r="M66" s="18"/>
      <c r="N66" s="18"/>
      <c r="O66" s="18"/>
      <c r="P66" s="18"/>
    </row>
    <row r="67" spans="1:16" s="14" customFormat="1">
      <c r="A67" s="15"/>
      <c r="B67" s="29"/>
      <c r="C67" s="16"/>
      <c r="D67" s="16"/>
      <c r="E67" s="16"/>
      <c r="F67" s="16"/>
      <c r="G67" s="16"/>
      <c r="H67" s="16"/>
      <c r="I67" s="16"/>
      <c r="J67" s="35"/>
      <c r="K67" s="18"/>
      <c r="L67" s="18"/>
      <c r="M67" s="18"/>
      <c r="N67" s="18"/>
      <c r="O67" s="18"/>
      <c r="P67" s="18"/>
    </row>
    <row r="68" spans="1:16" s="14" customFormat="1">
      <c r="A68" s="15"/>
      <c r="B68" s="29"/>
      <c r="C68" s="16"/>
      <c r="D68" s="16"/>
      <c r="E68" s="16"/>
      <c r="F68" s="16"/>
      <c r="G68" s="16"/>
      <c r="H68" s="16"/>
      <c r="I68" s="16"/>
      <c r="J68" s="35"/>
      <c r="K68" s="18"/>
      <c r="L68" s="18"/>
      <c r="M68" s="18"/>
      <c r="N68" s="18"/>
      <c r="O68" s="18"/>
      <c r="P68" s="18"/>
    </row>
    <row r="69" spans="1:16" s="14" customFormat="1">
      <c r="A69" s="15"/>
      <c r="B69" s="29"/>
      <c r="C69" s="16"/>
      <c r="D69" s="16"/>
      <c r="E69" s="16"/>
      <c r="F69" s="16"/>
      <c r="G69" s="16"/>
      <c r="H69" s="16"/>
      <c r="I69" s="16"/>
      <c r="J69" s="35"/>
      <c r="K69" s="18"/>
      <c r="L69" s="18"/>
      <c r="M69" s="18"/>
      <c r="N69" s="18"/>
      <c r="O69" s="18"/>
      <c r="P69" s="18"/>
    </row>
    <row r="70" spans="1:16" s="14" customFormat="1">
      <c r="A70" s="15"/>
      <c r="B70" s="29"/>
      <c r="C70" s="16"/>
      <c r="D70" s="16"/>
      <c r="E70" s="16"/>
      <c r="F70" s="16"/>
      <c r="G70" s="16"/>
      <c r="H70" s="16"/>
      <c r="I70" s="16"/>
      <c r="J70" s="35"/>
      <c r="K70" s="18"/>
      <c r="L70" s="18"/>
      <c r="M70" s="18"/>
      <c r="N70" s="18"/>
      <c r="O70" s="18"/>
      <c r="P70" s="18"/>
    </row>
    <row r="71" spans="1:16" s="14" customFormat="1">
      <c r="A71" s="15"/>
      <c r="B71" s="29"/>
      <c r="C71" s="16"/>
      <c r="D71" s="16"/>
      <c r="E71" s="16"/>
      <c r="F71" s="16"/>
      <c r="G71" s="16"/>
      <c r="H71" s="16"/>
      <c r="I71" s="16"/>
      <c r="J71" s="35"/>
      <c r="K71" s="18"/>
      <c r="L71" s="18"/>
      <c r="M71" s="18"/>
      <c r="N71" s="18"/>
      <c r="O71" s="18"/>
      <c r="P71" s="18"/>
    </row>
    <row r="72" spans="1:16" s="14" customFormat="1">
      <c r="A72" s="15"/>
      <c r="B72" s="29"/>
      <c r="C72" s="16"/>
      <c r="D72" s="16"/>
      <c r="E72" s="16"/>
      <c r="F72" s="16"/>
      <c r="G72" s="16"/>
      <c r="H72" s="16"/>
      <c r="I72" s="16"/>
      <c r="J72" s="35"/>
      <c r="K72" s="18"/>
      <c r="L72" s="18"/>
      <c r="M72" s="18"/>
      <c r="N72" s="18"/>
      <c r="O72" s="18"/>
      <c r="P72" s="18"/>
    </row>
    <row r="73" spans="1:16" s="14" customFormat="1">
      <c r="A73" s="15"/>
      <c r="B73" s="29"/>
      <c r="C73" s="16"/>
      <c r="D73" s="16"/>
      <c r="E73" s="16"/>
      <c r="F73" s="16"/>
      <c r="G73" s="16"/>
      <c r="H73" s="16"/>
      <c r="I73" s="16"/>
      <c r="J73" s="35"/>
      <c r="K73" s="18"/>
      <c r="L73" s="18"/>
      <c r="M73" s="18"/>
      <c r="N73" s="18"/>
      <c r="O73" s="18"/>
      <c r="P73" s="18"/>
    </row>
    <row r="74" spans="1:16" s="14" customFormat="1">
      <c r="A74" s="15"/>
      <c r="B74" s="29"/>
      <c r="C74" s="16"/>
      <c r="D74" s="16"/>
      <c r="E74" s="16"/>
      <c r="F74" s="16"/>
      <c r="G74" s="16"/>
      <c r="H74" s="16"/>
      <c r="I74" s="16"/>
      <c r="J74" s="35"/>
      <c r="K74" s="18"/>
      <c r="L74" s="18"/>
      <c r="M74" s="18"/>
      <c r="N74" s="18"/>
      <c r="O74" s="18"/>
      <c r="P74" s="18"/>
    </row>
    <row r="75" spans="1:16" s="14" customFormat="1">
      <c r="A75" s="15"/>
      <c r="B75" s="29"/>
      <c r="C75" s="16"/>
      <c r="D75" s="16"/>
      <c r="E75" s="16"/>
      <c r="F75" s="16"/>
      <c r="G75" s="16"/>
      <c r="H75" s="16"/>
      <c r="I75" s="16"/>
      <c r="J75" s="35"/>
      <c r="K75" s="18"/>
      <c r="L75" s="18"/>
      <c r="M75" s="18"/>
      <c r="N75" s="18"/>
      <c r="O75" s="18"/>
      <c r="P75" s="18"/>
    </row>
    <row r="76" spans="1:16" s="14" customFormat="1">
      <c r="A76" s="15"/>
      <c r="B76" s="29"/>
      <c r="C76" s="16"/>
      <c r="D76" s="16"/>
      <c r="E76" s="16"/>
      <c r="F76" s="16"/>
      <c r="G76" s="16"/>
      <c r="H76" s="16"/>
      <c r="I76" s="16"/>
      <c r="J76" s="35"/>
      <c r="K76" s="18"/>
      <c r="L76" s="18"/>
      <c r="M76" s="18"/>
      <c r="N76" s="18"/>
      <c r="O76" s="18"/>
      <c r="P76" s="18"/>
    </row>
    <row r="77" spans="1:16" s="14" customFormat="1">
      <c r="A77" s="15"/>
      <c r="B77" s="29"/>
      <c r="C77" s="16"/>
      <c r="D77" s="16"/>
      <c r="E77" s="16"/>
      <c r="F77" s="16"/>
      <c r="G77" s="16"/>
      <c r="H77" s="16"/>
      <c r="I77" s="16"/>
      <c r="J77" s="35"/>
      <c r="K77" s="18"/>
      <c r="L77" s="18"/>
      <c r="M77" s="18"/>
      <c r="N77" s="18"/>
      <c r="O77" s="18"/>
      <c r="P77" s="18"/>
    </row>
    <row r="78" spans="1:16" s="14" customFormat="1">
      <c r="A78" s="15"/>
      <c r="B78" s="29"/>
      <c r="C78" s="16"/>
      <c r="D78" s="16"/>
      <c r="E78" s="16"/>
      <c r="F78" s="16"/>
      <c r="G78" s="16"/>
      <c r="H78" s="16"/>
      <c r="I78" s="16"/>
      <c r="J78" s="35"/>
      <c r="K78" s="18"/>
      <c r="L78" s="18"/>
      <c r="M78" s="18"/>
      <c r="N78" s="18"/>
      <c r="O78" s="18"/>
      <c r="P78" s="18"/>
    </row>
    <row r="79" spans="1:16" s="14" customFormat="1">
      <c r="A79" s="15"/>
      <c r="B79" s="29"/>
      <c r="C79" s="16"/>
      <c r="D79" s="16"/>
      <c r="E79" s="16"/>
      <c r="F79" s="16"/>
      <c r="G79" s="16"/>
      <c r="H79" s="16"/>
      <c r="I79" s="16"/>
      <c r="J79" s="35"/>
      <c r="K79" s="18"/>
      <c r="L79" s="18"/>
      <c r="M79" s="18"/>
      <c r="N79" s="18"/>
      <c r="O79" s="18"/>
      <c r="P79" s="18"/>
    </row>
    <row r="80" spans="1:16" s="14" customFormat="1">
      <c r="A80" s="15"/>
      <c r="B80" s="29"/>
      <c r="C80" s="16"/>
      <c r="D80" s="16"/>
      <c r="E80" s="16"/>
      <c r="F80" s="16"/>
      <c r="G80" s="16"/>
      <c r="H80" s="16"/>
      <c r="I80" s="16"/>
      <c r="J80" s="35"/>
      <c r="K80" s="18"/>
      <c r="L80" s="18"/>
      <c r="M80" s="18"/>
      <c r="N80" s="18"/>
      <c r="O80" s="18"/>
      <c r="P80" s="18"/>
    </row>
    <row r="81" spans="1:16" s="14" customFormat="1">
      <c r="A81" s="15"/>
      <c r="B81" s="29"/>
      <c r="C81" s="16"/>
      <c r="D81" s="16"/>
      <c r="E81" s="16"/>
      <c r="F81" s="16"/>
      <c r="G81" s="16"/>
      <c r="H81" s="16"/>
      <c r="I81" s="16"/>
      <c r="J81" s="35"/>
      <c r="K81" s="18"/>
      <c r="L81" s="18"/>
      <c r="M81" s="18"/>
      <c r="N81" s="18"/>
      <c r="O81" s="18"/>
      <c r="P81" s="18"/>
    </row>
    <row r="82" spans="1:16" s="14" customFormat="1">
      <c r="A82" s="15"/>
      <c r="B82" s="29"/>
      <c r="C82" s="16"/>
      <c r="D82" s="16"/>
      <c r="E82" s="16"/>
      <c r="F82" s="16"/>
      <c r="G82" s="16"/>
      <c r="H82" s="16"/>
      <c r="I82" s="16"/>
      <c r="J82" s="35"/>
      <c r="K82" s="18"/>
      <c r="L82" s="18"/>
      <c r="M82" s="18"/>
      <c r="N82" s="18"/>
      <c r="O82" s="18"/>
      <c r="P82" s="18"/>
    </row>
    <row r="83" spans="1:16" s="14" customFormat="1">
      <c r="A83" s="15"/>
      <c r="B83" s="29"/>
      <c r="C83" s="16"/>
      <c r="D83" s="16"/>
      <c r="E83" s="16"/>
      <c r="F83" s="16"/>
      <c r="G83" s="16"/>
      <c r="H83" s="16"/>
      <c r="I83" s="16"/>
      <c r="J83" s="35"/>
      <c r="K83" s="18"/>
      <c r="L83" s="18"/>
      <c r="M83" s="18"/>
      <c r="N83" s="18"/>
      <c r="O83" s="18"/>
      <c r="P83" s="18"/>
    </row>
    <row r="84" spans="1:16" s="14" customFormat="1">
      <c r="A84" s="15"/>
      <c r="B84" s="29"/>
      <c r="C84" s="16"/>
      <c r="D84" s="16"/>
      <c r="E84" s="16"/>
      <c r="F84" s="16"/>
      <c r="G84" s="16"/>
      <c r="H84" s="16"/>
      <c r="I84" s="16"/>
      <c r="J84" s="35"/>
      <c r="K84" s="18"/>
      <c r="L84" s="18"/>
      <c r="M84" s="18"/>
      <c r="N84" s="18"/>
      <c r="O84" s="18"/>
      <c r="P84" s="18"/>
    </row>
    <row r="85" spans="1:16" s="14" customFormat="1">
      <c r="A85" s="15"/>
      <c r="B85" s="29"/>
      <c r="C85" s="16"/>
      <c r="D85" s="16"/>
      <c r="E85" s="16"/>
      <c r="F85" s="16"/>
      <c r="G85" s="16"/>
      <c r="H85" s="16"/>
      <c r="I85" s="16"/>
      <c r="J85" s="35"/>
      <c r="K85" s="18"/>
      <c r="L85" s="18"/>
      <c r="M85" s="18"/>
      <c r="N85" s="18"/>
      <c r="O85" s="18"/>
      <c r="P85" s="18"/>
    </row>
    <row r="86" spans="1:16" s="14" customFormat="1">
      <c r="A86" s="15"/>
      <c r="B86" s="29"/>
      <c r="C86" s="16"/>
      <c r="D86" s="16"/>
      <c r="E86" s="16"/>
      <c r="F86" s="16"/>
      <c r="G86" s="16"/>
      <c r="H86" s="16"/>
      <c r="I86" s="16"/>
      <c r="J86" s="35"/>
      <c r="K86" s="18"/>
      <c r="L86" s="18"/>
      <c r="M86" s="18"/>
      <c r="N86" s="18"/>
      <c r="O86" s="18"/>
      <c r="P86" s="18"/>
    </row>
    <row r="87" spans="1:16" s="14" customFormat="1">
      <c r="A87" s="15"/>
      <c r="B87" s="29"/>
      <c r="C87" s="16"/>
      <c r="D87" s="16"/>
      <c r="E87" s="16"/>
      <c r="F87" s="16"/>
      <c r="G87" s="16"/>
      <c r="H87" s="16"/>
      <c r="I87" s="16"/>
      <c r="J87" s="35"/>
      <c r="K87" s="18"/>
      <c r="L87" s="18"/>
      <c r="M87" s="18"/>
      <c r="N87" s="18"/>
      <c r="O87" s="18"/>
      <c r="P87" s="18"/>
    </row>
    <row r="88" spans="1:16" s="14" customFormat="1">
      <c r="A88" s="15"/>
      <c r="B88" s="29"/>
      <c r="C88" s="16"/>
      <c r="D88" s="16"/>
      <c r="E88" s="16"/>
      <c r="F88" s="16"/>
      <c r="G88" s="16"/>
      <c r="H88" s="16"/>
      <c r="I88" s="16"/>
      <c r="J88" s="35"/>
      <c r="K88" s="18"/>
      <c r="L88" s="18"/>
      <c r="M88" s="18"/>
      <c r="N88" s="18"/>
      <c r="O88" s="18"/>
      <c r="P88" s="18"/>
    </row>
    <row r="89" spans="1:16" s="14" customFormat="1">
      <c r="A89" s="15"/>
      <c r="B89" s="29"/>
      <c r="C89" s="16"/>
      <c r="D89" s="16"/>
      <c r="E89" s="16"/>
      <c r="F89" s="16"/>
      <c r="G89" s="16"/>
      <c r="H89" s="16"/>
      <c r="I89" s="16"/>
      <c r="J89" s="35"/>
      <c r="K89" s="18"/>
      <c r="L89" s="18"/>
      <c r="M89" s="18"/>
      <c r="N89" s="18"/>
      <c r="O89" s="18"/>
      <c r="P89" s="18"/>
    </row>
    <row r="90" spans="1:16" s="14" customFormat="1">
      <c r="A90" s="15"/>
      <c r="B90" s="29"/>
      <c r="C90" s="16"/>
      <c r="D90" s="16"/>
      <c r="E90" s="16"/>
      <c r="F90" s="16"/>
      <c r="G90" s="16"/>
      <c r="H90" s="16"/>
      <c r="I90" s="16"/>
      <c r="J90" s="35"/>
      <c r="K90" s="18"/>
      <c r="L90" s="18"/>
      <c r="M90" s="18"/>
      <c r="N90" s="18"/>
      <c r="O90" s="18"/>
      <c r="P90" s="18"/>
    </row>
  </sheetData>
  <mergeCells count="3">
    <mergeCell ref="B2:P2"/>
    <mergeCell ref="A3:X3"/>
    <mergeCell ref="A12:B12"/>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500-000000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xr:uid="{00000000-0002-0000-0500-000001000000}"/>
    <dataValidation type="list" allowBlank="1" showErrorMessage="1" sqref="O65542:O131073 O131078:O196609 O196614:O262145 O262150:O327681 O327686:O393217 O393222:O458753 O458758:O524289 O524294:O589825 O589830:O655361 O655366:O720897 O720902:O786433 O786438:O851969 O851974:O917505 O917510:O983041 O983046:O1048576 JK65542:JK131073 JK131078:JK196609 JK196614:JK262145 JK262150:JK327681 JK327686:JK393217 JK393222:JK458753 JK458758:JK524289 JK524294:JK589825 JK589830:JK655361 JK655366:JK720897 JK720902:JK786433 JK786438:JK851969 JK851974:JK917505 JK917510:JK983041 JK983046:JK1048576 TG65542:TG131073 TG131078:TG196609 TG196614:TG262145 TG262150:TG327681 TG327686:TG393217 TG393222:TG458753 TG458758:TG524289 TG524294:TG589825 TG589830:TG655361 TG655366:TG720897 TG720902:TG786433 TG786438:TG851969 TG851974:TG917505 TG917510:TG983041 TG983046:TG1048576 ADC65542:ADC131073 ADC131078:ADC196609 ADC196614:ADC262145 ADC262150:ADC327681 ADC327686:ADC393217 ADC393222:ADC458753 ADC458758:ADC524289 ADC524294:ADC589825 ADC589830:ADC655361 ADC655366:ADC720897 ADC720902:ADC786433 ADC786438:ADC851969 ADC851974:ADC917505 ADC917510:ADC983041 ADC983046:ADC1048576 AMY65542:AMY131073 AMY131078:AMY196609 AMY196614:AMY262145 AMY262150:AMY327681 AMY327686:AMY393217 AMY393222:AMY458753 AMY458758:AMY524289 AMY524294:AMY589825 AMY589830:AMY655361 AMY655366:AMY720897 AMY720902:AMY786433 AMY786438:AMY851969 AMY851974:AMY917505 AMY917510:AMY983041 AMY983046:AMY1048576 AWU65542:AWU131073 AWU131078:AWU196609 AWU196614:AWU262145 AWU262150:AWU327681 AWU327686:AWU393217 AWU393222:AWU458753 AWU458758:AWU524289 AWU524294:AWU589825 AWU589830:AWU655361 AWU655366:AWU720897 AWU720902:AWU786433 AWU786438:AWU851969 AWU851974:AWU917505 AWU917510:AWU983041 AWU983046:AWU1048576 BGQ65542:BGQ131073 BGQ131078:BGQ196609 BGQ196614:BGQ262145 BGQ262150:BGQ327681 BGQ327686:BGQ393217 BGQ393222:BGQ458753 BGQ458758:BGQ524289 BGQ524294:BGQ589825 BGQ589830:BGQ655361 BGQ655366:BGQ720897 BGQ720902:BGQ786433 BGQ786438:BGQ851969 BGQ851974:BGQ917505 BGQ917510:BGQ983041 BGQ983046:BGQ1048576 BQM65542:BQM131073 BQM131078:BQM196609 BQM196614:BQM262145 BQM262150:BQM327681 BQM327686:BQM393217 BQM393222:BQM458753 BQM458758:BQM524289 BQM524294:BQM589825 BQM589830:BQM655361 BQM655366:BQM720897 BQM720902:BQM786433 BQM786438:BQM851969 BQM851974:BQM917505 BQM917510:BQM983041 BQM983046:BQM1048576 CAI65542:CAI131073 CAI131078:CAI196609 CAI196614:CAI262145 CAI262150:CAI327681 CAI327686:CAI393217 CAI393222:CAI458753 CAI458758:CAI524289 CAI524294:CAI589825 CAI589830:CAI655361 CAI655366:CAI720897 CAI720902:CAI786433 CAI786438:CAI851969 CAI851974:CAI917505 CAI917510:CAI983041 CAI983046:CAI1048576 CKE65542:CKE131073 CKE131078:CKE196609 CKE196614:CKE262145 CKE262150:CKE327681 CKE327686:CKE393217 CKE393222:CKE458753 CKE458758:CKE524289 CKE524294:CKE589825 CKE589830:CKE655361 CKE655366:CKE720897 CKE720902:CKE786433 CKE786438:CKE851969 CKE851974:CKE917505 CKE917510:CKE983041 CKE983046:CKE1048576 CUA65542:CUA131073 CUA131078:CUA196609 CUA196614:CUA262145 CUA262150:CUA327681 CUA327686:CUA393217 CUA393222:CUA458753 CUA458758:CUA524289 CUA524294:CUA589825 CUA589830:CUA655361 CUA655366:CUA720897 CUA720902:CUA786433 CUA786438:CUA851969 CUA851974:CUA917505 CUA917510:CUA983041 CUA983046:CUA1048576 DDW65542:DDW131073 DDW131078:DDW196609 DDW196614:DDW262145 DDW262150:DDW327681 DDW327686:DDW393217 DDW393222:DDW458753 DDW458758:DDW524289 DDW524294:DDW589825 DDW589830:DDW655361 DDW655366:DDW720897 DDW720902:DDW786433 DDW786438:DDW851969 DDW851974:DDW917505 DDW917510:DDW983041 DDW983046:DDW1048576 DNS65542:DNS131073 DNS131078:DNS196609 DNS196614:DNS262145 DNS262150:DNS327681 DNS327686:DNS393217 DNS393222:DNS458753 DNS458758:DNS524289 DNS524294:DNS589825 DNS589830:DNS655361 DNS655366:DNS720897 DNS720902:DNS786433 DNS786438:DNS851969 DNS851974:DNS917505 DNS917510:DNS983041 DNS983046:DNS1048576 DXO65542:DXO131073 DXO131078:DXO196609 DXO196614:DXO262145 DXO262150:DXO327681 DXO327686:DXO393217 DXO393222:DXO458753 DXO458758:DXO524289 DXO524294:DXO589825 DXO589830:DXO655361 DXO655366:DXO720897 DXO720902:DXO786433 DXO786438:DXO851969 DXO851974:DXO917505 DXO917510:DXO983041 DXO983046:DXO1048576 EHK65542:EHK131073 EHK131078:EHK196609 EHK196614:EHK262145 EHK262150:EHK327681 EHK327686:EHK393217 EHK393222:EHK458753 EHK458758:EHK524289 EHK524294:EHK589825 EHK589830:EHK655361 EHK655366:EHK720897 EHK720902:EHK786433 EHK786438:EHK851969 EHK851974:EHK917505 EHK917510:EHK983041 EHK983046:EHK1048576 ERG65542:ERG131073 ERG131078:ERG196609 ERG196614:ERG262145 ERG262150:ERG327681 ERG327686:ERG393217 ERG393222:ERG458753 ERG458758:ERG524289 ERG524294:ERG589825 ERG589830:ERG655361 ERG655366:ERG720897 ERG720902:ERG786433 ERG786438:ERG851969 ERG851974:ERG917505 ERG917510:ERG983041 ERG983046:ERG1048576 FBC65542:FBC131073 FBC131078:FBC196609 FBC196614:FBC262145 FBC262150:FBC327681 FBC327686:FBC393217 FBC393222:FBC458753 FBC458758:FBC524289 FBC524294:FBC589825 FBC589830:FBC655361 FBC655366:FBC720897 FBC720902:FBC786433 FBC786438:FBC851969 FBC851974:FBC917505 FBC917510:FBC983041 FBC983046:FBC1048576 FKY65542:FKY131073 FKY131078:FKY196609 FKY196614:FKY262145 FKY262150:FKY327681 FKY327686:FKY393217 FKY393222:FKY458753 FKY458758:FKY524289 FKY524294:FKY589825 FKY589830:FKY655361 FKY655366:FKY720897 FKY720902:FKY786433 FKY786438:FKY851969 FKY851974:FKY917505 FKY917510:FKY983041 FKY983046:FKY1048576 FUU65542:FUU131073 FUU131078:FUU196609 FUU196614:FUU262145 FUU262150:FUU327681 FUU327686:FUU393217 FUU393222:FUU458753 FUU458758:FUU524289 FUU524294:FUU589825 FUU589830:FUU655361 FUU655366:FUU720897 FUU720902:FUU786433 FUU786438:FUU851969 FUU851974:FUU917505 FUU917510:FUU983041 FUU983046:FUU1048576 GEQ65542:GEQ131073 GEQ131078:GEQ196609 GEQ196614:GEQ262145 GEQ262150:GEQ327681 GEQ327686:GEQ393217 GEQ393222:GEQ458753 GEQ458758:GEQ524289 GEQ524294:GEQ589825 GEQ589830:GEQ655361 GEQ655366:GEQ720897 GEQ720902:GEQ786433 GEQ786438:GEQ851969 GEQ851974:GEQ917505 GEQ917510:GEQ983041 GEQ983046:GEQ1048576 GOM65542:GOM131073 GOM131078:GOM196609 GOM196614:GOM262145 GOM262150:GOM327681 GOM327686:GOM393217 GOM393222:GOM458753 GOM458758:GOM524289 GOM524294:GOM589825 GOM589830:GOM655361 GOM655366:GOM720897 GOM720902:GOM786433 GOM786438:GOM851969 GOM851974:GOM917505 GOM917510:GOM983041 GOM983046:GOM1048576 GYI65542:GYI131073 GYI131078:GYI196609 GYI196614:GYI262145 GYI262150:GYI327681 GYI327686:GYI393217 GYI393222:GYI458753 GYI458758:GYI524289 GYI524294:GYI589825 GYI589830:GYI655361 GYI655366:GYI720897 GYI720902:GYI786433 GYI786438:GYI851969 GYI851974:GYI917505 GYI917510:GYI983041 GYI983046:GYI1048576 HIE65542:HIE131073 HIE131078:HIE196609 HIE196614:HIE262145 HIE262150:HIE327681 HIE327686:HIE393217 HIE393222:HIE458753 HIE458758:HIE524289 HIE524294:HIE589825 HIE589830:HIE655361 HIE655366:HIE720897 HIE720902:HIE786433 HIE786438:HIE851969 HIE851974:HIE917505 HIE917510:HIE983041 HIE983046:HIE1048576 HSA65542:HSA131073 HSA131078:HSA196609 HSA196614:HSA262145 HSA262150:HSA327681 HSA327686:HSA393217 HSA393222:HSA458753 HSA458758:HSA524289 HSA524294:HSA589825 HSA589830:HSA655361 HSA655366:HSA720897 HSA720902:HSA786433 HSA786438:HSA851969 HSA851974:HSA917505 HSA917510:HSA983041 HSA983046:HSA1048576 IBW65542:IBW131073 IBW131078:IBW196609 IBW196614:IBW262145 IBW262150:IBW327681 IBW327686:IBW393217 IBW393222:IBW458753 IBW458758:IBW524289 IBW524294:IBW589825 IBW589830:IBW655361 IBW655366:IBW720897 IBW720902:IBW786433 IBW786438:IBW851969 IBW851974:IBW917505 IBW917510:IBW983041 IBW983046:IBW1048576 ILS65542:ILS131073 ILS131078:ILS196609 ILS196614:ILS262145 ILS262150:ILS327681 ILS327686:ILS393217 ILS393222:ILS458753 ILS458758:ILS524289 ILS524294:ILS589825 ILS589830:ILS655361 ILS655366:ILS720897 ILS720902:ILS786433 ILS786438:ILS851969 ILS851974:ILS917505 ILS917510:ILS983041 ILS983046:ILS1048576 IVO65542:IVO131073 IVO131078:IVO196609 IVO196614:IVO262145 IVO262150:IVO327681 IVO327686:IVO393217 IVO393222:IVO458753 IVO458758:IVO524289 IVO524294:IVO589825 IVO589830:IVO655361 IVO655366:IVO720897 IVO720902:IVO786433 IVO786438:IVO851969 IVO851974:IVO917505 IVO917510:IVO983041 IVO983046:IVO1048576 JFK65542:JFK131073 JFK131078:JFK196609 JFK196614:JFK262145 JFK262150:JFK327681 JFK327686:JFK393217 JFK393222:JFK458753 JFK458758:JFK524289 JFK524294:JFK589825 JFK589830:JFK655361 JFK655366:JFK720897 JFK720902:JFK786433 JFK786438:JFK851969 JFK851974:JFK917505 JFK917510:JFK983041 JFK983046:JFK1048576 JPG65542:JPG131073 JPG131078:JPG196609 JPG196614:JPG262145 JPG262150:JPG327681 JPG327686:JPG393217 JPG393222:JPG458753 JPG458758:JPG524289 JPG524294:JPG589825 JPG589830:JPG655361 JPG655366:JPG720897 JPG720902:JPG786433 JPG786438:JPG851969 JPG851974:JPG917505 JPG917510:JPG983041 JPG983046:JPG1048576 JZC65542:JZC131073 JZC131078:JZC196609 JZC196614:JZC262145 JZC262150:JZC327681 JZC327686:JZC393217 JZC393222:JZC458753 JZC458758:JZC524289 JZC524294:JZC589825 JZC589830:JZC655361 JZC655366:JZC720897 JZC720902:JZC786433 JZC786438:JZC851969 JZC851974:JZC917505 JZC917510:JZC983041 JZC983046:JZC1048576 KIY65542:KIY131073 KIY131078:KIY196609 KIY196614:KIY262145 KIY262150:KIY327681 KIY327686:KIY393217 KIY393222:KIY458753 KIY458758:KIY524289 KIY524294:KIY589825 KIY589830:KIY655361 KIY655366:KIY720897 KIY720902:KIY786433 KIY786438:KIY851969 KIY851974:KIY917505 KIY917510:KIY983041 KIY983046:KIY1048576 KSU65542:KSU131073 KSU131078:KSU196609 KSU196614:KSU262145 KSU262150:KSU327681 KSU327686:KSU393217 KSU393222:KSU458753 KSU458758:KSU524289 KSU524294:KSU589825 KSU589830:KSU655361 KSU655366:KSU720897 KSU720902:KSU786433 KSU786438:KSU851969 KSU851974:KSU917505 KSU917510:KSU983041 KSU983046:KSU1048576 LCQ65542:LCQ131073 LCQ131078:LCQ196609 LCQ196614:LCQ262145 LCQ262150:LCQ327681 LCQ327686:LCQ393217 LCQ393222:LCQ458753 LCQ458758:LCQ524289 LCQ524294:LCQ589825 LCQ589830:LCQ655361 LCQ655366:LCQ720897 LCQ720902:LCQ786433 LCQ786438:LCQ851969 LCQ851974:LCQ917505 LCQ917510:LCQ983041 LCQ983046:LCQ1048576 LMM65542:LMM131073 LMM131078:LMM196609 LMM196614:LMM262145 LMM262150:LMM327681 LMM327686:LMM393217 LMM393222:LMM458753 LMM458758:LMM524289 LMM524294:LMM589825 LMM589830:LMM655361 LMM655366:LMM720897 LMM720902:LMM786433 LMM786438:LMM851969 LMM851974:LMM917505 LMM917510:LMM983041 LMM983046:LMM1048576 LWI65542:LWI131073 LWI131078:LWI196609 LWI196614:LWI262145 LWI262150:LWI327681 LWI327686:LWI393217 LWI393222:LWI458753 LWI458758:LWI524289 LWI524294:LWI589825 LWI589830:LWI655361 LWI655366:LWI720897 LWI720902:LWI786433 LWI786438:LWI851969 LWI851974:LWI917505 LWI917510:LWI983041 LWI983046:LWI1048576 MGE65542:MGE131073 MGE131078:MGE196609 MGE196614:MGE262145 MGE262150:MGE327681 MGE327686:MGE393217 MGE393222:MGE458753 MGE458758:MGE524289 MGE524294:MGE589825 MGE589830:MGE655361 MGE655366:MGE720897 MGE720902:MGE786433 MGE786438:MGE851969 MGE851974:MGE917505 MGE917510:MGE983041 MGE983046:MGE1048576 MQA65542:MQA131073 MQA131078:MQA196609 MQA196614:MQA262145 MQA262150:MQA327681 MQA327686:MQA393217 MQA393222:MQA458753 MQA458758:MQA524289 MQA524294:MQA589825 MQA589830:MQA655361 MQA655366:MQA720897 MQA720902:MQA786433 MQA786438:MQA851969 MQA851974:MQA917505 MQA917510:MQA983041 MQA983046:MQA1048576 MZW65542:MZW131073 MZW131078:MZW196609 MZW196614:MZW262145 MZW262150:MZW327681 MZW327686:MZW393217 MZW393222:MZW458753 MZW458758:MZW524289 MZW524294:MZW589825 MZW589830:MZW655361 MZW655366:MZW720897 MZW720902:MZW786433 MZW786438:MZW851969 MZW851974:MZW917505 MZW917510:MZW983041 MZW983046:MZW1048576 NJS65542:NJS131073 NJS131078:NJS196609 NJS196614:NJS262145 NJS262150:NJS327681 NJS327686:NJS393217 NJS393222:NJS458753 NJS458758:NJS524289 NJS524294:NJS589825 NJS589830:NJS655361 NJS655366:NJS720897 NJS720902:NJS786433 NJS786438:NJS851969 NJS851974:NJS917505 NJS917510:NJS983041 NJS983046:NJS1048576 NTO65542:NTO131073 NTO131078:NTO196609 NTO196614:NTO262145 NTO262150:NTO327681 NTO327686:NTO393217 NTO393222:NTO458753 NTO458758:NTO524289 NTO524294:NTO589825 NTO589830:NTO655361 NTO655366:NTO720897 NTO720902:NTO786433 NTO786438:NTO851969 NTO851974:NTO917505 NTO917510:NTO983041 NTO983046:NTO1048576 ODK65542:ODK131073 ODK131078:ODK196609 ODK196614:ODK262145 ODK262150:ODK327681 ODK327686:ODK393217 ODK393222:ODK458753 ODK458758:ODK524289 ODK524294:ODK589825 ODK589830:ODK655361 ODK655366:ODK720897 ODK720902:ODK786433 ODK786438:ODK851969 ODK851974:ODK917505 ODK917510:ODK983041 ODK983046:ODK1048576 ONG65542:ONG131073 ONG131078:ONG196609 ONG196614:ONG262145 ONG262150:ONG327681 ONG327686:ONG393217 ONG393222:ONG458753 ONG458758:ONG524289 ONG524294:ONG589825 ONG589830:ONG655361 ONG655366:ONG720897 ONG720902:ONG786433 ONG786438:ONG851969 ONG851974:ONG917505 ONG917510:ONG983041 ONG983046:ONG1048576 OXC65542:OXC131073 OXC131078:OXC196609 OXC196614:OXC262145 OXC262150:OXC327681 OXC327686:OXC393217 OXC393222:OXC458753 OXC458758:OXC524289 OXC524294:OXC589825 OXC589830:OXC655361 OXC655366:OXC720897 OXC720902:OXC786433 OXC786438:OXC851969 OXC851974:OXC917505 OXC917510:OXC983041 OXC983046:OXC1048576 PGY65542:PGY131073 PGY131078:PGY196609 PGY196614:PGY262145 PGY262150:PGY327681 PGY327686:PGY393217 PGY393222:PGY458753 PGY458758:PGY524289 PGY524294:PGY589825 PGY589830:PGY655361 PGY655366:PGY720897 PGY720902:PGY786433 PGY786438:PGY851969 PGY851974:PGY917505 PGY917510:PGY983041 PGY983046:PGY1048576 PQU65542:PQU131073 PQU131078:PQU196609 PQU196614:PQU262145 PQU262150:PQU327681 PQU327686:PQU393217 PQU393222:PQU458753 PQU458758:PQU524289 PQU524294:PQU589825 PQU589830:PQU655361 PQU655366:PQU720897 PQU720902:PQU786433 PQU786438:PQU851969 PQU851974:PQU917505 PQU917510:PQU983041 PQU983046:PQU1048576 QAQ65542:QAQ131073 QAQ131078:QAQ196609 QAQ196614:QAQ262145 QAQ262150:QAQ327681 QAQ327686:QAQ393217 QAQ393222:QAQ458753 QAQ458758:QAQ524289 QAQ524294:QAQ589825 QAQ589830:QAQ655361 QAQ655366:QAQ720897 QAQ720902:QAQ786433 QAQ786438:QAQ851969 QAQ851974:QAQ917505 QAQ917510:QAQ983041 QAQ983046:QAQ1048576 QKM65542:QKM131073 QKM131078:QKM196609 QKM196614:QKM262145 QKM262150:QKM327681 QKM327686:QKM393217 QKM393222:QKM458753 QKM458758:QKM524289 QKM524294:QKM589825 QKM589830:QKM655361 QKM655366:QKM720897 QKM720902:QKM786433 QKM786438:QKM851969 QKM851974:QKM917505 QKM917510:QKM983041 QKM983046:QKM1048576 QUI65542:QUI131073 QUI131078:QUI196609 QUI196614:QUI262145 QUI262150:QUI327681 QUI327686:QUI393217 QUI393222:QUI458753 QUI458758:QUI524289 QUI524294:QUI589825 QUI589830:QUI655361 QUI655366:QUI720897 QUI720902:QUI786433 QUI786438:QUI851969 QUI851974:QUI917505 QUI917510:QUI983041 QUI983046:QUI1048576 REE65542:REE131073 REE131078:REE196609 REE196614:REE262145 REE262150:REE327681 REE327686:REE393217 REE393222:REE458753 REE458758:REE524289 REE524294:REE589825 REE589830:REE655361 REE655366:REE720897 REE720902:REE786433 REE786438:REE851969 REE851974:REE917505 REE917510:REE983041 REE983046:REE1048576 ROA65542:ROA131073 ROA131078:ROA196609 ROA196614:ROA262145 ROA262150:ROA327681 ROA327686:ROA393217 ROA393222:ROA458753 ROA458758:ROA524289 ROA524294:ROA589825 ROA589830:ROA655361 ROA655366:ROA720897 ROA720902:ROA786433 ROA786438:ROA851969 ROA851974:ROA917505 ROA917510:ROA983041 ROA983046:ROA1048576 RXW65542:RXW131073 RXW131078:RXW196609 RXW196614:RXW262145 RXW262150:RXW327681 RXW327686:RXW393217 RXW393222:RXW458753 RXW458758:RXW524289 RXW524294:RXW589825 RXW589830:RXW655361 RXW655366:RXW720897 RXW720902:RXW786433 RXW786438:RXW851969 RXW851974:RXW917505 RXW917510:RXW983041 RXW983046:RXW1048576 SHS65542:SHS131073 SHS131078:SHS196609 SHS196614:SHS262145 SHS262150:SHS327681 SHS327686:SHS393217 SHS393222:SHS458753 SHS458758:SHS524289 SHS524294:SHS589825 SHS589830:SHS655361 SHS655366:SHS720897 SHS720902:SHS786433 SHS786438:SHS851969 SHS851974:SHS917505 SHS917510:SHS983041 SHS983046:SHS1048576 SRO65542:SRO131073 SRO131078:SRO196609 SRO196614:SRO262145 SRO262150:SRO327681 SRO327686:SRO393217 SRO393222:SRO458753 SRO458758:SRO524289 SRO524294:SRO589825 SRO589830:SRO655361 SRO655366:SRO720897 SRO720902:SRO786433 SRO786438:SRO851969 SRO851974:SRO917505 SRO917510:SRO983041 SRO983046:SRO1048576 TBK65542:TBK131073 TBK131078:TBK196609 TBK196614:TBK262145 TBK262150:TBK327681 TBK327686:TBK393217 TBK393222:TBK458753 TBK458758:TBK524289 TBK524294:TBK589825 TBK589830:TBK655361 TBK655366:TBK720897 TBK720902:TBK786433 TBK786438:TBK851969 TBK851974:TBK917505 TBK917510:TBK983041 TBK983046:TBK1048576 TLG65542:TLG131073 TLG131078:TLG196609 TLG196614:TLG262145 TLG262150:TLG327681 TLG327686:TLG393217 TLG393222:TLG458753 TLG458758:TLG524289 TLG524294:TLG589825 TLG589830:TLG655361 TLG655366:TLG720897 TLG720902:TLG786433 TLG786438:TLG851969 TLG851974:TLG917505 TLG917510:TLG983041 TLG983046:TLG1048576 TVC65542:TVC131073 TVC131078:TVC196609 TVC196614:TVC262145 TVC262150:TVC327681 TVC327686:TVC393217 TVC393222:TVC458753 TVC458758:TVC524289 TVC524294:TVC589825 TVC589830:TVC655361 TVC655366:TVC720897 TVC720902:TVC786433 TVC786438:TVC851969 TVC851974:TVC917505 TVC917510:TVC983041 TVC983046:TVC1048576 UEY65542:UEY131073 UEY131078:UEY196609 UEY196614:UEY262145 UEY262150:UEY327681 UEY327686:UEY393217 UEY393222:UEY458753 UEY458758:UEY524289 UEY524294:UEY589825 UEY589830:UEY655361 UEY655366:UEY720897 UEY720902:UEY786433 UEY786438:UEY851969 UEY851974:UEY917505 UEY917510:UEY983041 UEY983046:UEY1048576 UOU65542:UOU131073 UOU131078:UOU196609 UOU196614:UOU262145 UOU262150:UOU327681 UOU327686:UOU393217 UOU393222:UOU458753 UOU458758:UOU524289 UOU524294:UOU589825 UOU589830:UOU655361 UOU655366:UOU720897 UOU720902:UOU786433 UOU786438:UOU851969 UOU851974:UOU917505 UOU917510:UOU983041 UOU983046:UOU1048576 UYQ65542:UYQ131073 UYQ131078:UYQ196609 UYQ196614:UYQ262145 UYQ262150:UYQ327681 UYQ327686:UYQ393217 UYQ393222:UYQ458753 UYQ458758:UYQ524289 UYQ524294:UYQ589825 UYQ589830:UYQ655361 UYQ655366:UYQ720897 UYQ720902:UYQ786433 UYQ786438:UYQ851969 UYQ851974:UYQ917505 UYQ917510:UYQ983041 UYQ983046:UYQ1048576 VIM65542:VIM131073 VIM131078:VIM196609 VIM196614:VIM262145 VIM262150:VIM327681 VIM327686:VIM393217 VIM393222:VIM458753 VIM458758:VIM524289 VIM524294:VIM589825 VIM589830:VIM655361 VIM655366:VIM720897 VIM720902:VIM786433 VIM786438:VIM851969 VIM851974:VIM917505 VIM917510:VIM983041 VIM983046:VIM1048576 VSI65542:VSI131073 VSI131078:VSI196609 VSI196614:VSI262145 VSI262150:VSI327681 VSI327686:VSI393217 VSI393222:VSI458753 VSI458758:VSI524289 VSI524294:VSI589825 VSI589830:VSI655361 VSI655366:VSI720897 VSI720902:VSI786433 VSI786438:VSI851969 VSI851974:VSI917505 VSI917510:VSI983041 VSI983046:VSI1048576 WCE65542:WCE131073 WCE131078:WCE196609 WCE196614:WCE262145 WCE262150:WCE327681 WCE327686:WCE393217 WCE393222:WCE458753 WCE458758:WCE524289 WCE524294:WCE589825 WCE589830:WCE655361 WCE655366:WCE720897 WCE720902:WCE786433 WCE786438:WCE851969 WCE851974:WCE917505 WCE917510:WCE983041 WCE983046:WCE1048576 WMA65542:WMA131073 WMA131078:WMA196609 WMA196614:WMA262145 WMA262150:WMA327681 WMA327686:WMA393217 WMA393222:WMA458753 WMA458758:WMA524289 WMA524294:WMA589825 WMA589830:WMA655361 WMA655366:WMA720897 WMA720902:WMA786433 WMA786438:WMA851969 WMA851974:WMA917505 WMA917510:WMA983041 WMA983046:WMA1048576 WVW65542:WVW131073 WVW131078:WVW196609 WVW196614:WVW262145 WVW262150:WVW327681 WVW327686:WVW393217 WVW393222:WVW458753 WVW458758:WVW524289 WVW524294:WVW589825 WVW589830:WVW655361 WVW655366:WVW720897 WVW720902:WVW786433 WVW786438:WVW851969 WVW851974:WVW917505 WVW917510:WVW983041 WVW983046:WVW1048576 O5:O65537 JK5:JK65537 TG5:TG65537 ADC5:ADC65537 AMY5:AMY65537 AWU5:AWU65537 BGQ5:BGQ65537 BQM5:BQM65537 CAI5:CAI65537 CKE5:CKE65537 CUA5:CUA65537 DDW5:DDW65537 DNS5:DNS65537 DXO5:DXO65537 EHK5:EHK65537 ERG5:ERG65537 FBC5:FBC65537 FKY5:FKY65537 FUU5:FUU65537 GEQ5:GEQ65537 GOM5:GOM65537 GYI5:GYI65537 HIE5:HIE65537 HSA5:HSA65537 IBW5:IBW65537 ILS5:ILS65537 IVO5:IVO65537 JFK5:JFK65537 JPG5:JPG65537 JZC5:JZC65537 KIY5:KIY65537 KSU5:KSU65537 LCQ5:LCQ65537 LMM5:LMM65537 LWI5:LWI65537 MGE5:MGE65537 MQA5:MQA65537 MZW5:MZW65537 NJS5:NJS65537 NTO5:NTO65537 ODK5:ODK65537 ONG5:ONG65537 OXC5:OXC65537 PGY5:PGY65537 PQU5:PQU65537 QAQ5:QAQ65537 QKM5:QKM65537 QUI5:QUI65537 REE5:REE65537 ROA5:ROA65537 RXW5:RXW65537 SHS5:SHS65537 SRO5:SRO65537 TBK5:TBK65537 TLG5:TLG65537 TVC5:TVC65537 UEY5:UEY65537 UOU5:UOU65537 UYQ5:UYQ65537 VIM5:VIM65537 VSI5:VSI65537 WCE5:WCE65537 WMA5:WMA65537 WVW5:WVW65537" xr:uid="{00000000-0002-0000-0500-000002000000}">
      <formula1>"No,Yes"</formula1>
    </dataValidation>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00000000-0002-0000-0500-000003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00000000-0002-0000-0500-000004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00000000-0002-0000-0500-000005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00000000-0002-0000-0500-000006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00000000-0002-0000-0500-000007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500-000008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xr:uid="{00000000-0002-0000-0500-000009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00000000-0002-0000-0500-00000A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xr:uid="{00000000-0002-0000-0500-00000B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00000000-0002-0000-0500-00000C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xr:uid="{00000000-0002-0000-0500-00000D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xr:uid="{00000000-0002-0000-0500-00000E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500-00000F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P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P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P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P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P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P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P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P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P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P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P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P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P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P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xr:uid="{00000000-0002-0000-0500-000010000000}"/>
    <dataValidation allowBlank="1" showErrorMessage="1" sqref="A65542:A131073 A131078:A196609 A196614:A262145 A262150:A327681 A327686:A393217 A393222:A458753 A458758:A524289 A524294:A589825 A589830:A655361 A655366:A720897 A720902:A786433 A786438:A851969 A851974:A917505 A917510:A983041 A983046:A1048576 IW65542:IW131073 IW131078:IW196609 IW196614:IW262145 IW262150:IW327681 IW327686:IW393217 IW393222:IW458753 IW458758:IW524289 IW524294:IW589825 IW589830:IW655361 IW655366:IW720897 IW720902:IW786433 IW786438:IW851969 IW851974:IW917505 IW917510:IW983041 IW983046:IW1048576 SS65542:SS131073 SS131078:SS196609 SS196614:SS262145 SS262150:SS327681 SS327686:SS393217 SS393222:SS458753 SS458758:SS524289 SS524294:SS589825 SS589830:SS655361 SS655366:SS720897 SS720902:SS786433 SS786438:SS851969 SS851974:SS917505 SS917510:SS983041 SS983046:SS1048576 ACO65542:ACO131073 ACO131078:ACO196609 ACO196614:ACO262145 ACO262150:ACO327681 ACO327686:ACO393217 ACO393222:ACO458753 ACO458758:ACO524289 ACO524294:ACO589825 ACO589830:ACO655361 ACO655366:ACO720897 ACO720902:ACO786433 ACO786438:ACO851969 ACO851974:ACO917505 ACO917510:ACO983041 ACO983046:ACO1048576 AMK65542:AMK131073 AMK131078:AMK196609 AMK196614:AMK262145 AMK262150:AMK327681 AMK327686:AMK393217 AMK393222:AMK458753 AMK458758:AMK524289 AMK524294:AMK589825 AMK589830:AMK655361 AMK655366:AMK720897 AMK720902:AMK786433 AMK786438:AMK851969 AMK851974:AMK917505 AMK917510:AMK983041 AMK983046:AMK1048576 AWG65542:AWG131073 AWG131078:AWG196609 AWG196614:AWG262145 AWG262150:AWG327681 AWG327686:AWG393217 AWG393222:AWG458753 AWG458758:AWG524289 AWG524294:AWG589825 AWG589830:AWG655361 AWG655366:AWG720897 AWG720902:AWG786433 AWG786438:AWG851969 AWG851974:AWG917505 AWG917510:AWG983041 AWG983046:AWG1048576 BGC65542:BGC131073 BGC131078:BGC196609 BGC196614:BGC262145 BGC262150:BGC327681 BGC327686:BGC393217 BGC393222:BGC458753 BGC458758:BGC524289 BGC524294:BGC589825 BGC589830:BGC655361 BGC655366:BGC720897 BGC720902:BGC786433 BGC786438:BGC851969 BGC851974:BGC917505 BGC917510:BGC983041 BGC983046:BGC1048576 BPY65542:BPY131073 BPY131078:BPY196609 BPY196614:BPY262145 BPY262150:BPY327681 BPY327686:BPY393217 BPY393222:BPY458753 BPY458758:BPY524289 BPY524294:BPY589825 BPY589830:BPY655361 BPY655366:BPY720897 BPY720902:BPY786433 BPY786438:BPY851969 BPY851974:BPY917505 BPY917510:BPY983041 BPY983046:BPY1048576 BZU65542:BZU131073 BZU131078:BZU196609 BZU196614:BZU262145 BZU262150:BZU327681 BZU327686:BZU393217 BZU393222:BZU458753 BZU458758:BZU524289 BZU524294:BZU589825 BZU589830:BZU655361 BZU655366:BZU720897 BZU720902:BZU786433 BZU786438:BZU851969 BZU851974:BZU917505 BZU917510:BZU983041 BZU983046:BZU1048576 CJQ65542:CJQ131073 CJQ131078:CJQ196609 CJQ196614:CJQ262145 CJQ262150:CJQ327681 CJQ327686:CJQ393217 CJQ393222:CJQ458753 CJQ458758:CJQ524289 CJQ524294:CJQ589825 CJQ589830:CJQ655361 CJQ655366:CJQ720897 CJQ720902:CJQ786433 CJQ786438:CJQ851969 CJQ851974:CJQ917505 CJQ917510:CJQ983041 CJQ983046:CJQ1048576 CTM65542:CTM131073 CTM131078:CTM196609 CTM196614:CTM262145 CTM262150:CTM327681 CTM327686:CTM393217 CTM393222:CTM458753 CTM458758:CTM524289 CTM524294:CTM589825 CTM589830:CTM655361 CTM655366:CTM720897 CTM720902:CTM786433 CTM786438:CTM851969 CTM851974:CTM917505 CTM917510:CTM983041 CTM983046:CTM1048576 DDI65542:DDI131073 DDI131078:DDI196609 DDI196614:DDI262145 DDI262150:DDI327681 DDI327686:DDI393217 DDI393222:DDI458753 DDI458758:DDI524289 DDI524294:DDI589825 DDI589830:DDI655361 DDI655366:DDI720897 DDI720902:DDI786433 DDI786438:DDI851969 DDI851974:DDI917505 DDI917510:DDI983041 DDI983046:DDI1048576 DNE65542:DNE131073 DNE131078:DNE196609 DNE196614:DNE262145 DNE262150:DNE327681 DNE327686:DNE393217 DNE393222:DNE458753 DNE458758:DNE524289 DNE524294:DNE589825 DNE589830:DNE655361 DNE655366:DNE720897 DNE720902:DNE786433 DNE786438:DNE851969 DNE851974:DNE917505 DNE917510:DNE983041 DNE983046:DNE1048576 DXA65542:DXA131073 DXA131078:DXA196609 DXA196614:DXA262145 DXA262150:DXA327681 DXA327686:DXA393217 DXA393222:DXA458753 DXA458758:DXA524289 DXA524294:DXA589825 DXA589830:DXA655361 DXA655366:DXA720897 DXA720902:DXA786433 DXA786438:DXA851969 DXA851974:DXA917505 DXA917510:DXA983041 DXA983046:DXA1048576 EGW65542:EGW131073 EGW131078:EGW196609 EGW196614:EGW262145 EGW262150:EGW327681 EGW327686:EGW393217 EGW393222:EGW458753 EGW458758:EGW524289 EGW524294:EGW589825 EGW589830:EGW655361 EGW655366:EGW720897 EGW720902:EGW786433 EGW786438:EGW851969 EGW851974:EGW917505 EGW917510:EGW983041 EGW983046:EGW1048576 EQS65542:EQS131073 EQS131078:EQS196609 EQS196614:EQS262145 EQS262150:EQS327681 EQS327686:EQS393217 EQS393222:EQS458753 EQS458758:EQS524289 EQS524294:EQS589825 EQS589830:EQS655361 EQS655366:EQS720897 EQS720902:EQS786433 EQS786438:EQS851969 EQS851974:EQS917505 EQS917510:EQS983041 EQS983046:EQS1048576 FAO65542:FAO131073 FAO131078:FAO196609 FAO196614:FAO262145 FAO262150:FAO327681 FAO327686:FAO393217 FAO393222:FAO458753 FAO458758:FAO524289 FAO524294:FAO589825 FAO589830:FAO655361 FAO655366:FAO720897 FAO720902:FAO786433 FAO786438:FAO851969 FAO851974:FAO917505 FAO917510:FAO983041 FAO983046:FAO1048576 FKK65542:FKK131073 FKK131078:FKK196609 FKK196614:FKK262145 FKK262150:FKK327681 FKK327686:FKK393217 FKK393222:FKK458753 FKK458758:FKK524289 FKK524294:FKK589825 FKK589830:FKK655361 FKK655366:FKK720897 FKK720902:FKK786433 FKK786438:FKK851969 FKK851974:FKK917505 FKK917510:FKK983041 FKK983046:FKK1048576 FUG65542:FUG131073 FUG131078:FUG196609 FUG196614:FUG262145 FUG262150:FUG327681 FUG327686:FUG393217 FUG393222:FUG458753 FUG458758:FUG524289 FUG524294:FUG589825 FUG589830:FUG655361 FUG655366:FUG720897 FUG720902:FUG786433 FUG786438:FUG851969 FUG851974:FUG917505 FUG917510:FUG983041 FUG983046:FUG1048576 GEC65542:GEC131073 GEC131078:GEC196609 GEC196614:GEC262145 GEC262150:GEC327681 GEC327686:GEC393217 GEC393222:GEC458753 GEC458758:GEC524289 GEC524294:GEC589825 GEC589830:GEC655361 GEC655366:GEC720897 GEC720902:GEC786433 GEC786438:GEC851969 GEC851974:GEC917505 GEC917510:GEC983041 GEC983046:GEC1048576 GNY65542:GNY131073 GNY131078:GNY196609 GNY196614:GNY262145 GNY262150:GNY327681 GNY327686:GNY393217 GNY393222:GNY458753 GNY458758:GNY524289 GNY524294:GNY589825 GNY589830:GNY655361 GNY655366:GNY720897 GNY720902:GNY786433 GNY786438:GNY851969 GNY851974:GNY917505 GNY917510:GNY983041 GNY983046:GNY1048576 GXU65542:GXU131073 GXU131078:GXU196609 GXU196614:GXU262145 GXU262150:GXU327681 GXU327686:GXU393217 GXU393222:GXU458753 GXU458758:GXU524289 GXU524294:GXU589825 GXU589830:GXU655361 GXU655366:GXU720897 GXU720902:GXU786433 GXU786438:GXU851969 GXU851974:GXU917505 GXU917510:GXU983041 GXU983046:GXU1048576 HHQ65542:HHQ131073 HHQ131078:HHQ196609 HHQ196614:HHQ262145 HHQ262150:HHQ327681 HHQ327686:HHQ393217 HHQ393222:HHQ458753 HHQ458758:HHQ524289 HHQ524294:HHQ589825 HHQ589830:HHQ655361 HHQ655366:HHQ720897 HHQ720902:HHQ786433 HHQ786438:HHQ851969 HHQ851974:HHQ917505 HHQ917510:HHQ983041 HHQ983046:HHQ1048576 HRM65542:HRM131073 HRM131078:HRM196609 HRM196614:HRM262145 HRM262150:HRM327681 HRM327686:HRM393217 HRM393222:HRM458753 HRM458758:HRM524289 HRM524294:HRM589825 HRM589830:HRM655361 HRM655366:HRM720897 HRM720902:HRM786433 HRM786438:HRM851969 HRM851974:HRM917505 HRM917510:HRM983041 HRM983046:HRM1048576 IBI65542:IBI131073 IBI131078:IBI196609 IBI196614:IBI262145 IBI262150:IBI327681 IBI327686:IBI393217 IBI393222:IBI458753 IBI458758:IBI524289 IBI524294:IBI589825 IBI589830:IBI655361 IBI655366:IBI720897 IBI720902:IBI786433 IBI786438:IBI851969 IBI851974:IBI917505 IBI917510:IBI983041 IBI983046:IBI1048576 ILE65542:ILE131073 ILE131078:ILE196609 ILE196614:ILE262145 ILE262150:ILE327681 ILE327686:ILE393217 ILE393222:ILE458753 ILE458758:ILE524289 ILE524294:ILE589825 ILE589830:ILE655361 ILE655366:ILE720897 ILE720902:ILE786433 ILE786438:ILE851969 ILE851974:ILE917505 ILE917510:ILE983041 ILE983046:ILE1048576 IVA65542:IVA131073 IVA131078:IVA196609 IVA196614:IVA262145 IVA262150:IVA327681 IVA327686:IVA393217 IVA393222:IVA458753 IVA458758:IVA524289 IVA524294:IVA589825 IVA589830:IVA655361 IVA655366:IVA720897 IVA720902:IVA786433 IVA786438:IVA851969 IVA851974:IVA917505 IVA917510:IVA983041 IVA983046:IVA1048576 JEW65542:JEW131073 JEW131078:JEW196609 JEW196614:JEW262145 JEW262150:JEW327681 JEW327686:JEW393217 JEW393222:JEW458753 JEW458758:JEW524289 JEW524294:JEW589825 JEW589830:JEW655361 JEW655366:JEW720897 JEW720902:JEW786433 JEW786438:JEW851969 JEW851974:JEW917505 JEW917510:JEW983041 JEW983046:JEW1048576 JOS65542:JOS131073 JOS131078:JOS196609 JOS196614:JOS262145 JOS262150:JOS327681 JOS327686:JOS393217 JOS393222:JOS458753 JOS458758:JOS524289 JOS524294:JOS589825 JOS589830:JOS655361 JOS655366:JOS720897 JOS720902:JOS786433 JOS786438:JOS851969 JOS851974:JOS917505 JOS917510:JOS983041 JOS983046:JOS1048576 JYO65542:JYO131073 JYO131078:JYO196609 JYO196614:JYO262145 JYO262150:JYO327681 JYO327686:JYO393217 JYO393222:JYO458753 JYO458758:JYO524289 JYO524294:JYO589825 JYO589830:JYO655361 JYO655366:JYO720897 JYO720902:JYO786433 JYO786438:JYO851969 JYO851974:JYO917505 JYO917510:JYO983041 JYO983046:JYO1048576 KIK65542:KIK131073 KIK131078:KIK196609 KIK196614:KIK262145 KIK262150:KIK327681 KIK327686:KIK393217 KIK393222:KIK458753 KIK458758:KIK524289 KIK524294:KIK589825 KIK589830:KIK655361 KIK655366:KIK720897 KIK720902:KIK786433 KIK786438:KIK851969 KIK851974:KIK917505 KIK917510:KIK983041 KIK983046:KIK1048576 KSG65542:KSG131073 KSG131078:KSG196609 KSG196614:KSG262145 KSG262150:KSG327681 KSG327686:KSG393217 KSG393222:KSG458753 KSG458758:KSG524289 KSG524294:KSG589825 KSG589830:KSG655361 KSG655366:KSG720897 KSG720902:KSG786433 KSG786438:KSG851969 KSG851974:KSG917505 KSG917510:KSG983041 KSG983046:KSG1048576 LCC65542:LCC131073 LCC131078:LCC196609 LCC196614:LCC262145 LCC262150:LCC327681 LCC327686:LCC393217 LCC393222:LCC458753 LCC458758:LCC524289 LCC524294:LCC589825 LCC589830:LCC655361 LCC655366:LCC720897 LCC720902:LCC786433 LCC786438:LCC851969 LCC851974:LCC917505 LCC917510:LCC983041 LCC983046:LCC1048576 LLY65542:LLY131073 LLY131078:LLY196609 LLY196614:LLY262145 LLY262150:LLY327681 LLY327686:LLY393217 LLY393222:LLY458753 LLY458758:LLY524289 LLY524294:LLY589825 LLY589830:LLY655361 LLY655366:LLY720897 LLY720902:LLY786433 LLY786438:LLY851969 LLY851974:LLY917505 LLY917510:LLY983041 LLY983046:LLY1048576 LVU65542:LVU131073 LVU131078:LVU196609 LVU196614:LVU262145 LVU262150:LVU327681 LVU327686:LVU393217 LVU393222:LVU458753 LVU458758:LVU524289 LVU524294:LVU589825 LVU589830:LVU655361 LVU655366:LVU720897 LVU720902:LVU786433 LVU786438:LVU851969 LVU851974:LVU917505 LVU917510:LVU983041 LVU983046:LVU1048576 MFQ65542:MFQ131073 MFQ131078:MFQ196609 MFQ196614:MFQ262145 MFQ262150:MFQ327681 MFQ327686:MFQ393217 MFQ393222:MFQ458753 MFQ458758:MFQ524289 MFQ524294:MFQ589825 MFQ589830:MFQ655361 MFQ655366:MFQ720897 MFQ720902:MFQ786433 MFQ786438:MFQ851969 MFQ851974:MFQ917505 MFQ917510:MFQ983041 MFQ983046:MFQ1048576 MPM65542:MPM131073 MPM131078:MPM196609 MPM196614:MPM262145 MPM262150:MPM327681 MPM327686:MPM393217 MPM393222:MPM458753 MPM458758:MPM524289 MPM524294:MPM589825 MPM589830:MPM655361 MPM655366:MPM720897 MPM720902:MPM786433 MPM786438:MPM851969 MPM851974:MPM917505 MPM917510:MPM983041 MPM983046:MPM1048576 MZI65542:MZI131073 MZI131078:MZI196609 MZI196614:MZI262145 MZI262150:MZI327681 MZI327686:MZI393217 MZI393222:MZI458753 MZI458758:MZI524289 MZI524294:MZI589825 MZI589830:MZI655361 MZI655366:MZI720897 MZI720902:MZI786433 MZI786438:MZI851969 MZI851974:MZI917505 MZI917510:MZI983041 MZI983046:MZI1048576 NJE65542:NJE131073 NJE131078:NJE196609 NJE196614:NJE262145 NJE262150:NJE327681 NJE327686:NJE393217 NJE393222:NJE458753 NJE458758:NJE524289 NJE524294:NJE589825 NJE589830:NJE655361 NJE655366:NJE720897 NJE720902:NJE786433 NJE786438:NJE851969 NJE851974:NJE917505 NJE917510:NJE983041 NJE983046:NJE1048576 NTA65542:NTA131073 NTA131078:NTA196609 NTA196614:NTA262145 NTA262150:NTA327681 NTA327686:NTA393217 NTA393222:NTA458753 NTA458758:NTA524289 NTA524294:NTA589825 NTA589830:NTA655361 NTA655366:NTA720897 NTA720902:NTA786433 NTA786438:NTA851969 NTA851974:NTA917505 NTA917510:NTA983041 NTA983046:NTA1048576 OCW65542:OCW131073 OCW131078:OCW196609 OCW196614:OCW262145 OCW262150:OCW327681 OCW327686:OCW393217 OCW393222:OCW458753 OCW458758:OCW524289 OCW524294:OCW589825 OCW589830:OCW655361 OCW655366:OCW720897 OCW720902:OCW786433 OCW786438:OCW851969 OCW851974:OCW917505 OCW917510:OCW983041 OCW983046:OCW1048576 OMS65542:OMS131073 OMS131078:OMS196609 OMS196614:OMS262145 OMS262150:OMS327681 OMS327686:OMS393217 OMS393222:OMS458753 OMS458758:OMS524289 OMS524294:OMS589825 OMS589830:OMS655361 OMS655366:OMS720897 OMS720902:OMS786433 OMS786438:OMS851969 OMS851974:OMS917505 OMS917510:OMS983041 OMS983046:OMS1048576 OWO65542:OWO131073 OWO131078:OWO196609 OWO196614:OWO262145 OWO262150:OWO327681 OWO327686:OWO393217 OWO393222:OWO458753 OWO458758:OWO524289 OWO524294:OWO589825 OWO589830:OWO655361 OWO655366:OWO720897 OWO720902:OWO786433 OWO786438:OWO851969 OWO851974:OWO917505 OWO917510:OWO983041 OWO983046:OWO1048576 PGK65542:PGK131073 PGK131078:PGK196609 PGK196614:PGK262145 PGK262150:PGK327681 PGK327686:PGK393217 PGK393222:PGK458753 PGK458758:PGK524289 PGK524294:PGK589825 PGK589830:PGK655361 PGK655366:PGK720897 PGK720902:PGK786433 PGK786438:PGK851969 PGK851974:PGK917505 PGK917510:PGK983041 PGK983046:PGK1048576 PQG65542:PQG131073 PQG131078:PQG196609 PQG196614:PQG262145 PQG262150:PQG327681 PQG327686:PQG393217 PQG393222:PQG458753 PQG458758:PQG524289 PQG524294:PQG589825 PQG589830:PQG655361 PQG655366:PQG720897 PQG720902:PQG786433 PQG786438:PQG851969 PQG851974:PQG917505 PQG917510:PQG983041 PQG983046:PQG1048576 QAC65542:QAC131073 QAC131078:QAC196609 QAC196614:QAC262145 QAC262150:QAC327681 QAC327686:QAC393217 QAC393222:QAC458753 QAC458758:QAC524289 QAC524294:QAC589825 QAC589830:QAC655361 QAC655366:QAC720897 QAC720902:QAC786433 QAC786438:QAC851969 QAC851974:QAC917505 QAC917510:QAC983041 QAC983046:QAC1048576 QJY65542:QJY131073 QJY131078:QJY196609 QJY196614:QJY262145 QJY262150:QJY327681 QJY327686:QJY393217 QJY393222:QJY458753 QJY458758:QJY524289 QJY524294:QJY589825 QJY589830:QJY655361 QJY655366:QJY720897 QJY720902:QJY786433 QJY786438:QJY851969 QJY851974:QJY917505 QJY917510:QJY983041 QJY983046:QJY1048576 QTU65542:QTU131073 QTU131078:QTU196609 QTU196614:QTU262145 QTU262150:QTU327681 QTU327686:QTU393217 QTU393222:QTU458753 QTU458758:QTU524289 QTU524294:QTU589825 QTU589830:QTU655361 QTU655366:QTU720897 QTU720902:QTU786433 QTU786438:QTU851969 QTU851974:QTU917505 QTU917510:QTU983041 QTU983046:QTU1048576 RDQ65542:RDQ131073 RDQ131078:RDQ196609 RDQ196614:RDQ262145 RDQ262150:RDQ327681 RDQ327686:RDQ393217 RDQ393222:RDQ458753 RDQ458758:RDQ524289 RDQ524294:RDQ589825 RDQ589830:RDQ655361 RDQ655366:RDQ720897 RDQ720902:RDQ786433 RDQ786438:RDQ851969 RDQ851974:RDQ917505 RDQ917510:RDQ983041 RDQ983046:RDQ1048576 RNM65542:RNM131073 RNM131078:RNM196609 RNM196614:RNM262145 RNM262150:RNM327681 RNM327686:RNM393217 RNM393222:RNM458753 RNM458758:RNM524289 RNM524294:RNM589825 RNM589830:RNM655361 RNM655366:RNM720897 RNM720902:RNM786433 RNM786438:RNM851969 RNM851974:RNM917505 RNM917510:RNM983041 RNM983046:RNM1048576 RXI65542:RXI131073 RXI131078:RXI196609 RXI196614:RXI262145 RXI262150:RXI327681 RXI327686:RXI393217 RXI393222:RXI458753 RXI458758:RXI524289 RXI524294:RXI589825 RXI589830:RXI655361 RXI655366:RXI720897 RXI720902:RXI786433 RXI786438:RXI851969 RXI851974:RXI917505 RXI917510:RXI983041 RXI983046:RXI1048576 SHE65542:SHE131073 SHE131078:SHE196609 SHE196614:SHE262145 SHE262150:SHE327681 SHE327686:SHE393217 SHE393222:SHE458753 SHE458758:SHE524289 SHE524294:SHE589825 SHE589830:SHE655361 SHE655366:SHE720897 SHE720902:SHE786433 SHE786438:SHE851969 SHE851974:SHE917505 SHE917510:SHE983041 SHE983046:SHE1048576 SRA65542:SRA131073 SRA131078:SRA196609 SRA196614:SRA262145 SRA262150:SRA327681 SRA327686:SRA393217 SRA393222:SRA458753 SRA458758:SRA524289 SRA524294:SRA589825 SRA589830:SRA655361 SRA655366:SRA720897 SRA720902:SRA786433 SRA786438:SRA851969 SRA851974:SRA917505 SRA917510:SRA983041 SRA983046:SRA1048576 TAW65542:TAW131073 TAW131078:TAW196609 TAW196614:TAW262145 TAW262150:TAW327681 TAW327686:TAW393217 TAW393222:TAW458753 TAW458758:TAW524289 TAW524294:TAW589825 TAW589830:TAW655361 TAW655366:TAW720897 TAW720902:TAW786433 TAW786438:TAW851969 TAW851974:TAW917505 TAW917510:TAW983041 TAW983046:TAW1048576 TKS65542:TKS131073 TKS131078:TKS196609 TKS196614:TKS262145 TKS262150:TKS327681 TKS327686:TKS393217 TKS393222:TKS458753 TKS458758:TKS524289 TKS524294:TKS589825 TKS589830:TKS655361 TKS655366:TKS720897 TKS720902:TKS786433 TKS786438:TKS851969 TKS851974:TKS917505 TKS917510:TKS983041 TKS983046:TKS1048576 TUO65542:TUO131073 TUO131078:TUO196609 TUO196614:TUO262145 TUO262150:TUO327681 TUO327686:TUO393217 TUO393222:TUO458753 TUO458758:TUO524289 TUO524294:TUO589825 TUO589830:TUO655361 TUO655366:TUO720897 TUO720902:TUO786433 TUO786438:TUO851969 TUO851974:TUO917505 TUO917510:TUO983041 TUO983046:TUO1048576 UEK65542:UEK131073 UEK131078:UEK196609 UEK196614:UEK262145 UEK262150:UEK327681 UEK327686:UEK393217 UEK393222:UEK458753 UEK458758:UEK524289 UEK524294:UEK589825 UEK589830:UEK655361 UEK655366:UEK720897 UEK720902:UEK786433 UEK786438:UEK851969 UEK851974:UEK917505 UEK917510:UEK983041 UEK983046:UEK1048576 UOG65542:UOG131073 UOG131078:UOG196609 UOG196614:UOG262145 UOG262150:UOG327681 UOG327686:UOG393217 UOG393222:UOG458753 UOG458758:UOG524289 UOG524294:UOG589825 UOG589830:UOG655361 UOG655366:UOG720897 UOG720902:UOG786433 UOG786438:UOG851969 UOG851974:UOG917505 UOG917510:UOG983041 UOG983046:UOG1048576 UYC65542:UYC131073 UYC131078:UYC196609 UYC196614:UYC262145 UYC262150:UYC327681 UYC327686:UYC393217 UYC393222:UYC458753 UYC458758:UYC524289 UYC524294:UYC589825 UYC589830:UYC655361 UYC655366:UYC720897 UYC720902:UYC786433 UYC786438:UYC851969 UYC851974:UYC917505 UYC917510:UYC983041 UYC983046:UYC1048576 VHY65542:VHY131073 VHY131078:VHY196609 VHY196614:VHY262145 VHY262150:VHY327681 VHY327686:VHY393217 VHY393222:VHY458753 VHY458758:VHY524289 VHY524294:VHY589825 VHY589830:VHY655361 VHY655366:VHY720897 VHY720902:VHY786433 VHY786438:VHY851969 VHY851974:VHY917505 VHY917510:VHY983041 VHY983046:VHY1048576 VRU65542:VRU131073 VRU131078:VRU196609 VRU196614:VRU262145 VRU262150:VRU327681 VRU327686:VRU393217 VRU393222:VRU458753 VRU458758:VRU524289 VRU524294:VRU589825 VRU589830:VRU655361 VRU655366:VRU720897 VRU720902:VRU786433 VRU786438:VRU851969 VRU851974:VRU917505 VRU917510:VRU983041 VRU983046:VRU1048576 WBQ65542:WBQ131073 WBQ131078:WBQ196609 WBQ196614:WBQ262145 WBQ262150:WBQ327681 WBQ327686:WBQ393217 WBQ393222:WBQ458753 WBQ458758:WBQ524289 WBQ524294:WBQ589825 WBQ589830:WBQ655361 WBQ655366:WBQ720897 WBQ720902:WBQ786433 WBQ786438:WBQ851969 WBQ851974:WBQ917505 WBQ917510:WBQ983041 WBQ983046:WBQ1048576 WLM65542:WLM131073 WLM131078:WLM196609 WLM196614:WLM262145 WLM262150:WLM327681 WLM327686:WLM393217 WLM393222:WLM458753 WLM458758:WLM524289 WLM524294:WLM589825 WLM589830:WLM655361 WLM655366:WLM720897 WLM720902:WLM786433 WLM786438:WLM851969 WLM851974:WLM917505 WLM917510:WLM983041 WLM983046:WLM1048576 WVI65542:WVI131073 WVI131078:WVI196609 WVI196614:WVI262145 WVI262150:WVI327681 WVI327686:WVI393217 WVI393222:WVI458753 WVI458758:WVI524289 WVI524294:WVI589825 WVI589830:WVI655361 WVI655366:WVI720897 WVI720902:WVI786433 WVI786438:WVI851969 WVI851974:WVI917505 WVI917510:WVI983041 WVI983046:WVI1048576 C65542:N131073 ACQ65542:ADB131073 BGE65542:BGP131073 CJS65542:CKD131073 DNG65542:DNR131073 EQU65542:ERF131073 FUI65542:FUT131073 GXW65542:GYH131073 IBK65542:IBV131073 JEY65542:JFJ131073 KIM65542:KIX131073 LMA65542:LML131073 MPO65542:MPZ131073 NTC65542:NTN131073 OWQ65542:OXB131073 QAE65542:QAP131073 RDS65542:RED131073 SHG65542:SHR131073 TKU65542:TLF131073 UOI65542:UOT131073 VRW65542:VSH131073 WVK65542:WVV131073 IY65542:JJ131073 AMM65542:AMX131073 BQA65542:BQL131073 CTO65542:CTZ131073 DXC65542:DXN131073 FAQ65542:FBB131073 GEE65542:GEP131073 HHS65542:HID131073 ILG65542:ILR131073 JOU65542:JPF131073 KSI65542:KST131073 LVW65542:LWH131073 MZK65542:MZV131073 OCY65542:ODJ131073 PGM65542:PGX131073 QKA65542:QKL131073 RNO65542:RNZ131073 SRC65542:SRN131073 TUQ65542:TVB131073 UYE65542:UYP131073 WBS65542:WCD131073 SU65542:TF131073 AWI65542:AWT131073 BZW65542:CAH131073 DDK65542:DDV131073 EGY65542:EHJ131073 FKM65542:FKX131073 GOA65542:GOL131073 HRO65542:HRZ131073 IVC65542:IVN131073 JYQ65542:JZB131073 LCE65542:LCP131073 MFS65542:MGD131073 NJG65542:NJR131073 OMU65542:ONF131073 PQI65542:PQT131073 QTW65542:QUH131073 RXK65542:RXV131073 TAY65542:TBJ131073 UEM65542:UEX131073 VIA65542:VIL131073 WLO65542:WLZ131073 C131078:N196609 ACQ131078:ADB196609 BGE131078:BGP196609 CJS131078:CKD196609 DNG131078:DNR196609 EQU131078:ERF196609 FUI131078:FUT196609 GXW131078:GYH196609 IBK131078:IBV196609 JEY131078:JFJ196609 KIM131078:KIX196609 LMA131078:LML196609 MPO131078:MPZ196609 NTC131078:NTN196609 OWQ131078:OXB196609 QAE131078:QAP196609 RDS131078:RED196609 SHG131078:SHR196609 TKU131078:TLF196609 UOI131078:UOT196609 VRW131078:VSH196609 WVK131078:WVV196609 IY131078:JJ196609 AMM131078:AMX196609 BQA131078:BQL196609 CTO131078:CTZ196609 DXC131078:DXN196609 FAQ131078:FBB196609 GEE131078:GEP196609 HHS131078:HID196609 ILG131078:ILR196609 JOU131078:JPF196609 KSI131078:KST196609 LVW131078:LWH196609 MZK131078:MZV196609 OCY131078:ODJ196609 PGM131078:PGX196609 QKA131078:QKL196609 RNO131078:RNZ196609 SRC131078:SRN196609 TUQ131078:TVB196609 UYE131078:UYP196609 WBS131078:WCD196609 SU131078:TF196609 AWI131078:AWT196609 BZW131078:CAH196609 DDK131078:DDV196609 EGY131078:EHJ196609 FKM131078:FKX196609 GOA131078:GOL196609 HRO131078:HRZ196609 IVC131078:IVN196609 JYQ131078:JZB196609 LCE131078:LCP196609 MFS131078:MGD196609 NJG131078:NJR196609 OMU131078:ONF196609 PQI131078:PQT196609 QTW131078:QUH196609 RXK131078:RXV196609 TAY131078:TBJ196609 UEM131078:UEX196609 VIA131078:VIL196609 WLO131078:WLZ196609 C196614:N262145 ACQ196614:ADB262145 BGE196614:BGP262145 CJS196614:CKD262145 DNG196614:DNR262145 EQU196614:ERF262145 FUI196614:FUT262145 GXW196614:GYH262145 IBK196614:IBV262145 JEY196614:JFJ262145 KIM196614:KIX262145 LMA196614:LML262145 MPO196614:MPZ262145 NTC196614:NTN262145 OWQ196614:OXB262145 QAE196614:QAP262145 RDS196614:RED262145 SHG196614:SHR262145 TKU196614:TLF262145 UOI196614:UOT262145 VRW196614:VSH262145 WVK196614:WVV262145 IY196614:JJ262145 AMM196614:AMX262145 BQA196614:BQL262145 CTO196614:CTZ262145 DXC196614:DXN262145 FAQ196614:FBB262145 GEE196614:GEP262145 HHS196614:HID262145 ILG196614:ILR262145 JOU196614:JPF262145 KSI196614:KST262145 LVW196614:LWH262145 MZK196614:MZV262145 OCY196614:ODJ262145 PGM196614:PGX262145 QKA196614:QKL262145 RNO196614:RNZ262145 SRC196614:SRN262145 TUQ196614:TVB262145 UYE196614:UYP262145 WBS196614:WCD262145 SU196614:TF262145 AWI196614:AWT262145 BZW196614:CAH262145 DDK196614:DDV262145 EGY196614:EHJ262145 FKM196614:FKX262145 GOA196614:GOL262145 HRO196614:HRZ262145 IVC196614:IVN262145 JYQ196614:JZB262145 LCE196614:LCP262145 MFS196614:MGD262145 NJG196614:NJR262145 OMU196614:ONF262145 PQI196614:PQT262145 QTW196614:QUH262145 RXK196614:RXV262145 TAY196614:TBJ262145 UEM196614:UEX262145 VIA196614:VIL262145 WLO196614:WLZ262145 C262150:N327681 ACQ262150:ADB327681 BGE262150:BGP327681 CJS262150:CKD327681 DNG262150:DNR327681 EQU262150:ERF327681 FUI262150:FUT327681 GXW262150:GYH327681 IBK262150:IBV327681 JEY262150:JFJ327681 KIM262150:KIX327681 LMA262150:LML327681 MPO262150:MPZ327681 NTC262150:NTN327681 OWQ262150:OXB327681 QAE262150:QAP327681 RDS262150:RED327681 SHG262150:SHR327681 TKU262150:TLF327681 UOI262150:UOT327681 VRW262150:VSH327681 WVK262150:WVV327681 IY262150:JJ327681 AMM262150:AMX327681 BQA262150:BQL327681 CTO262150:CTZ327681 DXC262150:DXN327681 FAQ262150:FBB327681 GEE262150:GEP327681 HHS262150:HID327681 ILG262150:ILR327681 JOU262150:JPF327681 KSI262150:KST327681 LVW262150:LWH327681 MZK262150:MZV327681 OCY262150:ODJ327681 PGM262150:PGX327681 QKA262150:QKL327681 RNO262150:RNZ327681 SRC262150:SRN327681 TUQ262150:TVB327681 UYE262150:UYP327681 WBS262150:WCD327681 SU262150:TF327681 AWI262150:AWT327681 BZW262150:CAH327681 DDK262150:DDV327681 EGY262150:EHJ327681 FKM262150:FKX327681 GOA262150:GOL327681 HRO262150:HRZ327681 IVC262150:IVN327681 JYQ262150:JZB327681 LCE262150:LCP327681 MFS262150:MGD327681 NJG262150:NJR327681 OMU262150:ONF327681 PQI262150:PQT327681 QTW262150:QUH327681 RXK262150:RXV327681 TAY262150:TBJ327681 UEM262150:UEX327681 VIA262150:VIL327681 WLO262150:WLZ327681 C327686:N393217 ACQ327686:ADB393217 BGE327686:BGP393217 CJS327686:CKD393217 DNG327686:DNR393217 EQU327686:ERF393217 FUI327686:FUT393217 GXW327686:GYH393217 IBK327686:IBV393217 JEY327686:JFJ393217 KIM327686:KIX393217 LMA327686:LML393217 MPO327686:MPZ393217 NTC327686:NTN393217 OWQ327686:OXB393217 QAE327686:QAP393217 RDS327686:RED393217 SHG327686:SHR393217 TKU327686:TLF393217 UOI327686:UOT393217 VRW327686:VSH393217 WVK327686:WVV393217 IY327686:JJ393217 AMM327686:AMX393217 BQA327686:BQL393217 CTO327686:CTZ393217 DXC327686:DXN393217 FAQ327686:FBB393217 GEE327686:GEP393217 HHS327686:HID393217 ILG327686:ILR393217 JOU327686:JPF393217 KSI327686:KST393217 LVW327686:LWH393217 MZK327686:MZV393217 OCY327686:ODJ393217 PGM327686:PGX393217 QKA327686:QKL393217 RNO327686:RNZ393217 SRC327686:SRN393217 TUQ327686:TVB393217 UYE327686:UYP393217 WBS327686:WCD393217 SU327686:TF393217 AWI327686:AWT393217 BZW327686:CAH393217 DDK327686:DDV393217 EGY327686:EHJ393217 FKM327686:FKX393217 GOA327686:GOL393217 HRO327686:HRZ393217 IVC327686:IVN393217 JYQ327686:JZB393217 LCE327686:LCP393217 MFS327686:MGD393217 NJG327686:NJR393217 OMU327686:ONF393217 PQI327686:PQT393217 QTW327686:QUH393217 RXK327686:RXV393217 TAY327686:TBJ393217 UEM327686:UEX393217 VIA327686:VIL393217 WLO327686:WLZ393217 C393222:N458753 ACQ393222:ADB458753 BGE393222:BGP458753 CJS393222:CKD458753 DNG393222:DNR458753 EQU393222:ERF458753 FUI393222:FUT458753 GXW393222:GYH458753 IBK393222:IBV458753 JEY393222:JFJ458753 KIM393222:KIX458753 LMA393222:LML458753 MPO393222:MPZ458753 NTC393222:NTN458753 OWQ393222:OXB458753 QAE393222:QAP458753 RDS393222:RED458753 SHG393222:SHR458753 TKU393222:TLF458753 UOI393222:UOT458753 VRW393222:VSH458753 WVK393222:WVV458753 IY393222:JJ458753 AMM393222:AMX458753 BQA393222:BQL458753 CTO393222:CTZ458753 DXC393222:DXN458753 FAQ393222:FBB458753 GEE393222:GEP458753 HHS393222:HID458753 ILG393222:ILR458753 JOU393222:JPF458753 KSI393222:KST458753 LVW393222:LWH458753 MZK393222:MZV458753 OCY393222:ODJ458753 PGM393222:PGX458753 QKA393222:QKL458753 RNO393222:RNZ458753 SRC393222:SRN458753 TUQ393222:TVB458753 UYE393222:UYP458753 WBS393222:WCD458753 SU393222:TF458753 AWI393222:AWT458753 BZW393222:CAH458753 DDK393222:DDV458753 EGY393222:EHJ458753 FKM393222:FKX458753 GOA393222:GOL458753 HRO393222:HRZ458753 IVC393222:IVN458753 JYQ393222:JZB458753 LCE393222:LCP458753 MFS393222:MGD458753 NJG393222:NJR458753 OMU393222:ONF458753 PQI393222:PQT458753 QTW393222:QUH458753 RXK393222:RXV458753 TAY393222:TBJ458753 UEM393222:UEX458753 VIA393222:VIL458753 WLO393222:WLZ458753 C458758:N524289 ACQ458758:ADB524289 BGE458758:BGP524289 CJS458758:CKD524289 DNG458758:DNR524289 EQU458758:ERF524289 FUI458758:FUT524289 GXW458758:GYH524289 IBK458758:IBV524289 JEY458758:JFJ524289 KIM458758:KIX524289 LMA458758:LML524289 MPO458758:MPZ524289 NTC458758:NTN524289 OWQ458758:OXB524289 QAE458758:QAP524289 RDS458758:RED524289 SHG458758:SHR524289 TKU458758:TLF524289 UOI458758:UOT524289 VRW458758:VSH524289 WVK458758:WVV524289 IY458758:JJ524289 AMM458758:AMX524289 BQA458758:BQL524289 CTO458758:CTZ524289 DXC458758:DXN524289 FAQ458758:FBB524289 GEE458758:GEP524289 HHS458758:HID524289 ILG458758:ILR524289 JOU458758:JPF524289 KSI458758:KST524289 LVW458758:LWH524289 MZK458758:MZV524289 OCY458758:ODJ524289 PGM458758:PGX524289 QKA458758:QKL524289 RNO458758:RNZ524289 SRC458758:SRN524289 TUQ458758:TVB524289 UYE458758:UYP524289 WBS458758:WCD524289 SU458758:TF524289 AWI458758:AWT524289 BZW458758:CAH524289 DDK458758:DDV524289 EGY458758:EHJ524289 FKM458758:FKX524289 GOA458758:GOL524289 HRO458758:HRZ524289 IVC458758:IVN524289 JYQ458758:JZB524289 LCE458758:LCP524289 MFS458758:MGD524289 NJG458758:NJR524289 OMU458758:ONF524289 PQI458758:PQT524289 QTW458758:QUH524289 RXK458758:RXV524289 TAY458758:TBJ524289 UEM458758:UEX524289 VIA458758:VIL524289 WLO458758:WLZ524289 C524294:N589825 ACQ524294:ADB589825 BGE524294:BGP589825 CJS524294:CKD589825 DNG524294:DNR589825 EQU524294:ERF589825 FUI524294:FUT589825 GXW524294:GYH589825 IBK524294:IBV589825 JEY524294:JFJ589825 KIM524294:KIX589825 LMA524294:LML589825 MPO524294:MPZ589825 NTC524294:NTN589825 OWQ524294:OXB589825 QAE524294:QAP589825 RDS524294:RED589825 SHG524294:SHR589825 TKU524294:TLF589825 UOI524294:UOT589825 VRW524294:VSH589825 WVK524294:WVV589825 IY524294:JJ589825 AMM524294:AMX589825 BQA524294:BQL589825 CTO524294:CTZ589825 DXC524294:DXN589825 FAQ524294:FBB589825 GEE524294:GEP589825 HHS524294:HID589825 ILG524294:ILR589825 JOU524294:JPF589825 KSI524294:KST589825 LVW524294:LWH589825 MZK524294:MZV589825 OCY524294:ODJ589825 PGM524294:PGX589825 QKA524294:QKL589825 RNO524294:RNZ589825 SRC524294:SRN589825 TUQ524294:TVB589825 UYE524294:UYP589825 WBS524294:WCD589825 SU524294:TF589825 AWI524294:AWT589825 BZW524294:CAH589825 DDK524294:DDV589825 EGY524294:EHJ589825 FKM524294:FKX589825 GOA524294:GOL589825 HRO524294:HRZ589825 IVC524294:IVN589825 JYQ524294:JZB589825 LCE524294:LCP589825 MFS524294:MGD589825 NJG524294:NJR589825 OMU524294:ONF589825 PQI524294:PQT589825 QTW524294:QUH589825 RXK524294:RXV589825 TAY524294:TBJ589825 UEM524294:UEX589825 VIA524294:VIL589825 WLO524294:WLZ589825 C589830:N655361 ACQ589830:ADB655361 BGE589830:BGP655361 CJS589830:CKD655361 DNG589830:DNR655361 EQU589830:ERF655361 FUI589830:FUT655361 GXW589830:GYH655361 IBK589830:IBV655361 JEY589830:JFJ655361 KIM589830:KIX655361 LMA589830:LML655361 MPO589830:MPZ655361 NTC589830:NTN655361 OWQ589830:OXB655361 QAE589830:QAP655361 RDS589830:RED655361 SHG589830:SHR655361 TKU589830:TLF655361 UOI589830:UOT655361 VRW589830:VSH655361 WVK589830:WVV655361 IY589830:JJ655361 AMM589830:AMX655361 BQA589830:BQL655361 CTO589830:CTZ655361 DXC589830:DXN655361 FAQ589830:FBB655361 GEE589830:GEP655361 HHS589830:HID655361 ILG589830:ILR655361 JOU589830:JPF655361 KSI589830:KST655361 LVW589830:LWH655361 MZK589830:MZV655361 OCY589830:ODJ655361 PGM589830:PGX655361 QKA589830:QKL655361 RNO589830:RNZ655361 SRC589830:SRN655361 TUQ589830:TVB655361 UYE589830:UYP655361 WBS589830:WCD655361 SU589830:TF655361 AWI589830:AWT655361 BZW589830:CAH655361 DDK589830:DDV655361 EGY589830:EHJ655361 FKM589830:FKX655361 GOA589830:GOL655361 HRO589830:HRZ655361 IVC589830:IVN655361 JYQ589830:JZB655361 LCE589830:LCP655361 MFS589830:MGD655361 NJG589830:NJR655361 OMU589830:ONF655361 PQI589830:PQT655361 QTW589830:QUH655361 RXK589830:RXV655361 TAY589830:TBJ655361 UEM589830:UEX655361 VIA589830:VIL655361 WLO589830:WLZ655361 C655366:N720897 ACQ655366:ADB720897 BGE655366:BGP720897 CJS655366:CKD720897 DNG655366:DNR720897 EQU655366:ERF720897 FUI655366:FUT720897 GXW655366:GYH720897 IBK655366:IBV720897 JEY655366:JFJ720897 KIM655366:KIX720897 LMA655366:LML720897 MPO655366:MPZ720897 NTC655366:NTN720897 OWQ655366:OXB720897 QAE655366:QAP720897 RDS655366:RED720897 SHG655366:SHR720897 TKU655366:TLF720897 UOI655366:UOT720897 VRW655366:VSH720897 WVK655366:WVV720897 IY655366:JJ720897 AMM655366:AMX720897 BQA655366:BQL720897 CTO655366:CTZ720897 DXC655366:DXN720897 FAQ655366:FBB720897 GEE655366:GEP720897 HHS655366:HID720897 ILG655366:ILR720897 JOU655366:JPF720897 KSI655366:KST720897 LVW655366:LWH720897 MZK655366:MZV720897 OCY655366:ODJ720897 PGM655366:PGX720897 QKA655366:QKL720897 RNO655366:RNZ720897 SRC655366:SRN720897 TUQ655366:TVB720897 UYE655366:UYP720897 WBS655366:WCD720897 SU655366:TF720897 AWI655366:AWT720897 BZW655366:CAH720897 DDK655366:DDV720897 EGY655366:EHJ720897 FKM655366:FKX720897 GOA655366:GOL720897 HRO655366:HRZ720897 IVC655366:IVN720897 JYQ655366:JZB720897 LCE655366:LCP720897 MFS655366:MGD720897 NJG655366:NJR720897 OMU655366:ONF720897 PQI655366:PQT720897 QTW655366:QUH720897 RXK655366:RXV720897 TAY655366:TBJ720897 UEM655366:UEX720897 VIA655366:VIL720897 WLO655366:WLZ720897 C720902:N786433 ACQ720902:ADB786433 BGE720902:BGP786433 CJS720902:CKD786433 DNG720902:DNR786433 EQU720902:ERF786433 FUI720902:FUT786433 GXW720902:GYH786433 IBK720902:IBV786433 JEY720902:JFJ786433 KIM720902:KIX786433 LMA720902:LML786433 MPO720902:MPZ786433 NTC720902:NTN786433 OWQ720902:OXB786433 QAE720902:QAP786433 RDS720902:RED786433 SHG720902:SHR786433 TKU720902:TLF786433 UOI720902:UOT786433 VRW720902:VSH786433 WVK720902:WVV786433 IY720902:JJ786433 AMM720902:AMX786433 BQA720902:BQL786433 CTO720902:CTZ786433 DXC720902:DXN786433 FAQ720902:FBB786433 GEE720902:GEP786433 HHS720902:HID786433 ILG720902:ILR786433 JOU720902:JPF786433 KSI720902:KST786433 LVW720902:LWH786433 MZK720902:MZV786433 OCY720902:ODJ786433 PGM720902:PGX786433 QKA720902:QKL786433 RNO720902:RNZ786433 SRC720902:SRN786433 TUQ720902:TVB786433 UYE720902:UYP786433 WBS720902:WCD786433 SU720902:TF786433 AWI720902:AWT786433 BZW720902:CAH786433 DDK720902:DDV786433 EGY720902:EHJ786433 FKM720902:FKX786433 GOA720902:GOL786433 HRO720902:HRZ786433 IVC720902:IVN786433 JYQ720902:JZB786433 LCE720902:LCP786433 MFS720902:MGD786433 NJG720902:NJR786433 OMU720902:ONF786433 PQI720902:PQT786433 QTW720902:QUH786433 RXK720902:RXV786433 TAY720902:TBJ786433 UEM720902:UEX786433 VIA720902:VIL786433 WLO720902:WLZ786433 C786438:N851969 ACQ786438:ADB851969 BGE786438:BGP851969 CJS786438:CKD851969 DNG786438:DNR851969 EQU786438:ERF851969 FUI786438:FUT851969 GXW786438:GYH851969 IBK786438:IBV851969 JEY786438:JFJ851969 KIM786438:KIX851969 LMA786438:LML851969 MPO786438:MPZ851969 NTC786438:NTN851969 OWQ786438:OXB851969 QAE786438:QAP851969 RDS786438:RED851969 SHG786438:SHR851969 TKU786438:TLF851969 UOI786438:UOT851969 VRW786438:VSH851969 WVK786438:WVV851969 IY786438:JJ851969 AMM786438:AMX851969 BQA786438:BQL851969 CTO786438:CTZ851969 DXC786438:DXN851969 FAQ786438:FBB851969 GEE786438:GEP851969 HHS786438:HID851969 ILG786438:ILR851969 JOU786438:JPF851969 KSI786438:KST851969 LVW786438:LWH851969 MZK786438:MZV851969 OCY786438:ODJ851969 PGM786438:PGX851969 QKA786438:QKL851969 RNO786438:RNZ851969 SRC786438:SRN851969 TUQ786438:TVB851969 UYE786438:UYP851969 WBS786438:WCD851969 SU786438:TF851969 AWI786438:AWT851969 BZW786438:CAH851969 DDK786438:DDV851969 EGY786438:EHJ851969 FKM786438:FKX851969 GOA786438:GOL851969 HRO786438:HRZ851969 IVC786438:IVN851969 JYQ786438:JZB851969 LCE786438:LCP851969 MFS786438:MGD851969 NJG786438:NJR851969 OMU786438:ONF851969 PQI786438:PQT851969 QTW786438:QUH851969 RXK786438:RXV851969 TAY786438:TBJ851969 UEM786438:UEX851969 VIA786438:VIL851969 WLO786438:WLZ851969 C851974:N917505 ACQ851974:ADB917505 BGE851974:BGP917505 CJS851974:CKD917505 DNG851974:DNR917505 EQU851974:ERF917505 FUI851974:FUT917505 GXW851974:GYH917505 IBK851974:IBV917505 JEY851974:JFJ917505 KIM851974:KIX917505 LMA851974:LML917505 MPO851974:MPZ917505 NTC851974:NTN917505 OWQ851974:OXB917505 QAE851974:QAP917505 RDS851974:RED917505 SHG851974:SHR917505 TKU851974:TLF917505 UOI851974:UOT917505 VRW851974:VSH917505 WVK851974:WVV917505 IY851974:JJ917505 AMM851974:AMX917505 BQA851974:BQL917505 CTO851974:CTZ917505 DXC851974:DXN917505 FAQ851974:FBB917505 GEE851974:GEP917505 HHS851974:HID917505 ILG851974:ILR917505 JOU851974:JPF917505 KSI851974:KST917505 LVW851974:LWH917505 MZK851974:MZV917505 OCY851974:ODJ917505 PGM851974:PGX917505 QKA851974:QKL917505 RNO851974:RNZ917505 SRC851974:SRN917505 TUQ851974:TVB917505 UYE851974:UYP917505 WBS851974:WCD917505 SU851974:TF917505 AWI851974:AWT917505 BZW851974:CAH917505 DDK851974:DDV917505 EGY851974:EHJ917505 FKM851974:FKX917505 GOA851974:GOL917505 HRO851974:HRZ917505 IVC851974:IVN917505 JYQ851974:JZB917505 LCE851974:LCP917505 MFS851974:MGD917505 NJG851974:NJR917505 OMU851974:ONF917505 PQI851974:PQT917505 QTW851974:QUH917505 RXK851974:RXV917505 TAY851974:TBJ917505 UEM851974:UEX917505 VIA851974:VIL917505 WLO851974:WLZ917505 C917510:N983041 ACQ917510:ADB983041 BGE917510:BGP983041 CJS917510:CKD983041 DNG917510:DNR983041 EQU917510:ERF983041 FUI917510:FUT983041 GXW917510:GYH983041 IBK917510:IBV983041 JEY917510:JFJ983041 KIM917510:KIX983041 LMA917510:LML983041 MPO917510:MPZ983041 NTC917510:NTN983041 OWQ917510:OXB983041 QAE917510:QAP983041 RDS917510:RED983041 SHG917510:SHR983041 TKU917510:TLF983041 UOI917510:UOT983041 VRW917510:VSH983041 WVK917510:WVV983041 IY917510:JJ983041 AMM917510:AMX983041 BQA917510:BQL983041 CTO917510:CTZ983041 DXC917510:DXN983041 FAQ917510:FBB983041 GEE917510:GEP983041 HHS917510:HID983041 ILG917510:ILR983041 JOU917510:JPF983041 KSI917510:KST983041 LVW917510:LWH983041 MZK917510:MZV983041 OCY917510:ODJ983041 PGM917510:PGX983041 QKA917510:QKL983041 RNO917510:RNZ983041 SRC917510:SRN983041 TUQ917510:TVB983041 UYE917510:UYP983041 WBS917510:WCD983041 SU917510:TF983041 AWI917510:AWT983041 BZW917510:CAH983041 DDK917510:DDV983041 EGY917510:EHJ983041 FKM917510:FKX983041 GOA917510:GOL983041 HRO917510:HRZ983041 IVC917510:IVN983041 JYQ917510:JZB983041 LCE917510:LCP983041 MFS917510:MGD983041 NJG917510:NJR983041 OMU917510:ONF983041 PQI917510:PQT983041 QTW917510:QUH983041 RXK917510:RXV983041 TAY917510:TBJ983041 UEM917510:UEX983041 VIA917510:VIL983041 WLO917510:WLZ983041 C983046:N1048576 ACQ983046:ADB1048576 BGE983046:BGP1048576 CJS983046:CKD1048576 DNG983046:DNR1048576 EQU983046:ERF1048576 FUI983046:FUT1048576 GXW983046:GYH1048576 IBK983046:IBV1048576 JEY983046:JFJ1048576 KIM983046:KIX1048576 LMA983046:LML1048576 MPO983046:MPZ1048576 NTC983046:NTN1048576 OWQ983046:OXB1048576 QAE983046:QAP1048576 RDS983046:RED1048576 SHG983046:SHR1048576 TKU983046:TLF1048576 UOI983046:UOT1048576 VRW983046:VSH1048576 WVK983046:WVV1048576 IY983046:JJ1048576 AMM983046:AMX1048576 BQA983046:BQL1048576 CTO983046:CTZ1048576 DXC983046:DXN1048576 FAQ983046:FBB1048576 GEE983046:GEP1048576 HHS983046:HID1048576 ILG983046:ILR1048576 JOU983046:JPF1048576 KSI983046:KST1048576 LVW983046:LWH1048576 MZK983046:MZV1048576 OCY983046:ODJ1048576 PGM983046:PGX1048576 QKA983046:QKL1048576 RNO983046:RNZ1048576 SRC983046:SRN1048576 TUQ983046:TVB1048576 UYE983046:UYP1048576 WBS983046:WCD1048576 SU983046:TF1048576 AWI983046:AWT1048576 BZW983046:CAH1048576 DDK983046:DDV1048576 EGY983046:EHJ1048576 FKM983046:FKX1048576 GOA983046:GOL1048576 HRO983046:HRZ1048576 IVC983046:IVN1048576 JYQ983046:JZB1048576 LCE983046:LCP1048576 MFS983046:MGD1048576 NJG983046:NJR1048576 OMU983046:ONF1048576 PQI983046:PQT1048576 QTW983046:QUH1048576 RXK983046:RXV1048576 TAY983046:TBJ1048576 UEM983046:UEX1048576 VIA983046:VIL1048576 WLO983046:WLZ1048576 M5:M9 M12:M65537 N5:N65537 C5:L65537 IW5:IW65537 SS5:SS65537 ACO5:ACO65537 AMK5:AMK65537 AWG5:AWG65537 BGC5:BGC65537 BPY5:BPY65537 BZU5:BZU65537 CJQ5:CJQ65537 CTM5:CTM65537 DDI5:DDI65537 DNE5:DNE65537 DXA5:DXA65537 EGW5:EGW65537 EQS5:EQS65537 FAO5:FAO65537 FKK5:FKK65537 FUG5:FUG65537 GEC5:GEC65537 GNY5:GNY65537 GXU5:GXU65537 HHQ5:HHQ65537 HRM5:HRM65537 IBI5:IBI65537 ILE5:ILE65537 IVA5:IVA65537 JEW5:JEW65537 JOS5:JOS65537 JYO5:JYO65537 KIK5:KIK65537 KSG5:KSG65537 LCC5:LCC65537 LLY5:LLY65537 LVU5:LVU65537 MFQ5:MFQ65537 MPM5:MPM65537 MZI5:MZI65537 NJE5:NJE65537 NTA5:NTA65537 OCW5:OCW65537 OMS5:OMS65537 OWO5:OWO65537 PGK5:PGK65537 PQG5:PQG65537 QAC5:QAC65537 QJY5:QJY65537 QTU5:QTU65537 RDQ5:RDQ65537 RNM5:RNM65537 RXI5:RXI65537 SHE5:SHE65537 SRA5:SRA65537 TAW5:TAW65537 TKS5:TKS65537 TUO5:TUO65537 UEK5:UEK65537 UOG5:UOG65537 UYC5:UYC65537 VHY5:VHY65537 VRU5:VRU65537 WBQ5:WBQ65537 WLM5:WLM65537 WVI5:WVI65537 WLO5:WLZ65537 ACQ5:ADB65537 BGE5:BGP65537 CJS5:CKD65537 DNG5:DNR65537 EQU5:ERF65537 FUI5:FUT65537 GXW5:GYH65537 IBK5:IBV65537 JEY5:JFJ65537 KIM5:KIX65537 LMA5:LML65537 MPO5:MPZ65537 NTC5:NTN65537 OWQ5:OXB65537 QAE5:QAP65537 RDS5:RED65537 SHG5:SHR65537 TKU5:TLF65537 UOI5:UOT65537 VRW5:VSH65537 WVK5:WVV65537 IY5:JJ65537 AMM5:AMX65537 BQA5:BQL65537 CTO5:CTZ65537 DXC5:DXN65537 FAQ5:FBB65537 GEE5:GEP65537 HHS5:HID65537 ILG5:ILR65537 JOU5:JPF65537 KSI5:KST65537 LVW5:LWH65537 MZK5:MZV65537 OCY5:ODJ65537 PGM5:PGX65537 QKA5:QKL65537 RNO5:RNZ65537 SRC5:SRN65537 TUQ5:TVB65537 UYE5:UYP65537 WBS5:WCD65537 SU5:TF65537 AWI5:AWT65537 BZW5:CAH65537 DDK5:DDV65537 EGY5:EHJ65537 FKM5:FKX65537 GOA5:GOL65537 HRO5:HRZ65537 IVC5:IVN65537 JYQ5:JZB65537 LCE5:LCP65537 MFS5:MGD65537 NJG5:NJR65537 OMU5:ONF65537 PQI5:PQT65537 QTW5:QUH65537 RXK5:RXV65537 TAY5:TBJ65537 UEM5:UEX65537 VIA5:VIL65537 A5:A65537" xr:uid="{00000000-0002-0000-0500-000011000000}"/>
    <dataValidation type="list" allowBlank="1" showErrorMessage="1" sqref="WVJ983046:WVJ1048576 B65542:B131073 B131078:B196609 B196614:B262145 B262150:B327681 B327686:B393217 B393222:B458753 B458758:B524289 B524294:B589825 B589830:B655361 B655366:B720897 B720902:B786433 B786438:B851969 B851974:B917505 B917510:B983041 B983046:B1048576 IX65542:IX131073 IX131078:IX196609 IX196614:IX262145 IX262150:IX327681 IX327686:IX393217 IX393222:IX458753 IX458758:IX524289 IX524294:IX589825 IX589830:IX655361 IX655366:IX720897 IX720902:IX786433 IX786438:IX851969 IX851974:IX917505 IX917510:IX983041 IX983046:IX1048576 ST65542:ST131073 ST131078:ST196609 ST196614:ST262145 ST262150:ST327681 ST327686:ST393217 ST393222:ST458753 ST458758:ST524289 ST524294:ST589825 ST589830:ST655361 ST655366:ST720897 ST720902:ST786433 ST786438:ST851969 ST851974:ST917505 ST917510:ST983041 ST983046:ST1048576 ACP65542:ACP131073 ACP131078:ACP196609 ACP196614:ACP262145 ACP262150:ACP327681 ACP327686:ACP393217 ACP393222:ACP458753 ACP458758:ACP524289 ACP524294:ACP589825 ACP589830:ACP655361 ACP655366:ACP720897 ACP720902:ACP786433 ACP786438:ACP851969 ACP851974:ACP917505 ACP917510:ACP983041 ACP983046:ACP1048576 AML65542:AML131073 AML131078:AML196609 AML196614:AML262145 AML262150:AML327681 AML327686:AML393217 AML393222:AML458753 AML458758:AML524289 AML524294:AML589825 AML589830:AML655361 AML655366:AML720897 AML720902:AML786433 AML786438:AML851969 AML851974:AML917505 AML917510:AML983041 AML983046:AML1048576 AWH65542:AWH131073 AWH131078:AWH196609 AWH196614:AWH262145 AWH262150:AWH327681 AWH327686:AWH393217 AWH393222:AWH458753 AWH458758:AWH524289 AWH524294:AWH589825 AWH589830:AWH655361 AWH655366:AWH720897 AWH720902:AWH786433 AWH786438:AWH851969 AWH851974:AWH917505 AWH917510:AWH983041 AWH983046:AWH1048576 BGD65542:BGD131073 BGD131078:BGD196609 BGD196614:BGD262145 BGD262150:BGD327681 BGD327686:BGD393217 BGD393222:BGD458753 BGD458758:BGD524289 BGD524294:BGD589825 BGD589830:BGD655361 BGD655366:BGD720897 BGD720902:BGD786433 BGD786438:BGD851969 BGD851974:BGD917505 BGD917510:BGD983041 BGD983046:BGD1048576 BPZ65542:BPZ131073 BPZ131078:BPZ196609 BPZ196614:BPZ262145 BPZ262150:BPZ327681 BPZ327686:BPZ393217 BPZ393222:BPZ458753 BPZ458758:BPZ524289 BPZ524294:BPZ589825 BPZ589830:BPZ655361 BPZ655366:BPZ720897 BPZ720902:BPZ786433 BPZ786438:BPZ851969 BPZ851974:BPZ917505 BPZ917510:BPZ983041 BPZ983046:BPZ1048576 BZV65542:BZV131073 BZV131078:BZV196609 BZV196614:BZV262145 BZV262150:BZV327681 BZV327686:BZV393217 BZV393222:BZV458753 BZV458758:BZV524289 BZV524294:BZV589825 BZV589830:BZV655361 BZV655366:BZV720897 BZV720902:BZV786433 BZV786438:BZV851969 BZV851974:BZV917505 BZV917510:BZV983041 BZV983046:BZV1048576 CJR65542:CJR131073 CJR131078:CJR196609 CJR196614:CJR262145 CJR262150:CJR327681 CJR327686:CJR393217 CJR393222:CJR458753 CJR458758:CJR524289 CJR524294:CJR589825 CJR589830:CJR655361 CJR655366:CJR720897 CJR720902:CJR786433 CJR786438:CJR851969 CJR851974:CJR917505 CJR917510:CJR983041 CJR983046:CJR1048576 CTN65542:CTN131073 CTN131078:CTN196609 CTN196614:CTN262145 CTN262150:CTN327681 CTN327686:CTN393217 CTN393222:CTN458753 CTN458758:CTN524289 CTN524294:CTN589825 CTN589830:CTN655361 CTN655366:CTN720897 CTN720902:CTN786433 CTN786438:CTN851969 CTN851974:CTN917505 CTN917510:CTN983041 CTN983046:CTN1048576 DDJ65542:DDJ131073 DDJ131078:DDJ196609 DDJ196614:DDJ262145 DDJ262150:DDJ327681 DDJ327686:DDJ393217 DDJ393222:DDJ458753 DDJ458758:DDJ524289 DDJ524294:DDJ589825 DDJ589830:DDJ655361 DDJ655366:DDJ720897 DDJ720902:DDJ786433 DDJ786438:DDJ851969 DDJ851974:DDJ917505 DDJ917510:DDJ983041 DDJ983046:DDJ1048576 DNF65542:DNF131073 DNF131078:DNF196609 DNF196614:DNF262145 DNF262150:DNF327681 DNF327686:DNF393217 DNF393222:DNF458753 DNF458758:DNF524289 DNF524294:DNF589825 DNF589830:DNF655361 DNF655366:DNF720897 DNF720902:DNF786433 DNF786438:DNF851969 DNF851974:DNF917505 DNF917510:DNF983041 DNF983046:DNF1048576 DXB65542:DXB131073 DXB131078:DXB196609 DXB196614:DXB262145 DXB262150:DXB327681 DXB327686:DXB393217 DXB393222:DXB458753 DXB458758:DXB524289 DXB524294:DXB589825 DXB589830:DXB655361 DXB655366:DXB720897 DXB720902:DXB786433 DXB786438:DXB851969 DXB851974:DXB917505 DXB917510:DXB983041 DXB983046:DXB1048576 EGX65542:EGX131073 EGX131078:EGX196609 EGX196614:EGX262145 EGX262150:EGX327681 EGX327686:EGX393217 EGX393222:EGX458753 EGX458758:EGX524289 EGX524294:EGX589825 EGX589830:EGX655361 EGX655366:EGX720897 EGX720902:EGX786433 EGX786438:EGX851969 EGX851974:EGX917505 EGX917510:EGX983041 EGX983046:EGX1048576 EQT65542:EQT131073 EQT131078:EQT196609 EQT196614:EQT262145 EQT262150:EQT327681 EQT327686:EQT393217 EQT393222:EQT458753 EQT458758:EQT524289 EQT524294:EQT589825 EQT589830:EQT655361 EQT655366:EQT720897 EQT720902:EQT786433 EQT786438:EQT851969 EQT851974:EQT917505 EQT917510:EQT983041 EQT983046:EQT1048576 FAP65542:FAP131073 FAP131078:FAP196609 FAP196614:FAP262145 FAP262150:FAP327681 FAP327686:FAP393217 FAP393222:FAP458753 FAP458758:FAP524289 FAP524294:FAP589825 FAP589830:FAP655361 FAP655366:FAP720897 FAP720902:FAP786433 FAP786438:FAP851969 FAP851974:FAP917505 FAP917510:FAP983041 FAP983046:FAP1048576 FKL65542:FKL131073 FKL131078:FKL196609 FKL196614:FKL262145 FKL262150:FKL327681 FKL327686:FKL393217 FKL393222:FKL458753 FKL458758:FKL524289 FKL524294:FKL589825 FKL589830:FKL655361 FKL655366:FKL720897 FKL720902:FKL786433 FKL786438:FKL851969 FKL851974:FKL917505 FKL917510:FKL983041 FKL983046:FKL1048576 FUH65542:FUH131073 FUH131078:FUH196609 FUH196614:FUH262145 FUH262150:FUH327681 FUH327686:FUH393217 FUH393222:FUH458753 FUH458758:FUH524289 FUH524294:FUH589825 FUH589830:FUH655361 FUH655366:FUH720897 FUH720902:FUH786433 FUH786438:FUH851969 FUH851974:FUH917505 FUH917510:FUH983041 FUH983046:FUH1048576 GED65542:GED131073 GED131078:GED196609 GED196614:GED262145 GED262150:GED327681 GED327686:GED393217 GED393222:GED458753 GED458758:GED524289 GED524294:GED589825 GED589830:GED655361 GED655366:GED720897 GED720902:GED786433 GED786438:GED851969 GED851974:GED917505 GED917510:GED983041 GED983046:GED1048576 GNZ65542:GNZ131073 GNZ131078:GNZ196609 GNZ196614:GNZ262145 GNZ262150:GNZ327681 GNZ327686:GNZ393217 GNZ393222:GNZ458753 GNZ458758:GNZ524289 GNZ524294:GNZ589825 GNZ589830:GNZ655361 GNZ655366:GNZ720897 GNZ720902:GNZ786433 GNZ786438:GNZ851969 GNZ851974:GNZ917505 GNZ917510:GNZ983041 GNZ983046:GNZ1048576 GXV65542:GXV131073 GXV131078:GXV196609 GXV196614:GXV262145 GXV262150:GXV327681 GXV327686:GXV393217 GXV393222:GXV458753 GXV458758:GXV524289 GXV524294:GXV589825 GXV589830:GXV655361 GXV655366:GXV720897 GXV720902:GXV786433 GXV786438:GXV851969 GXV851974:GXV917505 GXV917510:GXV983041 GXV983046:GXV1048576 HHR65542:HHR131073 HHR131078:HHR196609 HHR196614:HHR262145 HHR262150:HHR327681 HHR327686:HHR393217 HHR393222:HHR458753 HHR458758:HHR524289 HHR524294:HHR589825 HHR589830:HHR655361 HHR655366:HHR720897 HHR720902:HHR786433 HHR786438:HHR851969 HHR851974:HHR917505 HHR917510:HHR983041 HHR983046:HHR1048576 HRN65542:HRN131073 HRN131078:HRN196609 HRN196614:HRN262145 HRN262150:HRN327681 HRN327686:HRN393217 HRN393222:HRN458753 HRN458758:HRN524289 HRN524294:HRN589825 HRN589830:HRN655361 HRN655366:HRN720897 HRN720902:HRN786433 HRN786438:HRN851969 HRN851974:HRN917505 HRN917510:HRN983041 HRN983046:HRN1048576 IBJ65542:IBJ131073 IBJ131078:IBJ196609 IBJ196614:IBJ262145 IBJ262150:IBJ327681 IBJ327686:IBJ393217 IBJ393222:IBJ458753 IBJ458758:IBJ524289 IBJ524294:IBJ589825 IBJ589830:IBJ655361 IBJ655366:IBJ720897 IBJ720902:IBJ786433 IBJ786438:IBJ851969 IBJ851974:IBJ917505 IBJ917510:IBJ983041 IBJ983046:IBJ1048576 ILF65542:ILF131073 ILF131078:ILF196609 ILF196614:ILF262145 ILF262150:ILF327681 ILF327686:ILF393217 ILF393222:ILF458753 ILF458758:ILF524289 ILF524294:ILF589825 ILF589830:ILF655361 ILF655366:ILF720897 ILF720902:ILF786433 ILF786438:ILF851969 ILF851974:ILF917505 ILF917510:ILF983041 ILF983046:ILF1048576 IVB65542:IVB131073 IVB131078:IVB196609 IVB196614:IVB262145 IVB262150:IVB327681 IVB327686:IVB393217 IVB393222:IVB458753 IVB458758:IVB524289 IVB524294:IVB589825 IVB589830:IVB655361 IVB655366:IVB720897 IVB720902:IVB786433 IVB786438:IVB851969 IVB851974:IVB917505 IVB917510:IVB983041 IVB983046:IVB1048576 JEX65542:JEX131073 JEX131078:JEX196609 JEX196614:JEX262145 JEX262150:JEX327681 JEX327686:JEX393217 JEX393222:JEX458753 JEX458758:JEX524289 JEX524294:JEX589825 JEX589830:JEX655361 JEX655366:JEX720897 JEX720902:JEX786433 JEX786438:JEX851969 JEX851974:JEX917505 JEX917510:JEX983041 JEX983046:JEX1048576 JOT65542:JOT131073 JOT131078:JOT196609 JOT196614:JOT262145 JOT262150:JOT327681 JOT327686:JOT393217 JOT393222:JOT458753 JOT458758:JOT524289 JOT524294:JOT589825 JOT589830:JOT655361 JOT655366:JOT720897 JOT720902:JOT786433 JOT786438:JOT851969 JOT851974:JOT917505 JOT917510:JOT983041 JOT983046:JOT1048576 JYP65542:JYP131073 JYP131078:JYP196609 JYP196614:JYP262145 JYP262150:JYP327681 JYP327686:JYP393217 JYP393222:JYP458753 JYP458758:JYP524289 JYP524294:JYP589825 JYP589830:JYP655361 JYP655366:JYP720897 JYP720902:JYP786433 JYP786438:JYP851969 JYP851974:JYP917505 JYP917510:JYP983041 JYP983046:JYP1048576 KIL65542:KIL131073 KIL131078:KIL196609 KIL196614:KIL262145 KIL262150:KIL327681 KIL327686:KIL393217 KIL393222:KIL458753 KIL458758:KIL524289 KIL524294:KIL589825 KIL589830:KIL655361 KIL655366:KIL720897 KIL720902:KIL786433 KIL786438:KIL851969 KIL851974:KIL917505 KIL917510:KIL983041 KIL983046:KIL1048576 KSH65542:KSH131073 KSH131078:KSH196609 KSH196614:KSH262145 KSH262150:KSH327681 KSH327686:KSH393217 KSH393222:KSH458753 KSH458758:KSH524289 KSH524294:KSH589825 KSH589830:KSH655361 KSH655366:KSH720897 KSH720902:KSH786433 KSH786438:KSH851969 KSH851974:KSH917505 KSH917510:KSH983041 KSH983046:KSH1048576 LCD65542:LCD131073 LCD131078:LCD196609 LCD196614:LCD262145 LCD262150:LCD327681 LCD327686:LCD393217 LCD393222:LCD458753 LCD458758:LCD524289 LCD524294:LCD589825 LCD589830:LCD655361 LCD655366:LCD720897 LCD720902:LCD786433 LCD786438:LCD851969 LCD851974:LCD917505 LCD917510:LCD983041 LCD983046:LCD1048576 LLZ65542:LLZ131073 LLZ131078:LLZ196609 LLZ196614:LLZ262145 LLZ262150:LLZ327681 LLZ327686:LLZ393217 LLZ393222:LLZ458753 LLZ458758:LLZ524289 LLZ524294:LLZ589825 LLZ589830:LLZ655361 LLZ655366:LLZ720897 LLZ720902:LLZ786433 LLZ786438:LLZ851969 LLZ851974:LLZ917505 LLZ917510:LLZ983041 LLZ983046:LLZ1048576 LVV65542:LVV131073 LVV131078:LVV196609 LVV196614:LVV262145 LVV262150:LVV327681 LVV327686:LVV393217 LVV393222:LVV458753 LVV458758:LVV524289 LVV524294:LVV589825 LVV589830:LVV655361 LVV655366:LVV720897 LVV720902:LVV786433 LVV786438:LVV851969 LVV851974:LVV917505 LVV917510:LVV983041 LVV983046:LVV1048576 MFR65542:MFR131073 MFR131078:MFR196609 MFR196614:MFR262145 MFR262150:MFR327681 MFR327686:MFR393217 MFR393222:MFR458753 MFR458758:MFR524289 MFR524294:MFR589825 MFR589830:MFR655361 MFR655366:MFR720897 MFR720902:MFR786433 MFR786438:MFR851969 MFR851974:MFR917505 MFR917510:MFR983041 MFR983046:MFR1048576 MPN65542:MPN131073 MPN131078:MPN196609 MPN196614:MPN262145 MPN262150:MPN327681 MPN327686:MPN393217 MPN393222:MPN458753 MPN458758:MPN524289 MPN524294:MPN589825 MPN589830:MPN655361 MPN655366:MPN720897 MPN720902:MPN786433 MPN786438:MPN851969 MPN851974:MPN917505 MPN917510:MPN983041 MPN983046:MPN1048576 MZJ65542:MZJ131073 MZJ131078:MZJ196609 MZJ196614:MZJ262145 MZJ262150:MZJ327681 MZJ327686:MZJ393217 MZJ393222:MZJ458753 MZJ458758:MZJ524289 MZJ524294:MZJ589825 MZJ589830:MZJ655361 MZJ655366:MZJ720897 MZJ720902:MZJ786433 MZJ786438:MZJ851969 MZJ851974:MZJ917505 MZJ917510:MZJ983041 MZJ983046:MZJ1048576 NJF65542:NJF131073 NJF131078:NJF196609 NJF196614:NJF262145 NJF262150:NJF327681 NJF327686:NJF393217 NJF393222:NJF458753 NJF458758:NJF524289 NJF524294:NJF589825 NJF589830:NJF655361 NJF655366:NJF720897 NJF720902:NJF786433 NJF786438:NJF851969 NJF851974:NJF917505 NJF917510:NJF983041 NJF983046:NJF1048576 NTB65542:NTB131073 NTB131078:NTB196609 NTB196614:NTB262145 NTB262150:NTB327681 NTB327686:NTB393217 NTB393222:NTB458753 NTB458758:NTB524289 NTB524294:NTB589825 NTB589830:NTB655361 NTB655366:NTB720897 NTB720902:NTB786433 NTB786438:NTB851969 NTB851974:NTB917505 NTB917510:NTB983041 NTB983046:NTB1048576 OCX65542:OCX131073 OCX131078:OCX196609 OCX196614:OCX262145 OCX262150:OCX327681 OCX327686:OCX393217 OCX393222:OCX458753 OCX458758:OCX524289 OCX524294:OCX589825 OCX589830:OCX655361 OCX655366:OCX720897 OCX720902:OCX786433 OCX786438:OCX851969 OCX851974:OCX917505 OCX917510:OCX983041 OCX983046:OCX1048576 OMT65542:OMT131073 OMT131078:OMT196609 OMT196614:OMT262145 OMT262150:OMT327681 OMT327686:OMT393217 OMT393222:OMT458753 OMT458758:OMT524289 OMT524294:OMT589825 OMT589830:OMT655361 OMT655366:OMT720897 OMT720902:OMT786433 OMT786438:OMT851969 OMT851974:OMT917505 OMT917510:OMT983041 OMT983046:OMT1048576 OWP65542:OWP131073 OWP131078:OWP196609 OWP196614:OWP262145 OWP262150:OWP327681 OWP327686:OWP393217 OWP393222:OWP458753 OWP458758:OWP524289 OWP524294:OWP589825 OWP589830:OWP655361 OWP655366:OWP720897 OWP720902:OWP786433 OWP786438:OWP851969 OWP851974:OWP917505 OWP917510:OWP983041 OWP983046:OWP1048576 PGL65542:PGL131073 PGL131078:PGL196609 PGL196614:PGL262145 PGL262150:PGL327681 PGL327686:PGL393217 PGL393222:PGL458753 PGL458758:PGL524289 PGL524294:PGL589825 PGL589830:PGL655361 PGL655366:PGL720897 PGL720902:PGL786433 PGL786438:PGL851969 PGL851974:PGL917505 PGL917510:PGL983041 PGL983046:PGL1048576 PQH65542:PQH131073 PQH131078:PQH196609 PQH196614:PQH262145 PQH262150:PQH327681 PQH327686:PQH393217 PQH393222:PQH458753 PQH458758:PQH524289 PQH524294:PQH589825 PQH589830:PQH655361 PQH655366:PQH720897 PQH720902:PQH786433 PQH786438:PQH851969 PQH851974:PQH917505 PQH917510:PQH983041 PQH983046:PQH1048576 QAD65542:QAD131073 QAD131078:QAD196609 QAD196614:QAD262145 QAD262150:QAD327681 QAD327686:QAD393217 QAD393222:QAD458753 QAD458758:QAD524289 QAD524294:QAD589825 QAD589830:QAD655361 QAD655366:QAD720897 QAD720902:QAD786433 QAD786438:QAD851969 QAD851974:QAD917505 QAD917510:QAD983041 QAD983046:QAD1048576 QJZ65542:QJZ131073 QJZ131078:QJZ196609 QJZ196614:QJZ262145 QJZ262150:QJZ327681 QJZ327686:QJZ393217 QJZ393222:QJZ458753 QJZ458758:QJZ524289 QJZ524294:QJZ589825 QJZ589830:QJZ655361 QJZ655366:QJZ720897 QJZ720902:QJZ786433 QJZ786438:QJZ851969 QJZ851974:QJZ917505 QJZ917510:QJZ983041 QJZ983046:QJZ1048576 QTV65542:QTV131073 QTV131078:QTV196609 QTV196614:QTV262145 QTV262150:QTV327681 QTV327686:QTV393217 QTV393222:QTV458753 QTV458758:QTV524289 QTV524294:QTV589825 QTV589830:QTV655361 QTV655366:QTV720897 QTV720902:QTV786433 QTV786438:QTV851969 QTV851974:QTV917505 QTV917510:QTV983041 QTV983046:QTV1048576 RDR65542:RDR131073 RDR131078:RDR196609 RDR196614:RDR262145 RDR262150:RDR327681 RDR327686:RDR393217 RDR393222:RDR458753 RDR458758:RDR524289 RDR524294:RDR589825 RDR589830:RDR655361 RDR655366:RDR720897 RDR720902:RDR786433 RDR786438:RDR851969 RDR851974:RDR917505 RDR917510:RDR983041 RDR983046:RDR1048576 RNN65542:RNN131073 RNN131078:RNN196609 RNN196614:RNN262145 RNN262150:RNN327681 RNN327686:RNN393217 RNN393222:RNN458753 RNN458758:RNN524289 RNN524294:RNN589825 RNN589830:RNN655361 RNN655366:RNN720897 RNN720902:RNN786433 RNN786438:RNN851969 RNN851974:RNN917505 RNN917510:RNN983041 RNN983046:RNN1048576 RXJ65542:RXJ131073 RXJ131078:RXJ196609 RXJ196614:RXJ262145 RXJ262150:RXJ327681 RXJ327686:RXJ393217 RXJ393222:RXJ458753 RXJ458758:RXJ524289 RXJ524294:RXJ589825 RXJ589830:RXJ655361 RXJ655366:RXJ720897 RXJ720902:RXJ786433 RXJ786438:RXJ851969 RXJ851974:RXJ917505 RXJ917510:RXJ983041 RXJ983046:RXJ1048576 SHF65542:SHF131073 SHF131078:SHF196609 SHF196614:SHF262145 SHF262150:SHF327681 SHF327686:SHF393217 SHF393222:SHF458753 SHF458758:SHF524289 SHF524294:SHF589825 SHF589830:SHF655361 SHF655366:SHF720897 SHF720902:SHF786433 SHF786438:SHF851969 SHF851974:SHF917505 SHF917510:SHF983041 SHF983046:SHF1048576 SRB65542:SRB131073 SRB131078:SRB196609 SRB196614:SRB262145 SRB262150:SRB327681 SRB327686:SRB393217 SRB393222:SRB458753 SRB458758:SRB524289 SRB524294:SRB589825 SRB589830:SRB655361 SRB655366:SRB720897 SRB720902:SRB786433 SRB786438:SRB851969 SRB851974:SRB917505 SRB917510:SRB983041 SRB983046:SRB1048576 TAX65542:TAX131073 TAX131078:TAX196609 TAX196614:TAX262145 TAX262150:TAX327681 TAX327686:TAX393217 TAX393222:TAX458753 TAX458758:TAX524289 TAX524294:TAX589825 TAX589830:TAX655361 TAX655366:TAX720897 TAX720902:TAX786433 TAX786438:TAX851969 TAX851974:TAX917505 TAX917510:TAX983041 TAX983046:TAX1048576 TKT65542:TKT131073 TKT131078:TKT196609 TKT196614:TKT262145 TKT262150:TKT327681 TKT327686:TKT393217 TKT393222:TKT458753 TKT458758:TKT524289 TKT524294:TKT589825 TKT589830:TKT655361 TKT655366:TKT720897 TKT720902:TKT786433 TKT786438:TKT851969 TKT851974:TKT917505 TKT917510:TKT983041 TKT983046:TKT1048576 TUP65542:TUP131073 TUP131078:TUP196609 TUP196614:TUP262145 TUP262150:TUP327681 TUP327686:TUP393217 TUP393222:TUP458753 TUP458758:TUP524289 TUP524294:TUP589825 TUP589830:TUP655361 TUP655366:TUP720897 TUP720902:TUP786433 TUP786438:TUP851969 TUP851974:TUP917505 TUP917510:TUP983041 TUP983046:TUP1048576 UEL65542:UEL131073 UEL131078:UEL196609 UEL196614:UEL262145 UEL262150:UEL327681 UEL327686:UEL393217 UEL393222:UEL458753 UEL458758:UEL524289 UEL524294:UEL589825 UEL589830:UEL655361 UEL655366:UEL720897 UEL720902:UEL786433 UEL786438:UEL851969 UEL851974:UEL917505 UEL917510:UEL983041 UEL983046:UEL1048576 UOH65542:UOH131073 UOH131078:UOH196609 UOH196614:UOH262145 UOH262150:UOH327681 UOH327686:UOH393217 UOH393222:UOH458753 UOH458758:UOH524289 UOH524294:UOH589825 UOH589830:UOH655361 UOH655366:UOH720897 UOH720902:UOH786433 UOH786438:UOH851969 UOH851974:UOH917505 UOH917510:UOH983041 UOH983046:UOH1048576 UYD65542:UYD131073 UYD131078:UYD196609 UYD196614:UYD262145 UYD262150:UYD327681 UYD327686:UYD393217 UYD393222:UYD458753 UYD458758:UYD524289 UYD524294:UYD589825 UYD589830:UYD655361 UYD655366:UYD720897 UYD720902:UYD786433 UYD786438:UYD851969 UYD851974:UYD917505 UYD917510:UYD983041 UYD983046:UYD1048576 VHZ65542:VHZ131073 VHZ131078:VHZ196609 VHZ196614:VHZ262145 VHZ262150:VHZ327681 VHZ327686:VHZ393217 VHZ393222:VHZ458753 VHZ458758:VHZ524289 VHZ524294:VHZ589825 VHZ589830:VHZ655361 VHZ655366:VHZ720897 VHZ720902:VHZ786433 VHZ786438:VHZ851969 VHZ851974:VHZ917505 VHZ917510:VHZ983041 VHZ983046:VHZ1048576 VRV65542:VRV131073 VRV131078:VRV196609 VRV196614:VRV262145 VRV262150:VRV327681 VRV327686:VRV393217 VRV393222:VRV458753 VRV458758:VRV524289 VRV524294:VRV589825 VRV589830:VRV655361 VRV655366:VRV720897 VRV720902:VRV786433 VRV786438:VRV851969 VRV851974:VRV917505 VRV917510:VRV983041 VRV983046:VRV1048576 WBR65542:WBR131073 WBR131078:WBR196609 WBR196614:WBR262145 WBR262150:WBR327681 WBR327686:WBR393217 WBR393222:WBR458753 WBR458758:WBR524289 WBR524294:WBR589825 WBR589830:WBR655361 WBR655366:WBR720897 WBR720902:WBR786433 WBR786438:WBR851969 WBR851974:WBR917505 WBR917510:WBR983041 WBR983046:WBR1048576 WLN65542:WLN131073 WLN131078:WLN196609 WLN196614:WLN262145 WLN262150:WLN327681 WLN327686:WLN393217 WLN393222:WLN458753 WLN458758:WLN524289 WLN524294:WLN589825 WLN589830:WLN655361 WLN655366:WLN720897 WLN720902:WLN786433 WLN786438:WLN851969 WLN851974:WLN917505 WLN917510:WLN983041 WLN983046:WLN1048576 WVJ65542:WVJ131073 WVJ131078:WVJ196609 WVJ196614:WVJ262145 WVJ262150:WVJ327681 WVJ327686:WVJ393217 WVJ393222:WVJ458753 WVJ458758:WVJ524289 WVJ524294:WVJ589825 WVJ589830:WVJ655361 WVJ655366:WVJ720897 WVJ720902:WVJ786433 WVJ786438:WVJ851969 WVJ851974:WVJ917505 WVJ917510:WVJ983041 B5:B65537 ST5:ST65537 ACP5:ACP65537 AML5:AML65537 AWH5:AWH65537 BGD5:BGD65537 BPZ5:BPZ65537 BZV5:BZV65537 CJR5:CJR65537 CTN5:CTN65537 DDJ5:DDJ65537 DNF5:DNF65537 DXB5:DXB65537 EGX5:EGX65537 EQT5:EQT65537 FAP5:FAP65537 FKL5:FKL65537 FUH5:FUH65537 GED5:GED65537 GNZ5:GNZ65537 GXV5:GXV65537 HHR5:HHR65537 HRN5:HRN65537 IBJ5:IBJ65537 ILF5:ILF65537 IVB5:IVB65537 JEX5:JEX65537 JOT5:JOT65537 JYP5:JYP65537 KIL5:KIL65537 KSH5:KSH65537 LCD5:LCD65537 LLZ5:LLZ65537 LVV5:LVV65537 MFR5:MFR65537 MPN5:MPN65537 MZJ5:MZJ65537 NJF5:NJF65537 NTB5:NTB65537 OCX5:OCX65537 OMT5:OMT65537 OWP5:OWP65537 PGL5:PGL65537 PQH5:PQH65537 QAD5:QAD65537 QJZ5:QJZ65537 QTV5:QTV65537 RDR5:RDR65537 RNN5:RNN65537 RXJ5:RXJ65537 SHF5:SHF65537 SRB5:SRB65537 TAX5:TAX65537 TKT5:TKT65537 TUP5:TUP65537 UEL5:UEL65537 UOH5:UOH65537 UYD5:UYD65537 VHZ5:VHZ65537 VRV5:VRV65537 WBR5:WBR65537 WLN5:WLN65537 WVJ5:WVJ65537 IX5:IX65537" xr:uid="{00000000-0002-0000-0500-000012000000}">
      <formula1>LstSection</formula1>
    </dataValidation>
    <dataValidation type="list" allowBlank="1" showErrorMessage="1" sqref="P65542:P131073 P131078:P196609 P196614:P262145 P262150:P327681 P327686:P393217 P393222:P458753 P458758:P524289 P524294:P589825 P589830:P655361 P655366:P720897 P720902:P786433 P786438:P851969 P851974:P917505 P917510:P983041 P983046:P1048576 JL65542:JL131073 JL131078:JL196609 JL196614:JL262145 JL262150:JL327681 JL327686:JL393217 JL393222:JL458753 JL458758:JL524289 JL524294:JL589825 JL589830:JL655361 JL655366:JL720897 JL720902:JL786433 JL786438:JL851969 JL851974:JL917505 JL917510:JL983041 JL983046:JL1048576 TH65542:TH131073 TH131078:TH196609 TH196614:TH262145 TH262150:TH327681 TH327686:TH393217 TH393222:TH458753 TH458758:TH524289 TH524294:TH589825 TH589830:TH655361 TH655366:TH720897 TH720902:TH786433 TH786438:TH851969 TH851974:TH917505 TH917510:TH983041 TH983046:TH1048576 ADD65542:ADD131073 ADD131078:ADD196609 ADD196614:ADD262145 ADD262150:ADD327681 ADD327686:ADD393217 ADD393222:ADD458753 ADD458758:ADD524289 ADD524294:ADD589825 ADD589830:ADD655361 ADD655366:ADD720897 ADD720902:ADD786433 ADD786438:ADD851969 ADD851974:ADD917505 ADD917510:ADD983041 ADD983046:ADD1048576 AMZ65542:AMZ131073 AMZ131078:AMZ196609 AMZ196614:AMZ262145 AMZ262150:AMZ327681 AMZ327686:AMZ393217 AMZ393222:AMZ458753 AMZ458758:AMZ524289 AMZ524294:AMZ589825 AMZ589830:AMZ655361 AMZ655366:AMZ720897 AMZ720902:AMZ786433 AMZ786438:AMZ851969 AMZ851974:AMZ917505 AMZ917510:AMZ983041 AMZ983046:AMZ1048576 AWV65542:AWV131073 AWV131078:AWV196609 AWV196614:AWV262145 AWV262150:AWV327681 AWV327686:AWV393217 AWV393222:AWV458753 AWV458758:AWV524289 AWV524294:AWV589825 AWV589830:AWV655361 AWV655366:AWV720897 AWV720902:AWV786433 AWV786438:AWV851969 AWV851974:AWV917505 AWV917510:AWV983041 AWV983046:AWV1048576 BGR65542:BGR131073 BGR131078:BGR196609 BGR196614:BGR262145 BGR262150:BGR327681 BGR327686:BGR393217 BGR393222:BGR458753 BGR458758:BGR524289 BGR524294:BGR589825 BGR589830:BGR655361 BGR655366:BGR720897 BGR720902:BGR786433 BGR786438:BGR851969 BGR851974:BGR917505 BGR917510:BGR983041 BGR983046:BGR1048576 BQN65542:BQN131073 BQN131078:BQN196609 BQN196614:BQN262145 BQN262150:BQN327681 BQN327686:BQN393217 BQN393222:BQN458753 BQN458758:BQN524289 BQN524294:BQN589825 BQN589830:BQN655361 BQN655366:BQN720897 BQN720902:BQN786433 BQN786438:BQN851969 BQN851974:BQN917505 BQN917510:BQN983041 BQN983046:BQN1048576 CAJ65542:CAJ131073 CAJ131078:CAJ196609 CAJ196614:CAJ262145 CAJ262150:CAJ327681 CAJ327686:CAJ393217 CAJ393222:CAJ458753 CAJ458758:CAJ524289 CAJ524294:CAJ589825 CAJ589830:CAJ655361 CAJ655366:CAJ720897 CAJ720902:CAJ786433 CAJ786438:CAJ851969 CAJ851974:CAJ917505 CAJ917510:CAJ983041 CAJ983046:CAJ1048576 CKF65542:CKF131073 CKF131078:CKF196609 CKF196614:CKF262145 CKF262150:CKF327681 CKF327686:CKF393217 CKF393222:CKF458753 CKF458758:CKF524289 CKF524294:CKF589825 CKF589830:CKF655361 CKF655366:CKF720897 CKF720902:CKF786433 CKF786438:CKF851969 CKF851974:CKF917505 CKF917510:CKF983041 CKF983046:CKF1048576 CUB65542:CUB131073 CUB131078:CUB196609 CUB196614:CUB262145 CUB262150:CUB327681 CUB327686:CUB393217 CUB393222:CUB458753 CUB458758:CUB524289 CUB524294:CUB589825 CUB589830:CUB655361 CUB655366:CUB720897 CUB720902:CUB786433 CUB786438:CUB851969 CUB851974:CUB917505 CUB917510:CUB983041 CUB983046:CUB1048576 DDX65542:DDX131073 DDX131078:DDX196609 DDX196614:DDX262145 DDX262150:DDX327681 DDX327686:DDX393217 DDX393222:DDX458753 DDX458758:DDX524289 DDX524294:DDX589825 DDX589830:DDX655361 DDX655366:DDX720897 DDX720902:DDX786433 DDX786438:DDX851969 DDX851974:DDX917505 DDX917510:DDX983041 DDX983046:DDX1048576 DNT65542:DNT131073 DNT131078:DNT196609 DNT196614:DNT262145 DNT262150:DNT327681 DNT327686:DNT393217 DNT393222:DNT458753 DNT458758:DNT524289 DNT524294:DNT589825 DNT589830:DNT655361 DNT655366:DNT720897 DNT720902:DNT786433 DNT786438:DNT851969 DNT851974:DNT917505 DNT917510:DNT983041 DNT983046:DNT1048576 DXP65542:DXP131073 DXP131078:DXP196609 DXP196614:DXP262145 DXP262150:DXP327681 DXP327686:DXP393217 DXP393222:DXP458753 DXP458758:DXP524289 DXP524294:DXP589825 DXP589830:DXP655361 DXP655366:DXP720897 DXP720902:DXP786433 DXP786438:DXP851969 DXP851974:DXP917505 DXP917510:DXP983041 DXP983046:DXP1048576 EHL65542:EHL131073 EHL131078:EHL196609 EHL196614:EHL262145 EHL262150:EHL327681 EHL327686:EHL393217 EHL393222:EHL458753 EHL458758:EHL524289 EHL524294:EHL589825 EHL589830:EHL655361 EHL655366:EHL720897 EHL720902:EHL786433 EHL786438:EHL851969 EHL851974:EHL917505 EHL917510:EHL983041 EHL983046:EHL1048576 ERH65542:ERH131073 ERH131078:ERH196609 ERH196614:ERH262145 ERH262150:ERH327681 ERH327686:ERH393217 ERH393222:ERH458753 ERH458758:ERH524289 ERH524294:ERH589825 ERH589830:ERH655361 ERH655366:ERH720897 ERH720902:ERH786433 ERH786438:ERH851969 ERH851974:ERH917505 ERH917510:ERH983041 ERH983046:ERH1048576 FBD65542:FBD131073 FBD131078:FBD196609 FBD196614:FBD262145 FBD262150:FBD327681 FBD327686:FBD393217 FBD393222:FBD458753 FBD458758:FBD524289 FBD524294:FBD589825 FBD589830:FBD655361 FBD655366:FBD720897 FBD720902:FBD786433 FBD786438:FBD851969 FBD851974:FBD917505 FBD917510:FBD983041 FBD983046:FBD1048576 FKZ65542:FKZ131073 FKZ131078:FKZ196609 FKZ196614:FKZ262145 FKZ262150:FKZ327681 FKZ327686:FKZ393217 FKZ393222:FKZ458753 FKZ458758:FKZ524289 FKZ524294:FKZ589825 FKZ589830:FKZ655361 FKZ655366:FKZ720897 FKZ720902:FKZ786433 FKZ786438:FKZ851969 FKZ851974:FKZ917505 FKZ917510:FKZ983041 FKZ983046:FKZ1048576 FUV65542:FUV131073 FUV131078:FUV196609 FUV196614:FUV262145 FUV262150:FUV327681 FUV327686:FUV393217 FUV393222:FUV458753 FUV458758:FUV524289 FUV524294:FUV589825 FUV589830:FUV655361 FUV655366:FUV720897 FUV720902:FUV786433 FUV786438:FUV851969 FUV851974:FUV917505 FUV917510:FUV983041 FUV983046:FUV1048576 GER65542:GER131073 GER131078:GER196609 GER196614:GER262145 GER262150:GER327681 GER327686:GER393217 GER393222:GER458753 GER458758:GER524289 GER524294:GER589825 GER589830:GER655361 GER655366:GER720897 GER720902:GER786433 GER786438:GER851969 GER851974:GER917505 GER917510:GER983041 GER983046:GER1048576 GON65542:GON131073 GON131078:GON196609 GON196614:GON262145 GON262150:GON327681 GON327686:GON393217 GON393222:GON458753 GON458758:GON524289 GON524294:GON589825 GON589830:GON655361 GON655366:GON720897 GON720902:GON786433 GON786438:GON851969 GON851974:GON917505 GON917510:GON983041 GON983046:GON1048576 GYJ65542:GYJ131073 GYJ131078:GYJ196609 GYJ196614:GYJ262145 GYJ262150:GYJ327681 GYJ327686:GYJ393217 GYJ393222:GYJ458753 GYJ458758:GYJ524289 GYJ524294:GYJ589825 GYJ589830:GYJ655361 GYJ655366:GYJ720897 GYJ720902:GYJ786433 GYJ786438:GYJ851969 GYJ851974:GYJ917505 GYJ917510:GYJ983041 GYJ983046:GYJ1048576 HIF65542:HIF131073 HIF131078:HIF196609 HIF196614:HIF262145 HIF262150:HIF327681 HIF327686:HIF393217 HIF393222:HIF458753 HIF458758:HIF524289 HIF524294:HIF589825 HIF589830:HIF655361 HIF655366:HIF720897 HIF720902:HIF786433 HIF786438:HIF851969 HIF851974:HIF917505 HIF917510:HIF983041 HIF983046:HIF1048576 HSB65542:HSB131073 HSB131078:HSB196609 HSB196614:HSB262145 HSB262150:HSB327681 HSB327686:HSB393217 HSB393222:HSB458753 HSB458758:HSB524289 HSB524294:HSB589825 HSB589830:HSB655361 HSB655366:HSB720897 HSB720902:HSB786433 HSB786438:HSB851969 HSB851974:HSB917505 HSB917510:HSB983041 HSB983046:HSB1048576 IBX65542:IBX131073 IBX131078:IBX196609 IBX196614:IBX262145 IBX262150:IBX327681 IBX327686:IBX393217 IBX393222:IBX458753 IBX458758:IBX524289 IBX524294:IBX589825 IBX589830:IBX655361 IBX655366:IBX720897 IBX720902:IBX786433 IBX786438:IBX851969 IBX851974:IBX917505 IBX917510:IBX983041 IBX983046:IBX1048576 ILT65542:ILT131073 ILT131078:ILT196609 ILT196614:ILT262145 ILT262150:ILT327681 ILT327686:ILT393217 ILT393222:ILT458753 ILT458758:ILT524289 ILT524294:ILT589825 ILT589830:ILT655361 ILT655366:ILT720897 ILT720902:ILT786433 ILT786438:ILT851969 ILT851974:ILT917505 ILT917510:ILT983041 ILT983046:ILT1048576 IVP65542:IVP131073 IVP131078:IVP196609 IVP196614:IVP262145 IVP262150:IVP327681 IVP327686:IVP393217 IVP393222:IVP458753 IVP458758:IVP524289 IVP524294:IVP589825 IVP589830:IVP655361 IVP655366:IVP720897 IVP720902:IVP786433 IVP786438:IVP851969 IVP851974:IVP917505 IVP917510:IVP983041 IVP983046:IVP1048576 JFL65542:JFL131073 JFL131078:JFL196609 JFL196614:JFL262145 JFL262150:JFL327681 JFL327686:JFL393217 JFL393222:JFL458753 JFL458758:JFL524289 JFL524294:JFL589825 JFL589830:JFL655361 JFL655366:JFL720897 JFL720902:JFL786433 JFL786438:JFL851969 JFL851974:JFL917505 JFL917510:JFL983041 JFL983046:JFL1048576 JPH65542:JPH131073 JPH131078:JPH196609 JPH196614:JPH262145 JPH262150:JPH327681 JPH327686:JPH393217 JPH393222:JPH458753 JPH458758:JPH524289 JPH524294:JPH589825 JPH589830:JPH655361 JPH655366:JPH720897 JPH720902:JPH786433 JPH786438:JPH851969 JPH851974:JPH917505 JPH917510:JPH983041 JPH983046:JPH1048576 JZD65542:JZD131073 JZD131078:JZD196609 JZD196614:JZD262145 JZD262150:JZD327681 JZD327686:JZD393217 JZD393222:JZD458753 JZD458758:JZD524289 JZD524294:JZD589825 JZD589830:JZD655361 JZD655366:JZD720897 JZD720902:JZD786433 JZD786438:JZD851969 JZD851974:JZD917505 JZD917510:JZD983041 JZD983046:JZD1048576 KIZ65542:KIZ131073 KIZ131078:KIZ196609 KIZ196614:KIZ262145 KIZ262150:KIZ327681 KIZ327686:KIZ393217 KIZ393222:KIZ458753 KIZ458758:KIZ524289 KIZ524294:KIZ589825 KIZ589830:KIZ655361 KIZ655366:KIZ720897 KIZ720902:KIZ786433 KIZ786438:KIZ851969 KIZ851974:KIZ917505 KIZ917510:KIZ983041 KIZ983046:KIZ1048576 KSV65542:KSV131073 KSV131078:KSV196609 KSV196614:KSV262145 KSV262150:KSV327681 KSV327686:KSV393217 KSV393222:KSV458753 KSV458758:KSV524289 KSV524294:KSV589825 KSV589830:KSV655361 KSV655366:KSV720897 KSV720902:KSV786433 KSV786438:KSV851969 KSV851974:KSV917505 KSV917510:KSV983041 KSV983046:KSV1048576 LCR65542:LCR131073 LCR131078:LCR196609 LCR196614:LCR262145 LCR262150:LCR327681 LCR327686:LCR393217 LCR393222:LCR458753 LCR458758:LCR524289 LCR524294:LCR589825 LCR589830:LCR655361 LCR655366:LCR720897 LCR720902:LCR786433 LCR786438:LCR851969 LCR851974:LCR917505 LCR917510:LCR983041 LCR983046:LCR1048576 LMN65542:LMN131073 LMN131078:LMN196609 LMN196614:LMN262145 LMN262150:LMN327681 LMN327686:LMN393217 LMN393222:LMN458753 LMN458758:LMN524289 LMN524294:LMN589825 LMN589830:LMN655361 LMN655366:LMN720897 LMN720902:LMN786433 LMN786438:LMN851969 LMN851974:LMN917505 LMN917510:LMN983041 LMN983046:LMN1048576 LWJ65542:LWJ131073 LWJ131078:LWJ196609 LWJ196614:LWJ262145 LWJ262150:LWJ327681 LWJ327686:LWJ393217 LWJ393222:LWJ458753 LWJ458758:LWJ524289 LWJ524294:LWJ589825 LWJ589830:LWJ655361 LWJ655366:LWJ720897 LWJ720902:LWJ786433 LWJ786438:LWJ851969 LWJ851974:LWJ917505 LWJ917510:LWJ983041 LWJ983046:LWJ1048576 MGF65542:MGF131073 MGF131078:MGF196609 MGF196614:MGF262145 MGF262150:MGF327681 MGF327686:MGF393217 MGF393222:MGF458753 MGF458758:MGF524289 MGF524294:MGF589825 MGF589830:MGF655361 MGF655366:MGF720897 MGF720902:MGF786433 MGF786438:MGF851969 MGF851974:MGF917505 MGF917510:MGF983041 MGF983046:MGF1048576 MQB65542:MQB131073 MQB131078:MQB196609 MQB196614:MQB262145 MQB262150:MQB327681 MQB327686:MQB393217 MQB393222:MQB458753 MQB458758:MQB524289 MQB524294:MQB589825 MQB589830:MQB655361 MQB655366:MQB720897 MQB720902:MQB786433 MQB786438:MQB851969 MQB851974:MQB917505 MQB917510:MQB983041 MQB983046:MQB1048576 MZX65542:MZX131073 MZX131078:MZX196609 MZX196614:MZX262145 MZX262150:MZX327681 MZX327686:MZX393217 MZX393222:MZX458753 MZX458758:MZX524289 MZX524294:MZX589825 MZX589830:MZX655361 MZX655366:MZX720897 MZX720902:MZX786433 MZX786438:MZX851969 MZX851974:MZX917505 MZX917510:MZX983041 MZX983046:MZX1048576 NJT65542:NJT131073 NJT131078:NJT196609 NJT196614:NJT262145 NJT262150:NJT327681 NJT327686:NJT393217 NJT393222:NJT458753 NJT458758:NJT524289 NJT524294:NJT589825 NJT589830:NJT655361 NJT655366:NJT720897 NJT720902:NJT786433 NJT786438:NJT851969 NJT851974:NJT917505 NJT917510:NJT983041 NJT983046:NJT1048576 NTP65542:NTP131073 NTP131078:NTP196609 NTP196614:NTP262145 NTP262150:NTP327681 NTP327686:NTP393217 NTP393222:NTP458753 NTP458758:NTP524289 NTP524294:NTP589825 NTP589830:NTP655361 NTP655366:NTP720897 NTP720902:NTP786433 NTP786438:NTP851969 NTP851974:NTP917505 NTP917510:NTP983041 NTP983046:NTP1048576 ODL65542:ODL131073 ODL131078:ODL196609 ODL196614:ODL262145 ODL262150:ODL327681 ODL327686:ODL393217 ODL393222:ODL458753 ODL458758:ODL524289 ODL524294:ODL589825 ODL589830:ODL655361 ODL655366:ODL720897 ODL720902:ODL786433 ODL786438:ODL851969 ODL851974:ODL917505 ODL917510:ODL983041 ODL983046:ODL1048576 ONH65542:ONH131073 ONH131078:ONH196609 ONH196614:ONH262145 ONH262150:ONH327681 ONH327686:ONH393217 ONH393222:ONH458753 ONH458758:ONH524289 ONH524294:ONH589825 ONH589830:ONH655361 ONH655366:ONH720897 ONH720902:ONH786433 ONH786438:ONH851969 ONH851974:ONH917505 ONH917510:ONH983041 ONH983046:ONH1048576 OXD65542:OXD131073 OXD131078:OXD196609 OXD196614:OXD262145 OXD262150:OXD327681 OXD327686:OXD393217 OXD393222:OXD458753 OXD458758:OXD524289 OXD524294:OXD589825 OXD589830:OXD655361 OXD655366:OXD720897 OXD720902:OXD786433 OXD786438:OXD851969 OXD851974:OXD917505 OXD917510:OXD983041 OXD983046:OXD1048576 PGZ65542:PGZ131073 PGZ131078:PGZ196609 PGZ196614:PGZ262145 PGZ262150:PGZ327681 PGZ327686:PGZ393217 PGZ393222:PGZ458753 PGZ458758:PGZ524289 PGZ524294:PGZ589825 PGZ589830:PGZ655361 PGZ655366:PGZ720897 PGZ720902:PGZ786433 PGZ786438:PGZ851969 PGZ851974:PGZ917505 PGZ917510:PGZ983041 PGZ983046:PGZ1048576 PQV65542:PQV131073 PQV131078:PQV196609 PQV196614:PQV262145 PQV262150:PQV327681 PQV327686:PQV393217 PQV393222:PQV458753 PQV458758:PQV524289 PQV524294:PQV589825 PQV589830:PQV655361 PQV655366:PQV720897 PQV720902:PQV786433 PQV786438:PQV851969 PQV851974:PQV917505 PQV917510:PQV983041 PQV983046:PQV1048576 QAR65542:QAR131073 QAR131078:QAR196609 QAR196614:QAR262145 QAR262150:QAR327681 QAR327686:QAR393217 QAR393222:QAR458753 QAR458758:QAR524289 QAR524294:QAR589825 QAR589830:QAR655361 QAR655366:QAR720897 QAR720902:QAR786433 QAR786438:QAR851969 QAR851974:QAR917505 QAR917510:QAR983041 QAR983046:QAR1048576 QKN65542:QKN131073 QKN131078:QKN196609 QKN196614:QKN262145 QKN262150:QKN327681 QKN327686:QKN393217 QKN393222:QKN458753 QKN458758:QKN524289 QKN524294:QKN589825 QKN589830:QKN655361 QKN655366:QKN720897 QKN720902:QKN786433 QKN786438:QKN851969 QKN851974:QKN917505 QKN917510:QKN983041 QKN983046:QKN1048576 QUJ65542:QUJ131073 QUJ131078:QUJ196609 QUJ196614:QUJ262145 QUJ262150:QUJ327681 QUJ327686:QUJ393217 QUJ393222:QUJ458753 QUJ458758:QUJ524289 QUJ524294:QUJ589825 QUJ589830:QUJ655361 QUJ655366:QUJ720897 QUJ720902:QUJ786433 QUJ786438:QUJ851969 QUJ851974:QUJ917505 QUJ917510:QUJ983041 QUJ983046:QUJ1048576 REF65542:REF131073 REF131078:REF196609 REF196614:REF262145 REF262150:REF327681 REF327686:REF393217 REF393222:REF458753 REF458758:REF524289 REF524294:REF589825 REF589830:REF655361 REF655366:REF720897 REF720902:REF786433 REF786438:REF851969 REF851974:REF917505 REF917510:REF983041 REF983046:REF1048576 ROB65542:ROB131073 ROB131078:ROB196609 ROB196614:ROB262145 ROB262150:ROB327681 ROB327686:ROB393217 ROB393222:ROB458753 ROB458758:ROB524289 ROB524294:ROB589825 ROB589830:ROB655361 ROB655366:ROB720897 ROB720902:ROB786433 ROB786438:ROB851969 ROB851974:ROB917505 ROB917510:ROB983041 ROB983046:ROB1048576 RXX65542:RXX131073 RXX131078:RXX196609 RXX196614:RXX262145 RXX262150:RXX327681 RXX327686:RXX393217 RXX393222:RXX458753 RXX458758:RXX524289 RXX524294:RXX589825 RXX589830:RXX655361 RXX655366:RXX720897 RXX720902:RXX786433 RXX786438:RXX851969 RXX851974:RXX917505 RXX917510:RXX983041 RXX983046:RXX1048576 SHT65542:SHT131073 SHT131078:SHT196609 SHT196614:SHT262145 SHT262150:SHT327681 SHT327686:SHT393217 SHT393222:SHT458753 SHT458758:SHT524289 SHT524294:SHT589825 SHT589830:SHT655361 SHT655366:SHT720897 SHT720902:SHT786433 SHT786438:SHT851969 SHT851974:SHT917505 SHT917510:SHT983041 SHT983046:SHT1048576 SRP65542:SRP131073 SRP131078:SRP196609 SRP196614:SRP262145 SRP262150:SRP327681 SRP327686:SRP393217 SRP393222:SRP458753 SRP458758:SRP524289 SRP524294:SRP589825 SRP589830:SRP655361 SRP655366:SRP720897 SRP720902:SRP786433 SRP786438:SRP851969 SRP851974:SRP917505 SRP917510:SRP983041 SRP983046:SRP1048576 TBL65542:TBL131073 TBL131078:TBL196609 TBL196614:TBL262145 TBL262150:TBL327681 TBL327686:TBL393217 TBL393222:TBL458753 TBL458758:TBL524289 TBL524294:TBL589825 TBL589830:TBL655361 TBL655366:TBL720897 TBL720902:TBL786433 TBL786438:TBL851969 TBL851974:TBL917505 TBL917510:TBL983041 TBL983046:TBL1048576 TLH65542:TLH131073 TLH131078:TLH196609 TLH196614:TLH262145 TLH262150:TLH327681 TLH327686:TLH393217 TLH393222:TLH458753 TLH458758:TLH524289 TLH524294:TLH589825 TLH589830:TLH655361 TLH655366:TLH720897 TLH720902:TLH786433 TLH786438:TLH851969 TLH851974:TLH917505 TLH917510:TLH983041 TLH983046:TLH1048576 TVD65542:TVD131073 TVD131078:TVD196609 TVD196614:TVD262145 TVD262150:TVD327681 TVD327686:TVD393217 TVD393222:TVD458753 TVD458758:TVD524289 TVD524294:TVD589825 TVD589830:TVD655361 TVD655366:TVD720897 TVD720902:TVD786433 TVD786438:TVD851969 TVD851974:TVD917505 TVD917510:TVD983041 TVD983046:TVD1048576 UEZ65542:UEZ131073 UEZ131078:UEZ196609 UEZ196614:UEZ262145 UEZ262150:UEZ327681 UEZ327686:UEZ393217 UEZ393222:UEZ458753 UEZ458758:UEZ524289 UEZ524294:UEZ589825 UEZ589830:UEZ655361 UEZ655366:UEZ720897 UEZ720902:UEZ786433 UEZ786438:UEZ851969 UEZ851974:UEZ917505 UEZ917510:UEZ983041 UEZ983046:UEZ1048576 UOV65542:UOV131073 UOV131078:UOV196609 UOV196614:UOV262145 UOV262150:UOV327681 UOV327686:UOV393217 UOV393222:UOV458753 UOV458758:UOV524289 UOV524294:UOV589825 UOV589830:UOV655361 UOV655366:UOV720897 UOV720902:UOV786433 UOV786438:UOV851969 UOV851974:UOV917505 UOV917510:UOV983041 UOV983046:UOV1048576 UYR65542:UYR131073 UYR131078:UYR196609 UYR196614:UYR262145 UYR262150:UYR327681 UYR327686:UYR393217 UYR393222:UYR458753 UYR458758:UYR524289 UYR524294:UYR589825 UYR589830:UYR655361 UYR655366:UYR720897 UYR720902:UYR786433 UYR786438:UYR851969 UYR851974:UYR917505 UYR917510:UYR983041 UYR983046:UYR1048576 VIN65542:VIN131073 VIN131078:VIN196609 VIN196614:VIN262145 VIN262150:VIN327681 VIN327686:VIN393217 VIN393222:VIN458753 VIN458758:VIN524289 VIN524294:VIN589825 VIN589830:VIN655361 VIN655366:VIN720897 VIN720902:VIN786433 VIN786438:VIN851969 VIN851974:VIN917505 VIN917510:VIN983041 VIN983046:VIN1048576 VSJ65542:VSJ131073 VSJ131078:VSJ196609 VSJ196614:VSJ262145 VSJ262150:VSJ327681 VSJ327686:VSJ393217 VSJ393222:VSJ458753 VSJ458758:VSJ524289 VSJ524294:VSJ589825 VSJ589830:VSJ655361 VSJ655366:VSJ720897 VSJ720902:VSJ786433 VSJ786438:VSJ851969 VSJ851974:VSJ917505 VSJ917510:VSJ983041 VSJ983046:VSJ1048576 WCF65542:WCF131073 WCF131078:WCF196609 WCF196614:WCF262145 WCF262150:WCF327681 WCF327686:WCF393217 WCF393222:WCF458753 WCF458758:WCF524289 WCF524294:WCF589825 WCF589830:WCF655361 WCF655366:WCF720897 WCF720902:WCF786433 WCF786438:WCF851969 WCF851974:WCF917505 WCF917510:WCF983041 WCF983046:WCF1048576 WMB65542:WMB131073 WMB131078:WMB196609 WMB196614:WMB262145 WMB262150:WMB327681 WMB327686:WMB393217 WMB393222:WMB458753 WMB458758:WMB524289 WMB524294:WMB589825 WMB589830:WMB655361 WMB655366:WMB720897 WMB720902:WMB786433 WMB786438:WMB851969 WMB851974:WMB917505 WMB917510:WMB983041 WMB983046:WMB1048576 WVX65542:WVX131073 WVX131078:WVX196609 WVX196614:WVX262145 WVX262150:WVX327681 WVX327686:WVX393217 WVX393222:WVX458753 WVX458758:WVX524289 WVX524294:WVX589825 WVX589830:WVX655361 WVX655366:WVX720897 WVX720902:WVX786433 WVX786438:WVX851969 WVX851974:WVX917505 WVX917510:WVX983041 WVX983046:WVX1048576 P5:P65537 JL5:JL65537 TH5:TH65537 ADD5:ADD65537 AMZ5:AMZ65537 AWV5:AWV65537 BGR5:BGR65537 BQN5:BQN65537 CAJ5:CAJ65537 CKF5:CKF65537 CUB5:CUB65537 DDX5:DDX65537 DNT5:DNT65537 DXP5:DXP65537 EHL5:EHL65537 ERH5:ERH65537 FBD5:FBD65537 FKZ5:FKZ65537 FUV5:FUV65537 GER5:GER65537 GON5:GON65537 GYJ5:GYJ65537 HIF5:HIF65537 HSB5:HSB65537 IBX5:IBX65537 ILT5:ILT65537 IVP5:IVP65537 JFL5:JFL65537 JPH5:JPH65537 JZD5:JZD65537 KIZ5:KIZ65537 KSV5:KSV65537 LCR5:LCR65537 LMN5:LMN65537 LWJ5:LWJ65537 MGF5:MGF65537 MQB5:MQB65537 MZX5:MZX65537 NJT5:NJT65537 NTP5:NTP65537 ODL5:ODL65537 ONH5:ONH65537 OXD5:OXD65537 PGZ5:PGZ65537 PQV5:PQV65537 QAR5:QAR65537 QKN5:QKN65537 QUJ5:QUJ65537 REF5:REF65537 ROB5:ROB65537 RXX5:RXX65537 SHT5:SHT65537 SRP5:SRP65537 TBL5:TBL65537 TLH5:TLH65537 TVD5:TVD65537 UEZ5:UEZ65537 UOV5:UOV65537 UYR5:UYR65537 VIN5:VIN65537 VSJ5:VSJ65537 WCF5:WCF65537 WMB5:WMB65537 WVX5:WVX65537" xr:uid="{00000000-0002-0000-0500-000013000000}">
      <formula1>"200,400"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topLeftCell="A28" workbookViewId="0">
      <selection activeCell="F12" sqref="F12"/>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137</v>
      </c>
      <c r="B1" s="3" t="s">
        <v>138</v>
      </c>
    </row>
    <row r="2" spans="1:2" ht="15" customHeight="1">
      <c r="A2" s="4" t="s">
        <v>139</v>
      </c>
      <c r="B2" s="5" t="s">
        <v>140</v>
      </c>
    </row>
    <row r="3" spans="1:2" ht="15" customHeight="1">
      <c r="A3" s="4" t="s">
        <v>141</v>
      </c>
      <c r="B3" s="5" t="s">
        <v>142</v>
      </c>
    </row>
    <row r="4" spans="1:2" ht="15" customHeight="1">
      <c r="A4" s="4" t="s">
        <v>143</v>
      </c>
      <c r="B4" s="5" t="s">
        <v>144</v>
      </c>
    </row>
    <row r="5" spans="1:2" ht="15" customHeight="1">
      <c r="A5" s="4" t="s">
        <v>145</v>
      </c>
      <c r="B5" s="5" t="s">
        <v>146</v>
      </c>
    </row>
    <row r="6" spans="1:2" ht="15" customHeight="1">
      <c r="A6" s="4" t="s">
        <v>147</v>
      </c>
      <c r="B6" s="5" t="s">
        <v>148</v>
      </c>
    </row>
    <row r="7" spans="1:2" ht="15" customHeight="1">
      <c r="A7" s="4" t="s">
        <v>149</v>
      </c>
      <c r="B7" s="5" t="s">
        <v>150</v>
      </c>
    </row>
    <row r="8" spans="1:2" ht="15" customHeight="1">
      <c r="A8" s="4" t="s">
        <v>151</v>
      </c>
      <c r="B8" s="5"/>
    </row>
    <row r="9" spans="1:2" ht="15" customHeight="1">
      <c r="A9" s="4" t="s">
        <v>152</v>
      </c>
      <c r="B9" s="5" t="s">
        <v>144</v>
      </c>
    </row>
    <row r="10" spans="1:2" ht="15" customHeight="1">
      <c r="A10" s="4" t="s">
        <v>153</v>
      </c>
      <c r="B10" s="6">
        <v>500003</v>
      </c>
    </row>
    <row r="11" spans="1:2" ht="15" customHeight="1">
      <c r="A11" s="4" t="s">
        <v>154</v>
      </c>
      <c r="B11" s="6" t="s">
        <v>155</v>
      </c>
    </row>
    <row r="12" spans="1:2" ht="15" customHeight="1">
      <c r="A12" s="4" t="s">
        <v>156</v>
      </c>
      <c r="B12" s="6">
        <v>6633551</v>
      </c>
    </row>
    <row r="13" spans="1:2" ht="15" customHeight="1">
      <c r="A13" s="4" t="s">
        <v>157</v>
      </c>
      <c r="B13" s="7" t="s">
        <v>158</v>
      </c>
    </row>
    <row r="14" spans="1:2" ht="15" customHeight="1">
      <c r="A14" s="4" t="s">
        <v>159</v>
      </c>
      <c r="B14" s="8" t="s">
        <v>160</v>
      </c>
    </row>
    <row r="15" spans="1:2" ht="15" customHeight="1">
      <c r="A15" s="4" t="s">
        <v>145</v>
      </c>
      <c r="B15" s="5" t="s">
        <v>161</v>
      </c>
    </row>
    <row r="16" spans="1:2" ht="15" customHeight="1">
      <c r="A16" s="4" t="s">
        <v>147</v>
      </c>
      <c r="B16" s="5" t="s">
        <v>150</v>
      </c>
    </row>
    <row r="17" spans="1:2" ht="15" customHeight="1">
      <c r="A17" s="4" t="s">
        <v>149</v>
      </c>
      <c r="B17" s="5"/>
    </row>
    <row r="18" spans="1:2" ht="15" customHeight="1">
      <c r="A18" s="4" t="s">
        <v>151</v>
      </c>
      <c r="B18" s="5" t="s">
        <v>144</v>
      </c>
    </row>
    <row r="19" spans="1:2" ht="15" customHeight="1">
      <c r="A19" s="4" t="s">
        <v>152</v>
      </c>
      <c r="B19" s="5" t="s">
        <v>162</v>
      </c>
    </row>
    <row r="20" spans="1:2" ht="15" customHeight="1">
      <c r="A20" s="4" t="s">
        <v>153</v>
      </c>
      <c r="B20" s="6">
        <v>500003</v>
      </c>
    </row>
    <row r="21" spans="1:2" ht="15" customHeight="1">
      <c r="A21" s="4" t="s">
        <v>154</v>
      </c>
      <c r="B21" s="9" t="s">
        <v>155</v>
      </c>
    </row>
    <row r="22" spans="1:2" ht="15" customHeight="1">
      <c r="A22" s="4" t="s">
        <v>156</v>
      </c>
      <c r="B22" s="6">
        <v>6633551</v>
      </c>
    </row>
    <row r="23" spans="1:2" ht="15" customHeight="1">
      <c r="A23" s="4" t="s">
        <v>157</v>
      </c>
      <c r="B23" s="7" t="s">
        <v>158</v>
      </c>
    </row>
    <row r="24" spans="1:2" ht="15" customHeight="1">
      <c r="A24" s="4" t="s">
        <v>163</v>
      </c>
      <c r="B24" s="8"/>
    </row>
    <row r="25" spans="1:2" ht="15" customHeight="1">
      <c r="A25" s="10" t="s">
        <v>164</v>
      </c>
      <c r="B25" s="11"/>
    </row>
    <row r="26" spans="1:2" ht="15" customHeight="1">
      <c r="A26" s="12" t="s">
        <v>165</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1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2000000}">
      <formula1>LstState</formula1>
    </dataValidation>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3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4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5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1000000}">
      <formula1>TypeOfDed</formula1>
    </dataValidation>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2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3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4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5000000}"/>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6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7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2022-07-21T05:45:01Z</cp:lastPrinted>
  <dcterms:created xsi:type="dcterms:W3CDTF">2022-03-01T11:38:00Z</dcterms:created>
  <dcterms:modified xsi:type="dcterms:W3CDTF">2023-01-30T07:55:06Z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D9A5CB7F85544344BEDAB05CD1D2FBCB</vt:lpwstr>
  </property>
  <property fmtid="{D5CDD505-2E9C-101B-9397-08002B2CF9AE}" pid="3" name="KSOProductBuildVer">
    <vt:lpwstr>1033-11.2.0.11130</vt:lpwstr>
  </property>
</Properties>
</file>