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"/>
  </bookViews>
  <sheets>
    <sheet name="As on Mar-19" sheetId="1" r:id="rId1"/>
    <sheet name="DEc-21" sheetId="2" r:id="rId2"/>
  </sheets>
  <calcPr calcId="144525"/>
</workbook>
</file>

<file path=xl/sharedStrings.xml><?xml version="1.0" encoding="utf-8"?>
<sst xmlns="http://schemas.openxmlformats.org/spreadsheetml/2006/main" count="51" uniqueCount="40">
  <si>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</si>
  <si>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</si>
  <si>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</si>
  <si>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</si>
  <si>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</si>
  <si>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</si>
  <si>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</si>
  <si>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</si>
  <si>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</si>
  <si>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</si>
  <si>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</si>
  <si>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</si>
  <si>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</si>
  <si>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</si>
  <si>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</si>
  <si>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</si>
  <si>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</si>
  <si>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</si>
  <si>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>Project Name</t>
  </si>
  <si>
    <t>silver oak villas- phase III</t>
  </si>
  <si>
    <t>Sub</t>
  </si>
  <si>
    <t>SSLLP Reconcilation</t>
  </si>
  <si>
    <t>Period</t>
  </si>
  <si>
    <t>As on 12.10.2022</t>
  </si>
  <si>
    <t>Final Copy</t>
  </si>
  <si>
    <t>Prepared by</t>
  </si>
  <si>
    <t>P. Ramesh</t>
  </si>
  <si>
    <t>22.02.2023</t>
  </si>
  <si>
    <t>Opening balane Difference</t>
  </si>
  <si>
    <t>Closing Balance of SOV as on 22.02.2023</t>
  </si>
  <si>
    <t>17.02.23</t>
  </si>
  <si>
    <t>28857</t>
  </si>
  <si>
    <t>22.02.23</t>
  </si>
  <si>
    <t>29006</t>
  </si>
  <si>
    <t>20221213007</t>
  </si>
  <si>
    <t>22.09.22</t>
  </si>
  <si>
    <t>25971</t>
  </si>
  <si>
    <t>Less:chq issued but not taken in SSLLP books</t>
  </si>
  <si>
    <t>Closing Balance of Summit sales llp as on 12.10.2022</t>
  </si>
  <si>
    <t>Difference (Total A-B)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</si>
</sst>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_(* #,##0.00_);_(* \(#,##0.00\);_(* &quot;-&quot;??_);_(@_)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dd/mm/yyyy"/>
    <numFmt numFmtId="182" formatCode="_(* #,##0_);_(* \(#,##0\);_(* &quot;-&quot;??_);_(@_)"/>
    <numFmt numFmtId="183" formatCode="&quot;&quot;0"/>
  </numFmts>
  <fonts count="23">
    <font>
      <sz val="11"/>
      <color indexed="8"/>
      <name val="Calibri"/>
      <charset val="134"/>
    </font>
    <font>
      <sz val="10.5"/>
      <color indexed="8"/>
      <name val="Times New Roman"/>
      <charset val="134"/>
    </font>
    <font>
      <u/>
      <sz val="10.5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b/>
      <sz val="11"/>
      <color indexed="52"/>
      <name val="Calibri"/>
      <charset val="0"/>
    </font>
    <font>
      <b/>
      <sz val="11"/>
      <color indexed="62"/>
      <name val="Calibri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sz val="11"/>
      <color indexed="10"/>
      <name val="Calibri"/>
      <charset val="0"/>
    </font>
    <font>
      <u/>
      <sz val="11"/>
      <color indexed="20"/>
      <name val="Calibri"/>
      <charset val="0"/>
    </font>
    <font>
      <u/>
      <sz val="11"/>
      <color indexed="12"/>
      <name val="Calibri"/>
      <charset val="0"/>
    </font>
    <font>
      <b/>
      <sz val="11"/>
      <color indexed="63"/>
      <name val="Calibri"/>
      <charset val="0"/>
    </font>
    <font>
      <sz val="11"/>
      <color indexed="62"/>
      <name val="Calibri"/>
      <charset val="0"/>
    </font>
    <font>
      <b/>
      <sz val="11"/>
      <color indexed="9"/>
      <name val="Calibri"/>
      <charset val="0"/>
    </font>
    <font>
      <b/>
      <sz val="15"/>
      <color indexed="62"/>
      <name val="Calibri"/>
      <charset val="134"/>
    </font>
    <font>
      <b/>
      <sz val="18"/>
      <color indexed="62"/>
      <name val="Calibri"/>
      <charset val="134"/>
    </font>
    <font>
      <b/>
      <sz val="13"/>
      <color indexed="62"/>
      <name val="Calibri"/>
      <charset val="134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b/>
      <sz val="11"/>
      <color indexed="8"/>
      <name val="Calibri"/>
      <charset val="0"/>
    </font>
    <font>
      <sz val="11"/>
      <color indexed="52"/>
      <name val="Calibri"/>
      <charset val="0"/>
    </font>
    <font>
      <sz val="11"/>
      <color indexed="60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</cellStyleXfs>
  <cellXfs count="46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176" fontId="1" fillId="0" borderId="1" xfId="2" applyNumberFormat="1" applyFont="1" applyFill="1" applyBorder="1" applyAlignment="1">
      <alignment horizontal="left" vertical="center"/>
    </xf>
    <xf numFmtId="176" fontId="1" fillId="0" borderId="0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181" fontId="1" fillId="0" borderId="0" xfId="8" applyNumberFormat="1" applyFont="1" applyAlignment="1">
      <alignment horizontal="right" vertical="top"/>
    </xf>
    <xf numFmtId="49" fontId="1" fillId="0" borderId="0" xfId="23" applyNumberFormat="1" applyFont="1" applyAlignment="1">
      <alignment horizontal="right" vertical="top"/>
    </xf>
    <xf numFmtId="182" fontId="1" fillId="0" borderId="0" xfId="2" applyNumberFormat="1" applyFont="1" applyAlignment="1">
      <alignment horizontal="right" vertical="top"/>
    </xf>
    <xf numFmtId="181" fontId="1" fillId="0" borderId="0" xfId="0" applyNumberFormat="1" applyFont="1" applyFill="1" applyBorder="1" applyAlignment="1">
      <alignment horizontal="right" vertical="top"/>
    </xf>
    <xf numFmtId="49" fontId="1" fillId="0" borderId="0" xfId="0" applyNumberFormat="1" applyFont="1" applyFill="1" applyBorder="1" applyAlignment="1">
      <alignment horizontal="right" vertical="top"/>
    </xf>
    <xf numFmtId="182" fontId="1" fillId="0" borderId="0" xfId="2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181" fontId="1" fillId="0" borderId="0" xfId="0" applyNumberFormat="1" applyFont="1" applyFill="1" applyBorder="1" applyAlignment="1">
      <alignment horizontal="left" vertical="top"/>
    </xf>
    <xf numFmtId="176" fontId="1" fillId="0" borderId="0" xfId="2" applyNumberFormat="1" applyFont="1" applyFill="1" applyBorder="1" applyAlignment="1">
      <alignment horizontal="left" vertical="top"/>
    </xf>
    <xf numFmtId="183" fontId="1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176" fontId="1" fillId="0" borderId="2" xfId="2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2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76" fontId="3" fillId="0" borderId="0" xfId="2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top"/>
    </xf>
    <xf numFmtId="181" fontId="4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76" fontId="4" fillId="0" borderId="0" xfId="2" applyNumberFormat="1" applyFont="1" applyFill="1" applyBorder="1" applyAlignment="1">
      <alignment horizontal="left" vertical="top"/>
    </xf>
    <xf numFmtId="182" fontId="4" fillId="0" borderId="0" xfId="2" applyNumberFormat="1" applyFont="1" applyFill="1" applyBorder="1" applyAlignment="1">
      <alignment horizontal="left" vertical="top"/>
    </xf>
    <xf numFmtId="176" fontId="4" fillId="0" borderId="0" xfId="2" applyNumberFormat="1" applyFont="1" applyFill="1" applyBorder="1" applyAlignment="1">
      <alignment horizontal="left" vertical="center"/>
    </xf>
    <xf numFmtId="177" fontId="4" fillId="0" borderId="0" xfId="2" applyFont="1" applyFill="1" applyBorder="1" applyAlignment="1">
      <alignment horizontal="left" vertical="top"/>
    </xf>
    <xf numFmtId="181" fontId="3" fillId="0" borderId="0" xfId="0" applyNumberFormat="1" applyFont="1" applyFill="1" applyBorder="1" applyAlignment="1">
      <alignment horizontal="left" vertical="top"/>
    </xf>
    <xf numFmtId="182" fontId="3" fillId="0" borderId="0" xfId="2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/>
    </xf>
    <xf numFmtId="176" fontId="3" fillId="0" borderId="2" xfId="2" applyNumberFormat="1" applyFont="1" applyFill="1" applyBorder="1" applyAlignment="1">
      <alignment horizontal="left" vertical="center"/>
    </xf>
    <xf numFmtId="176" fontId="3" fillId="0" borderId="0" xfId="2" applyNumberFormat="1" applyFont="1" applyFill="1" applyBorder="1" applyAlignment="1">
      <alignment horizontal="left" vertical="top"/>
    </xf>
    <xf numFmtId="183" fontId="3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76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Normal 4" xfId="23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Comma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C27" sqref="C27"/>
    </sheetView>
  </sheetViews>
  <sheetFormatPr defaultColWidth="9.14285714285714" defaultRowHeight="15" outlineLevelCol="6"/>
  <cols>
    <col min="1" max="1" width="6" style="27" customWidth="1"/>
    <col min="2" max="2" width="11.5714285714286" style="27" customWidth="1"/>
    <col min="3" max="3" width="10.1428571428571" style="27" customWidth="1"/>
    <col min="4" max="4" width="14.8571428571429" style="27" customWidth="1"/>
    <col min="5" max="5" width="11.4285714285714" style="27" customWidth="1"/>
    <col min="6" max="6" width="27" style="27" customWidth="1"/>
    <col min="7" max="7" width="12" style="27" customWidth="1"/>
    <col min="8" max="16384" width="9.14285714285714" style="27"/>
  </cols>
  <sheetData>
    <row r="1" s="26" customFormat="1" ht="14.25" spans="1:5">
      <c r="A1" s="28" t="s">
        <v>0</v>
      </c>
      <c r="C1" s="29"/>
      <c r="D1" s="29"/>
      <c r="E1" s="29"/>
    </row>
    <row r="2" s="26" customFormat="1" ht="14.25" spans="1:5">
      <c r="A2" s="28" t="s">
        <v>1</v>
      </c>
      <c r="C2" s="29"/>
      <c r="D2" s="29"/>
      <c r="E2" s="29"/>
    </row>
    <row r="3" s="26" customFormat="1" ht="14.25" spans="2:5">
      <c r="B3" s="28"/>
      <c r="C3" s="29"/>
      <c r="D3" s="29"/>
      <c r="E3" s="29"/>
    </row>
    <row r="4" s="26" customFormat="1" ht="14.25" spans="2:5">
      <c r="B4" s="28"/>
      <c r="C4" s="29"/>
      <c r="D4" s="29"/>
      <c r="E4" s="29"/>
    </row>
    <row r="5" s="26" customFormat="1" customHeight="1" spans="1:7">
      <c r="A5" s="28" t="s">
        <v>2</v>
      </c>
      <c r="B5" s="28"/>
      <c r="C5" s="28"/>
      <c r="D5" s="28"/>
      <c r="E5" s="28"/>
      <c r="F5" s="28"/>
      <c r="G5" s="30">
        <v>-480374</v>
      </c>
    </row>
    <row r="6" s="26" customFormat="1" ht="14.25" spans="1:7">
      <c r="A6" s="26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26" t="s">
        <v>8</v>
      </c>
      <c r="G6" s="30"/>
    </row>
    <row r="7" s="26" customFormat="1" customHeight="1" spans="1:7">
      <c r="A7" s="31" t="s">
        <v>9</v>
      </c>
      <c r="B7" s="31"/>
      <c r="C7" s="31"/>
      <c r="D7" s="31"/>
      <c r="E7" s="31"/>
      <c r="F7" s="31"/>
      <c r="G7" s="30"/>
    </row>
    <row r="8" spans="1:7">
      <c r="A8" s="27">
        <v>1</v>
      </c>
      <c r="B8" s="32" t="s">
        <v>10</v>
      </c>
      <c r="C8" s="33" t="s">
        <v>11</v>
      </c>
      <c r="D8" s="34">
        <v>54662</v>
      </c>
      <c r="E8" s="35">
        <v>4150</v>
      </c>
      <c r="G8" s="36"/>
    </row>
    <row r="9" spans="2:7">
      <c r="B9" s="32"/>
      <c r="C9" s="33"/>
      <c r="D9" s="34"/>
      <c r="E9" s="37"/>
      <c r="G9" s="36"/>
    </row>
    <row r="10" s="26" customFormat="1" customHeight="1" spans="2:7">
      <c r="B10" s="38"/>
      <c r="C10" s="28"/>
      <c r="E10" s="39"/>
      <c r="F10" s="40"/>
      <c r="G10" s="41">
        <f>SUM(E8:E9)</f>
        <v>4150</v>
      </c>
    </row>
    <row r="11" s="26" customFormat="1" customHeight="1" spans="2:7">
      <c r="B11" s="38"/>
      <c r="C11" s="28"/>
      <c r="D11" s="42"/>
      <c r="E11" s="43"/>
      <c r="F11" s="26" t="s">
        <v>12</v>
      </c>
      <c r="G11" s="30">
        <f>G5+G10</f>
        <v>-476224</v>
      </c>
    </row>
    <row r="12" s="26" customFormat="1" customHeight="1" spans="1:7">
      <c r="A12" s="26" t="s">
        <v>13</v>
      </c>
      <c r="G12" s="30"/>
    </row>
    <row r="13" spans="2:7">
      <c r="B13" s="32"/>
      <c r="C13" s="44"/>
      <c r="D13" s="34"/>
      <c r="E13" s="44"/>
      <c r="F13" s="44"/>
      <c r="G13" s="36"/>
    </row>
    <row r="14" spans="2:7">
      <c r="B14" s="32"/>
      <c r="C14" s="44"/>
      <c r="D14" s="34"/>
      <c r="E14" s="44"/>
      <c r="F14" s="44"/>
      <c r="G14" s="36"/>
    </row>
    <row r="15" spans="2:7">
      <c r="B15" s="32"/>
      <c r="C15" s="44"/>
      <c r="D15" s="34"/>
      <c r="E15" s="44"/>
      <c r="F15" s="44"/>
      <c r="G15" s="36"/>
    </row>
    <row r="16" spans="2:7">
      <c r="B16" s="32"/>
      <c r="C16" s="44"/>
      <c r="D16" s="34"/>
      <c r="E16" s="44"/>
      <c r="F16" s="44"/>
      <c r="G16" s="36"/>
    </row>
    <row r="17" spans="2:7">
      <c r="B17" s="32"/>
      <c r="C17" s="44"/>
      <c r="D17" s="34"/>
      <c r="E17" s="44"/>
      <c r="F17" s="44"/>
      <c r="G17" s="36"/>
    </row>
    <row r="18" spans="5:5">
      <c r="E18" s="36">
        <f>SUM(E13:E17)</f>
        <v>0</v>
      </c>
    </row>
    <row r="19" s="26" customFormat="1" spans="2:7">
      <c r="B19" s="26" t="s">
        <v>14</v>
      </c>
      <c r="F19" s="26" t="s">
        <v>15</v>
      </c>
      <c r="G19" s="36">
        <f>E18</f>
        <v>0</v>
      </c>
    </row>
    <row r="20" s="26" customFormat="1" ht="14.25" spans="2:7">
      <c r="B20" s="26" t="s">
        <v>16</v>
      </c>
      <c r="G20" s="30">
        <v>472435.47</v>
      </c>
    </row>
    <row r="21" s="26" customFormat="1" ht="14.25" spans="2:7">
      <c r="B21" s="26" t="s">
        <v>17</v>
      </c>
      <c r="G21" s="30">
        <f>G11+G20</f>
        <v>-3788.53000000003</v>
      </c>
    </row>
    <row r="23" spans="7:7">
      <c r="G23" s="45"/>
    </row>
  </sheetData>
  <mergeCells count="3">
    <mergeCell ref="A5:F5"/>
    <mergeCell ref="A7:F7"/>
    <mergeCell ref="A12:F12"/>
  </mergeCells>
  <printOptions gridLines="1"/>
  <pageMargins left="0.369444444444444" right="0.699305555555556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26" sqref="G26"/>
    </sheetView>
  </sheetViews>
  <sheetFormatPr defaultColWidth="9.14285714285714" defaultRowHeight="13.5" outlineLevelCol="6"/>
  <cols>
    <col min="1" max="1" width="12" style="1" customWidth="1"/>
    <col min="2" max="2" width="12.5714285714286" style="1" customWidth="1"/>
    <col min="3" max="3" width="10.1428571428571" style="1" customWidth="1"/>
    <col min="4" max="4" width="12.2857142857143" style="1" customWidth="1"/>
    <col min="5" max="5" width="13.4285714285714" style="1" customWidth="1"/>
    <col min="6" max="6" width="29.8571428571429" style="1" customWidth="1"/>
    <col min="7" max="7" width="18.2857142857143" style="1" customWidth="1"/>
    <col min="8" max="16384" width="9.14285714285714" style="1"/>
  </cols>
  <sheetData>
    <row r="1" spans="1:5">
      <c r="A1" s="1" t="s">
        <v>18</v>
      </c>
      <c r="B1" s="2" t="s">
        <v>19</v>
      </c>
      <c r="C1" s="2"/>
      <c r="D1" s="3"/>
      <c r="E1" s="3"/>
    </row>
    <row r="2" spans="1:5">
      <c r="A2" s="1" t="s">
        <v>20</v>
      </c>
      <c r="B2" s="4" t="s">
        <v>21</v>
      </c>
      <c r="C2" s="3"/>
      <c r="D2" s="3"/>
      <c r="E2" s="3"/>
    </row>
    <row r="3" spans="1:5">
      <c r="A3" s="1" t="s">
        <v>22</v>
      </c>
      <c r="B3" s="4" t="s">
        <v>23</v>
      </c>
      <c r="C3" s="3"/>
      <c r="D3" s="3"/>
      <c r="E3" s="3" t="s">
        <v>24</v>
      </c>
    </row>
    <row r="4" spans="1:5">
      <c r="A4" s="1" t="s">
        <v>25</v>
      </c>
      <c r="B4" s="4" t="s">
        <v>26</v>
      </c>
      <c r="C4" s="3"/>
      <c r="D4" s="3"/>
      <c r="E4" s="3"/>
    </row>
    <row r="5" spans="1:5">
      <c r="A5" s="1" t="s">
        <v>4</v>
      </c>
      <c r="B5" s="4" t="s">
        <v>27</v>
      </c>
      <c r="C5" s="3"/>
      <c r="D5" s="3"/>
      <c r="E5" s="3"/>
    </row>
    <row r="6" spans="2:5">
      <c r="B6" s="4"/>
      <c r="C6" s="3"/>
      <c r="D6" s="3"/>
      <c r="E6" s="3"/>
    </row>
    <row r="7" spans="1:7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5" t="s">
        <v>8</v>
      </c>
      <c r="G7" s="7"/>
    </row>
    <row r="8" spans="1:7">
      <c r="A8" s="1" t="s">
        <v>28</v>
      </c>
      <c r="B8" s="4"/>
      <c r="C8" s="4"/>
      <c r="D8" s="4"/>
      <c r="E8" s="4"/>
      <c r="G8" s="8">
        <v>0</v>
      </c>
    </row>
    <row r="9" ht="15" customHeight="1" spans="1:7">
      <c r="A9" s="4" t="s">
        <v>29</v>
      </c>
      <c r="B9" s="4"/>
      <c r="C9" s="4"/>
      <c r="D9" s="4"/>
      <c r="E9" s="4"/>
      <c r="F9" s="4"/>
      <c r="G9" s="8">
        <v>272236</v>
      </c>
    </row>
    <row r="10" ht="15" customHeight="1" spans="1:7">
      <c r="A10" s="9" t="s">
        <v>9</v>
      </c>
      <c r="B10" s="9"/>
      <c r="C10" s="9"/>
      <c r="D10" s="9"/>
      <c r="E10" s="9"/>
      <c r="F10" s="9"/>
      <c r="G10" s="8"/>
    </row>
    <row r="11" spans="1:7">
      <c r="A11" s="10">
        <v>1</v>
      </c>
      <c r="B11" s="11" t="s">
        <v>30</v>
      </c>
      <c r="C11" s="12" t="s">
        <v>31</v>
      </c>
      <c r="D11" s="1">
        <v>97239</v>
      </c>
      <c r="E11" s="13">
        <v>16001</v>
      </c>
      <c r="G11" s="8"/>
    </row>
    <row r="12" spans="1:7">
      <c r="A12" s="10">
        <v>2</v>
      </c>
      <c r="B12" s="11" t="s">
        <v>32</v>
      </c>
      <c r="C12" s="12" t="s">
        <v>33</v>
      </c>
      <c r="D12" s="46" t="s">
        <v>34</v>
      </c>
      <c r="E12" s="13">
        <v>157561</v>
      </c>
      <c r="G12" s="8"/>
    </row>
    <row r="13" spans="1:7">
      <c r="A13" s="10">
        <v>3</v>
      </c>
      <c r="B13" s="11" t="s">
        <v>35</v>
      </c>
      <c r="C13" s="12" t="s">
        <v>36</v>
      </c>
      <c r="D13" s="1">
        <v>20221217003</v>
      </c>
      <c r="E13" s="13">
        <v>3304</v>
      </c>
      <c r="G13" s="8"/>
    </row>
    <row r="14" ht="15" customHeight="1" spans="1:7">
      <c r="A14" s="10"/>
      <c r="B14" s="14"/>
      <c r="C14" s="15"/>
      <c r="D14" s="1"/>
      <c r="E14" s="16"/>
      <c r="F14" s="17"/>
      <c r="G14" s="8"/>
    </row>
    <row r="15" ht="15" customHeight="1" spans="2:7">
      <c r="B15" s="18"/>
      <c r="C15" s="4"/>
      <c r="E15" s="16"/>
      <c r="G15" s="7">
        <f>SUM(E11:E14)</f>
        <v>176866</v>
      </c>
    </row>
    <row r="16" ht="15" customHeight="1" spans="2:7">
      <c r="B16" s="18"/>
      <c r="C16" s="4"/>
      <c r="E16" s="16"/>
      <c r="G16" s="8"/>
    </row>
    <row r="17" ht="15" customHeight="1" spans="2:7">
      <c r="B17" s="18"/>
      <c r="C17" s="4"/>
      <c r="D17" s="19"/>
      <c r="E17" s="20"/>
      <c r="F17" s="1" t="s">
        <v>12</v>
      </c>
      <c r="G17" s="8">
        <f>G9+G15+G8</f>
        <v>449102</v>
      </c>
    </row>
    <row r="18" ht="15" customHeight="1" spans="1:7">
      <c r="A18" s="1" t="s">
        <v>37</v>
      </c>
      <c r="G18" s="8"/>
    </row>
    <row r="19" spans="2:7">
      <c r="B19" s="18"/>
      <c r="C19" s="3"/>
      <c r="D19" s="3"/>
      <c r="E19" s="3"/>
      <c r="F19" s="3"/>
      <c r="G19" s="8"/>
    </row>
    <row r="20" spans="5:5">
      <c r="E20" s="8">
        <f>SUM(E19:E19)</f>
        <v>0</v>
      </c>
    </row>
    <row r="21" spans="2:7">
      <c r="B21" s="1" t="s">
        <v>14</v>
      </c>
      <c r="F21" s="1" t="s">
        <v>15</v>
      </c>
      <c r="G21" s="8"/>
    </row>
    <row r="22" spans="7:7">
      <c r="G22" s="8"/>
    </row>
    <row r="23" spans="7:7">
      <c r="G23" s="8"/>
    </row>
    <row r="24" spans="2:7">
      <c r="B24" s="1" t="s">
        <v>38</v>
      </c>
      <c r="F24" s="21"/>
      <c r="G24" s="22">
        <v>455076</v>
      </c>
    </row>
    <row r="25" spans="7:7">
      <c r="G25" s="8"/>
    </row>
    <row r="26" ht="14.25" spans="6:7">
      <c r="F26" s="23" t="s">
        <v>39</v>
      </c>
      <c r="G26" s="24">
        <f>G17-G24</f>
        <v>-5974</v>
      </c>
    </row>
    <row r="27" ht="14.25"/>
    <row r="28" spans="7:7">
      <c r="G28" s="25"/>
    </row>
  </sheetData>
  <mergeCells count="4">
    <mergeCell ref="B1:C1"/>
    <mergeCell ref="A9:F9"/>
    <mergeCell ref="A10:F10"/>
    <mergeCell ref="A18:F18"/>
  </mergeCells>
  <printOptions gridLines="1"/>
  <pageMargins left="0.699305555555556" right="0.699305555555556" top="0.75" bottom="0.75" header="0.3" footer="0.3"/>
  <pageSetup paperSize="1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 on Mar-19</vt:lpstr>
      <vt:lpstr>DEc-21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dcterms:created xsi:type="dcterms:W3CDTF">2019-04-03T10:15:00Z</dcterms:created>
  <cp:lastPrinted>2021-01-20T07:50:00Z</cp:lastPrinted>
  <dcterms:modified xsi:type="dcterms:W3CDTF">2023-02-22T11:23:27Z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1033-11.2.0.11486</vt:lpwstr>
  </property>
  <property fmtid="{D5CDD505-2E9C-101B-9397-08002B2CF9AE}" pid="3" name="ICV">
    <vt:lpwstr>9C09729DD1F4479FB40DCEC3C6430F1D</vt:lpwstr>
  </property>
</Properties>
</file>