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TDS-1% Contract" sheetId="1" r:id="rId1"/>
    <sheet name="Sheet3" sheetId="4" r:id="rId2"/>
  </sheets>
  <calcPr calcId="144525"/>
</workbook>
</file>

<file path=xl/sharedStrings.xml><?xml version="1.0" encoding="utf-8"?>
<sst xmlns="http://schemas.openxmlformats.org/spreadsheetml/2006/main" count="244" uniqueCount="65">
  <si>
    <t>GV RESEARCH CENTERS PVT LTD</t>
  </si>
  <si>
    <t>TDS STATEMENT FOR THE MONTH OF FEBRUARY-2023</t>
  </si>
  <si>
    <t>S.NO</t>
  </si>
  <si>
    <t>PARTICULARS</t>
  </si>
  <si>
    <t>AMOUNT</t>
  </si>
  <si>
    <t>TDS</t>
  </si>
  <si>
    <t>RATE</t>
  </si>
  <si>
    <t>Y.Pushpalatha</t>
  </si>
  <si>
    <t>MOHD ISHAQ 2</t>
  </si>
  <si>
    <t xml:space="preserve"> Devadasu</t>
  </si>
  <si>
    <t xml:space="preserve"> Vasanthi Constructions &amp; Developers</t>
  </si>
  <si>
    <t xml:space="preserve"> Sakeena</t>
  </si>
  <si>
    <t>Umapathi Besta</t>
  </si>
  <si>
    <t>T Kurmanna</t>
  </si>
  <si>
    <t xml:space="preserve"> T Kurmanna</t>
  </si>
  <si>
    <t>Y.Eshwara Rao</t>
  </si>
  <si>
    <t>Pappu Ram</t>
  </si>
  <si>
    <t xml:space="preserve"> Kotheinte  NagaBhushanam</t>
  </si>
  <si>
    <t xml:space="preserve"> Orsu Sriramulu</t>
  </si>
  <si>
    <t xml:space="preserve"> Mohammed  Khudoos</t>
  </si>
  <si>
    <t>Janardhan Prasad</t>
  </si>
  <si>
    <t xml:space="preserve"> K Kiran Kumar</t>
  </si>
  <si>
    <t xml:space="preserve"> K Tulasi Rani</t>
  </si>
  <si>
    <t xml:space="preserve"> M Lalitha</t>
  </si>
  <si>
    <t xml:space="preserve"> S Arjun</t>
  </si>
  <si>
    <t>Vasanthi Constructions &amp; Developers</t>
  </si>
  <si>
    <t xml:space="preserve"> Pappu Ram</t>
  </si>
  <si>
    <t xml:space="preserve"> Vasanthi Constructions &amp; Developers(2)</t>
  </si>
  <si>
    <t>O Yellaiah</t>
  </si>
  <si>
    <t>D Madhu Babu</t>
  </si>
  <si>
    <t>Banita Das</t>
  </si>
  <si>
    <t>Myla Satish</t>
  </si>
  <si>
    <t xml:space="preserve"> O Venkanna</t>
  </si>
  <si>
    <t>WO M Sudarshan</t>
  </si>
  <si>
    <t>P Shekar Reddy</t>
  </si>
  <si>
    <t>A Avinash</t>
  </si>
  <si>
    <t xml:space="preserve"> Radha Krishna</t>
  </si>
  <si>
    <t>SP Ganesh Drillers</t>
  </si>
  <si>
    <t>Gaganam Mannem</t>
  </si>
  <si>
    <t>SUB TOTAL</t>
  </si>
  <si>
    <t>SHREYAS SERVICES</t>
  </si>
  <si>
    <t>SP - Expert Security Guards</t>
  </si>
  <si>
    <t>Aneboina Bikshapathi</t>
  </si>
  <si>
    <t>T.Kurmanna</t>
  </si>
  <si>
    <t>Pangoth Jamla</t>
  </si>
  <si>
    <t>K Ramulu</t>
  </si>
  <si>
    <t>Goodur Narsimha Reddy</t>
  </si>
  <si>
    <t>A.Avinash</t>
  </si>
  <si>
    <t>CONT Anand Water Proofing Works</t>
  </si>
  <si>
    <t>Jeedimetla Effluent Treatment Limited</t>
  </si>
  <si>
    <t>G Mannem</t>
  </si>
  <si>
    <t>Sri Sai Engineering Works</t>
  </si>
  <si>
    <t>P.Shekar Reddy</t>
  </si>
  <si>
    <t>T.Sunil Singh</t>
  </si>
  <si>
    <t>CONJBDW-Anand Water Proofing Works</t>
  </si>
  <si>
    <t>P.Thirupathi Reddy</t>
  </si>
  <si>
    <t>SUP Johnson Lifts Private Limited</t>
  </si>
  <si>
    <t>SPAevitas Pharmagro Tech Pvt Ltd</t>
  </si>
  <si>
    <t>SP- Summit Sales LLP- Logistics</t>
  </si>
  <si>
    <t>SP- Modi Properties Pvt. Ltd</t>
  </si>
  <si>
    <t>SP Summit Sales LLP Common Expenses</t>
  </si>
  <si>
    <t>SP-Shruthi Agarwal</t>
  </si>
  <si>
    <t>SP-Ajay Mehta</t>
  </si>
  <si>
    <t>SP-Hiregange &amp; Associates LLP</t>
  </si>
  <si>
    <t>GRAND 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</si>
</sst>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* #,##0_ ;_ * \-#,##0_ ;_ * &quot;-&quot;??_ ;_ @_ "/>
  </numFmts>
  <fonts count="2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/>
    <xf numFmtId="180" fontId="1" fillId="0" borderId="0" xfId="2" applyNumberFormat="1" applyFont="1" applyBorder="1" applyAlignment="1"/>
    <xf numFmtId="49" fontId="1" fillId="0" borderId="0" xfId="0" applyNumberFormat="1" applyFont="1" applyBorder="1" applyAlignment="1">
      <alignment horizontal="center"/>
    </xf>
    <xf numFmtId="180" fontId="1" fillId="0" borderId="0" xfId="2" applyNumberFormat="1" applyFont="1" applyBorder="1" applyAlignment="1">
      <alignment horizontal="center"/>
    </xf>
    <xf numFmtId="49" fontId="3" fillId="0" borderId="0" xfId="0" applyNumberFormat="1" applyFont="1" applyFill="1" applyBorder="1" applyAlignment="1"/>
    <xf numFmtId="180" fontId="1" fillId="0" borderId="0" xfId="2" applyNumberFormat="1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180" fontId="3" fillId="0" borderId="0" xfId="2" applyNumberFormat="1" applyFont="1" applyBorder="1" applyAlignment="1">
      <alignment horizontal="right"/>
    </xf>
    <xf numFmtId="49" fontId="2" fillId="0" borderId="0" xfId="0" applyNumberFormat="1" applyFont="1" applyBorder="1" applyAlignment="1"/>
    <xf numFmtId="180" fontId="4" fillId="0" borderId="0" xfId="2" applyNumberFormat="1" applyFont="1" applyBorder="1" applyAlignment="1">
      <alignment horizontal="right"/>
    </xf>
    <xf numFmtId="49" fontId="4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180" fontId="1" fillId="0" borderId="0" xfId="2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180" fontId="2" fillId="0" borderId="0" xfId="2" applyNumberFormat="1" applyFont="1" applyBorder="1" applyAlignment="1"/>
    <xf numFmtId="0" fontId="2" fillId="0" borderId="0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5"/>
  <sheetViews>
    <sheetView tabSelected="1" topLeftCell="A155" workbookViewId="0">
      <selection activeCell="C182" sqref="C182"/>
    </sheetView>
  </sheetViews>
  <sheetFormatPr defaultColWidth="9" defaultRowHeight="15" outlineLevelCol="4"/>
  <cols>
    <col min="1" max="1" width="9" style="2"/>
    <col min="2" max="2" width="41.8571428571429" style="5" customWidth="1"/>
    <col min="3" max="4" width="12.7142857142857" style="6" customWidth="1"/>
    <col min="5" max="5" width="9" style="2"/>
    <col min="6" max="16384" width="9" style="5"/>
  </cols>
  <sheetData>
    <row r="1" spans="1:4">
      <c r="A1" s="2" t="s">
        <v>0</v>
      </c>
      <c r="B1" s="3"/>
      <c r="C1" s="3"/>
      <c r="D1" s="3"/>
    </row>
    <row r="2" spans="1:4">
      <c r="A2" s="2" t="s">
        <v>1</v>
      </c>
      <c r="B2" s="2"/>
      <c r="C2" s="2"/>
      <c r="D2" s="2"/>
    </row>
    <row r="3" s="2" customFormat="1" spans="1:5">
      <c r="A3" s="2" t="s">
        <v>2</v>
      </c>
      <c r="B3" s="7" t="s">
        <v>3</v>
      </c>
      <c r="C3" s="8" t="s">
        <v>4</v>
      </c>
      <c r="D3" s="8" t="s">
        <v>5</v>
      </c>
      <c r="E3" s="2" t="s">
        <v>6</v>
      </c>
    </row>
    <row r="4" s="3" customFormat="1" spans="1:5">
      <c r="A4" s="2">
        <v>1</v>
      </c>
      <c r="B4" s="9" t="s">
        <v>7</v>
      </c>
      <c r="C4" s="10">
        <v>50408</v>
      </c>
      <c r="D4" s="10">
        <v>504</v>
      </c>
      <c r="E4" s="11">
        <v>0.01</v>
      </c>
    </row>
    <row r="5" spans="1:5">
      <c r="A5" s="2">
        <f>A4+1</f>
        <v>2</v>
      </c>
      <c r="B5" s="9" t="s">
        <v>8</v>
      </c>
      <c r="C5" s="12">
        <v>1000000</v>
      </c>
      <c r="D5" s="12">
        <v>10000</v>
      </c>
      <c r="E5" s="11">
        <v>0.01</v>
      </c>
    </row>
    <row r="6" spans="1:5">
      <c r="A6" s="2">
        <f>A5+1</f>
        <v>3</v>
      </c>
      <c r="B6" s="9" t="s">
        <v>9</v>
      </c>
      <c r="C6" s="12">
        <v>4800</v>
      </c>
      <c r="D6" s="12">
        <v>48</v>
      </c>
      <c r="E6" s="11">
        <v>0.01</v>
      </c>
    </row>
    <row r="7" spans="1:5">
      <c r="A7" s="2">
        <f>A6+1</f>
        <v>4</v>
      </c>
      <c r="B7" s="9" t="s">
        <v>9</v>
      </c>
      <c r="C7" s="12">
        <v>6500</v>
      </c>
      <c r="D7" s="12">
        <v>65</v>
      </c>
      <c r="E7" s="11">
        <v>0.01</v>
      </c>
    </row>
    <row r="8" spans="1:5">
      <c r="A8" s="2">
        <f>A7+1</f>
        <v>5</v>
      </c>
      <c r="B8" s="9" t="s">
        <v>9</v>
      </c>
      <c r="C8" s="12">
        <v>5700</v>
      </c>
      <c r="D8" s="12">
        <v>57</v>
      </c>
      <c r="E8" s="11">
        <v>0.01</v>
      </c>
    </row>
    <row r="9" spans="1:5">
      <c r="A9" s="2">
        <f t="shared" ref="A9:A40" si="0">A8+1</f>
        <v>6</v>
      </c>
      <c r="B9" s="9" t="s">
        <v>10</v>
      </c>
      <c r="C9" s="12">
        <v>3000</v>
      </c>
      <c r="D9" s="12">
        <v>30</v>
      </c>
      <c r="E9" s="11">
        <v>0.01</v>
      </c>
    </row>
    <row r="10" spans="1:5">
      <c r="A10" s="2">
        <f t="shared" si="0"/>
        <v>7</v>
      </c>
      <c r="B10" s="9" t="s">
        <v>11</v>
      </c>
      <c r="C10" s="12">
        <v>2500</v>
      </c>
      <c r="D10" s="12">
        <v>25</v>
      </c>
      <c r="E10" s="11">
        <v>0.01</v>
      </c>
    </row>
    <row r="11" spans="1:5">
      <c r="A11" s="2">
        <f t="shared" si="0"/>
        <v>8</v>
      </c>
      <c r="B11" s="9" t="s">
        <v>12</v>
      </c>
      <c r="C11" s="12">
        <v>2000</v>
      </c>
      <c r="D11" s="12">
        <v>20</v>
      </c>
      <c r="E11" s="11">
        <v>0.01</v>
      </c>
    </row>
    <row r="12" spans="1:5">
      <c r="A12" s="2">
        <f t="shared" si="0"/>
        <v>9</v>
      </c>
      <c r="B12" s="9" t="s">
        <v>9</v>
      </c>
      <c r="C12" s="12">
        <v>5960</v>
      </c>
      <c r="D12" s="12">
        <v>60</v>
      </c>
      <c r="E12" s="11">
        <v>0.01</v>
      </c>
    </row>
    <row r="13" spans="1:5">
      <c r="A13" s="2">
        <f t="shared" si="0"/>
        <v>10</v>
      </c>
      <c r="B13" s="9" t="s">
        <v>9</v>
      </c>
      <c r="C13" s="12">
        <v>8600</v>
      </c>
      <c r="D13" s="12">
        <v>86</v>
      </c>
      <c r="E13" s="11">
        <v>0.01</v>
      </c>
    </row>
    <row r="14" spans="1:5">
      <c r="A14" s="2">
        <f t="shared" si="0"/>
        <v>11</v>
      </c>
      <c r="B14" s="9" t="s">
        <v>13</v>
      </c>
      <c r="C14" s="12">
        <v>5250</v>
      </c>
      <c r="D14" s="12">
        <v>53</v>
      </c>
      <c r="E14" s="11">
        <v>0.01</v>
      </c>
    </row>
    <row r="15" spans="1:5">
      <c r="A15" s="2">
        <f t="shared" si="0"/>
        <v>12</v>
      </c>
      <c r="B15" s="9" t="s">
        <v>13</v>
      </c>
      <c r="C15" s="12">
        <v>11800</v>
      </c>
      <c r="D15" s="12">
        <v>118</v>
      </c>
      <c r="E15" s="11">
        <v>0.01</v>
      </c>
    </row>
    <row r="16" spans="1:5">
      <c r="A16" s="2">
        <f t="shared" si="0"/>
        <v>13</v>
      </c>
      <c r="B16" s="9" t="s">
        <v>14</v>
      </c>
      <c r="C16" s="12">
        <v>6952</v>
      </c>
      <c r="D16" s="12">
        <v>70</v>
      </c>
      <c r="E16" s="11">
        <v>0.01</v>
      </c>
    </row>
    <row r="17" spans="1:5">
      <c r="A17" s="2">
        <f t="shared" si="0"/>
        <v>14</v>
      </c>
      <c r="B17" s="9" t="s">
        <v>15</v>
      </c>
      <c r="C17" s="12">
        <v>3750</v>
      </c>
      <c r="D17" s="12">
        <v>38</v>
      </c>
      <c r="E17" s="11">
        <v>0.01</v>
      </c>
    </row>
    <row r="18" spans="1:5">
      <c r="A18" s="2">
        <f t="shared" si="0"/>
        <v>15</v>
      </c>
      <c r="B18" s="9" t="s">
        <v>16</v>
      </c>
      <c r="C18" s="12">
        <v>25000</v>
      </c>
      <c r="D18" s="12">
        <v>250</v>
      </c>
      <c r="E18" s="11">
        <v>0.01</v>
      </c>
    </row>
    <row r="19" spans="1:5">
      <c r="A19" s="2">
        <f t="shared" si="0"/>
        <v>16</v>
      </c>
      <c r="B19" s="9" t="s">
        <v>17</v>
      </c>
      <c r="C19" s="12">
        <v>4700</v>
      </c>
      <c r="D19" s="12">
        <v>47</v>
      </c>
      <c r="E19" s="11">
        <v>0.01</v>
      </c>
    </row>
    <row r="20" spans="1:5">
      <c r="A20" s="2">
        <f t="shared" si="0"/>
        <v>17</v>
      </c>
      <c r="B20" s="9" t="s">
        <v>18</v>
      </c>
      <c r="C20" s="12">
        <v>20000</v>
      </c>
      <c r="D20" s="12">
        <v>200</v>
      </c>
      <c r="E20" s="11">
        <v>0.01</v>
      </c>
    </row>
    <row r="21" spans="1:5">
      <c r="A21" s="2">
        <f t="shared" si="0"/>
        <v>18</v>
      </c>
      <c r="B21" s="9" t="s">
        <v>19</v>
      </c>
      <c r="C21" s="12">
        <v>30000</v>
      </c>
      <c r="D21" s="12">
        <v>300</v>
      </c>
      <c r="E21" s="11">
        <v>0.01</v>
      </c>
    </row>
    <row r="22" spans="1:5">
      <c r="A22" s="2">
        <f t="shared" si="0"/>
        <v>19</v>
      </c>
      <c r="B22" s="9" t="s">
        <v>20</v>
      </c>
      <c r="C22" s="12">
        <v>100000</v>
      </c>
      <c r="D22" s="12">
        <v>1000</v>
      </c>
      <c r="E22" s="11">
        <v>0.01</v>
      </c>
    </row>
    <row r="23" spans="1:5">
      <c r="A23" s="2">
        <f t="shared" si="0"/>
        <v>20</v>
      </c>
      <c r="B23" s="9" t="s">
        <v>21</v>
      </c>
      <c r="C23" s="12">
        <v>20000</v>
      </c>
      <c r="D23" s="12">
        <v>200</v>
      </c>
      <c r="E23" s="11">
        <v>0.01</v>
      </c>
    </row>
    <row r="24" spans="1:5">
      <c r="A24" s="2">
        <f t="shared" si="0"/>
        <v>21</v>
      </c>
      <c r="B24" s="9" t="s">
        <v>22</v>
      </c>
      <c r="C24" s="12">
        <v>100000</v>
      </c>
      <c r="D24" s="12">
        <v>1000</v>
      </c>
      <c r="E24" s="11">
        <v>0.01</v>
      </c>
    </row>
    <row r="25" spans="1:5">
      <c r="A25" s="2">
        <f t="shared" si="0"/>
        <v>22</v>
      </c>
      <c r="B25" s="9" t="s">
        <v>23</v>
      </c>
      <c r="C25" s="12">
        <v>50000</v>
      </c>
      <c r="D25" s="12">
        <v>500</v>
      </c>
      <c r="E25" s="11">
        <v>0.01</v>
      </c>
    </row>
    <row r="26" spans="1:5">
      <c r="A26" s="2">
        <f t="shared" si="0"/>
        <v>23</v>
      </c>
      <c r="B26" s="9" t="s">
        <v>15</v>
      </c>
      <c r="C26" s="12">
        <v>25000</v>
      </c>
      <c r="D26" s="12">
        <v>250</v>
      </c>
      <c r="E26" s="11">
        <v>0.01</v>
      </c>
    </row>
    <row r="27" spans="1:5">
      <c r="A27" s="2">
        <f t="shared" si="0"/>
        <v>24</v>
      </c>
      <c r="B27" s="9" t="s">
        <v>10</v>
      </c>
      <c r="C27" s="12">
        <f>142500+204123</f>
        <v>346623</v>
      </c>
      <c r="D27" s="12">
        <v>3466</v>
      </c>
      <c r="E27" s="11">
        <v>0.01</v>
      </c>
    </row>
    <row r="28" spans="1:5">
      <c r="A28" s="2">
        <f t="shared" si="0"/>
        <v>25</v>
      </c>
      <c r="B28" s="9" t="s">
        <v>24</v>
      </c>
      <c r="C28" s="12">
        <v>237150</v>
      </c>
      <c r="D28" s="12">
        <v>2372</v>
      </c>
      <c r="E28" s="11">
        <v>0.01</v>
      </c>
    </row>
    <row r="29" spans="1:5">
      <c r="A29" s="2">
        <f>A28+1</f>
        <v>26</v>
      </c>
      <c r="B29" s="9" t="s">
        <v>12</v>
      </c>
      <c r="C29" s="12">
        <v>3600</v>
      </c>
      <c r="D29" s="12">
        <v>36</v>
      </c>
      <c r="E29" s="11">
        <v>0.01</v>
      </c>
    </row>
    <row r="30" spans="1:5">
      <c r="A30" s="2">
        <f>A29+1</f>
        <v>27</v>
      </c>
      <c r="B30" s="9" t="s">
        <v>25</v>
      </c>
      <c r="C30" s="12">
        <v>1500</v>
      </c>
      <c r="D30" s="12">
        <v>15</v>
      </c>
      <c r="E30" s="11">
        <v>0.01</v>
      </c>
    </row>
    <row r="31" spans="1:5">
      <c r="A31" s="2">
        <f>A30+1</f>
        <v>28</v>
      </c>
      <c r="B31" s="9" t="s">
        <v>11</v>
      </c>
      <c r="C31" s="12">
        <v>1500</v>
      </c>
      <c r="D31" s="12">
        <v>15</v>
      </c>
      <c r="E31" s="11">
        <v>0.01</v>
      </c>
    </row>
    <row r="32" spans="1:5">
      <c r="A32" s="2">
        <f>A31+1</f>
        <v>29</v>
      </c>
      <c r="B32" s="9" t="s">
        <v>15</v>
      </c>
      <c r="C32" s="12">
        <v>4450</v>
      </c>
      <c r="D32" s="12">
        <v>45</v>
      </c>
      <c r="E32" s="11">
        <v>0.01</v>
      </c>
    </row>
    <row r="33" spans="1:5">
      <c r="A33" s="2">
        <f>A32+1</f>
        <v>30</v>
      </c>
      <c r="B33" s="9" t="s">
        <v>13</v>
      </c>
      <c r="C33" s="12">
        <v>13275</v>
      </c>
      <c r="D33" s="12">
        <v>133</v>
      </c>
      <c r="E33" s="11">
        <v>0.01</v>
      </c>
    </row>
    <row r="34" spans="1:5">
      <c r="A34" s="2">
        <f>A33+1</f>
        <v>31</v>
      </c>
      <c r="B34" s="9" t="s">
        <v>14</v>
      </c>
      <c r="C34" s="12">
        <v>6000</v>
      </c>
      <c r="D34" s="12">
        <v>60</v>
      </c>
      <c r="E34" s="11">
        <v>0.01</v>
      </c>
    </row>
    <row r="35" spans="1:5">
      <c r="A35" s="2">
        <f>A34+1</f>
        <v>32</v>
      </c>
      <c r="B35" s="9" t="s">
        <v>13</v>
      </c>
      <c r="C35" s="12">
        <v>11000</v>
      </c>
      <c r="D35" s="12">
        <v>110</v>
      </c>
      <c r="E35" s="11">
        <v>0.01</v>
      </c>
    </row>
    <row r="36" spans="1:5">
      <c r="A36" s="2">
        <f>A35+1</f>
        <v>33</v>
      </c>
      <c r="B36" s="9" t="s">
        <v>13</v>
      </c>
      <c r="C36" s="12">
        <v>5400</v>
      </c>
      <c r="D36" s="12">
        <v>54</v>
      </c>
      <c r="E36" s="11">
        <v>0.01</v>
      </c>
    </row>
    <row r="37" spans="1:5">
      <c r="A37" s="2">
        <f>A36+1</f>
        <v>34</v>
      </c>
      <c r="B37" s="9" t="s">
        <v>14</v>
      </c>
      <c r="C37" s="12">
        <v>19080</v>
      </c>
      <c r="D37" s="12">
        <v>190</v>
      </c>
      <c r="E37" s="11">
        <v>0.01</v>
      </c>
    </row>
    <row r="38" spans="1:5">
      <c r="A38" s="2">
        <f>A37+1</f>
        <v>35</v>
      </c>
      <c r="B38" s="9" t="s">
        <v>11</v>
      </c>
      <c r="C38" s="12">
        <v>2500</v>
      </c>
      <c r="D38" s="12">
        <v>25</v>
      </c>
      <c r="E38" s="11">
        <v>0.01</v>
      </c>
    </row>
    <row r="39" spans="1:5">
      <c r="A39" s="2">
        <f>A38+1</f>
        <v>36</v>
      </c>
      <c r="B39" s="9" t="s">
        <v>26</v>
      </c>
      <c r="C39" s="12">
        <v>1400</v>
      </c>
      <c r="D39" s="12">
        <v>14</v>
      </c>
      <c r="E39" s="11">
        <v>0.01</v>
      </c>
    </row>
    <row r="40" spans="1:5">
      <c r="A40" s="2">
        <f t="shared" ref="A40:A71" si="1">A39+1</f>
        <v>37</v>
      </c>
      <c r="B40" s="9" t="s">
        <v>25</v>
      </c>
      <c r="C40" s="12">
        <v>1250</v>
      </c>
      <c r="D40" s="12">
        <v>13</v>
      </c>
      <c r="E40" s="11">
        <v>0.01</v>
      </c>
    </row>
    <row r="41" spans="1:5">
      <c r="A41" s="2">
        <f t="shared" si="1"/>
        <v>38</v>
      </c>
      <c r="B41" s="9" t="s">
        <v>9</v>
      </c>
      <c r="C41" s="12">
        <v>7500</v>
      </c>
      <c r="D41" s="12">
        <v>75</v>
      </c>
      <c r="E41" s="11">
        <v>0.01</v>
      </c>
    </row>
    <row r="42" spans="1:5">
      <c r="A42" s="2">
        <f t="shared" si="1"/>
        <v>39</v>
      </c>
      <c r="B42" s="9" t="s">
        <v>9</v>
      </c>
      <c r="C42" s="12">
        <v>5328</v>
      </c>
      <c r="D42" s="12">
        <v>53</v>
      </c>
      <c r="E42" s="11">
        <v>0.01</v>
      </c>
    </row>
    <row r="43" spans="1:5">
      <c r="A43" s="2">
        <f t="shared" si="1"/>
        <v>40</v>
      </c>
      <c r="B43" s="9" t="s">
        <v>12</v>
      </c>
      <c r="C43" s="12">
        <v>2000</v>
      </c>
      <c r="D43" s="12">
        <v>20</v>
      </c>
      <c r="E43" s="11">
        <v>0.01</v>
      </c>
    </row>
    <row r="44" spans="1:5">
      <c r="A44" s="2">
        <f t="shared" si="1"/>
        <v>41</v>
      </c>
      <c r="B44" s="9" t="s">
        <v>13</v>
      </c>
      <c r="C44" s="12">
        <v>12150</v>
      </c>
      <c r="D44" s="12">
        <v>122</v>
      </c>
      <c r="E44" s="11">
        <v>0.01</v>
      </c>
    </row>
    <row r="45" spans="1:5">
      <c r="A45" s="2">
        <f t="shared" si="1"/>
        <v>42</v>
      </c>
      <c r="B45" s="9" t="s">
        <v>13</v>
      </c>
      <c r="C45" s="12">
        <v>12555</v>
      </c>
      <c r="D45" s="12">
        <v>123</v>
      </c>
      <c r="E45" s="11">
        <v>0.01</v>
      </c>
    </row>
    <row r="46" spans="1:5">
      <c r="A46" s="2">
        <f t="shared" si="1"/>
        <v>43</v>
      </c>
      <c r="B46" s="9" t="s">
        <v>13</v>
      </c>
      <c r="C46" s="12">
        <v>14050</v>
      </c>
      <c r="D46" s="12">
        <v>141</v>
      </c>
      <c r="E46" s="11">
        <v>0.01</v>
      </c>
    </row>
    <row r="47" spans="1:5">
      <c r="A47" s="2">
        <f t="shared" si="1"/>
        <v>44</v>
      </c>
      <c r="B47" s="9" t="s">
        <v>14</v>
      </c>
      <c r="C47" s="12">
        <v>5000</v>
      </c>
      <c r="D47" s="12">
        <v>50</v>
      </c>
      <c r="E47" s="11">
        <v>0.01</v>
      </c>
    </row>
    <row r="48" spans="1:5">
      <c r="A48" s="2">
        <f t="shared" si="1"/>
        <v>45</v>
      </c>
      <c r="B48" s="9" t="s">
        <v>15</v>
      </c>
      <c r="C48" s="12">
        <v>1800</v>
      </c>
      <c r="D48" s="12">
        <v>18</v>
      </c>
      <c r="E48" s="11">
        <v>0.01</v>
      </c>
    </row>
    <row r="49" spans="1:5">
      <c r="A49" s="2">
        <f t="shared" si="1"/>
        <v>46</v>
      </c>
      <c r="B49" s="9" t="s">
        <v>9</v>
      </c>
      <c r="C49" s="12">
        <v>1250</v>
      </c>
      <c r="D49" s="12">
        <v>13</v>
      </c>
      <c r="E49" s="11">
        <v>0.01</v>
      </c>
    </row>
    <row r="50" spans="1:5">
      <c r="A50" s="2">
        <f t="shared" si="1"/>
        <v>47</v>
      </c>
      <c r="B50" s="9" t="s">
        <v>24</v>
      </c>
      <c r="C50" s="12">
        <f>139500+167790</f>
        <v>307290</v>
      </c>
      <c r="D50" s="12">
        <v>3073</v>
      </c>
      <c r="E50" s="11">
        <v>0.01</v>
      </c>
    </row>
    <row r="51" spans="1:5">
      <c r="A51" s="2">
        <f t="shared" si="1"/>
        <v>48</v>
      </c>
      <c r="B51" s="9" t="s">
        <v>27</v>
      </c>
      <c r="C51" s="12">
        <f>170700+61200</f>
        <v>231900</v>
      </c>
      <c r="D51" s="12">
        <v>2319</v>
      </c>
      <c r="E51" s="11">
        <v>0.01</v>
      </c>
    </row>
    <row r="52" spans="1:5">
      <c r="A52" s="2">
        <f t="shared" si="1"/>
        <v>49</v>
      </c>
      <c r="B52" s="9" t="s">
        <v>20</v>
      </c>
      <c r="C52" s="12">
        <v>50000</v>
      </c>
      <c r="D52" s="12">
        <v>500</v>
      </c>
      <c r="E52" s="11">
        <v>0.01</v>
      </c>
    </row>
    <row r="53" spans="1:5">
      <c r="A53" s="2">
        <f t="shared" si="1"/>
        <v>50</v>
      </c>
      <c r="B53" s="9" t="s">
        <v>28</v>
      </c>
      <c r="C53" s="12">
        <v>20000</v>
      </c>
      <c r="D53" s="12">
        <v>200</v>
      </c>
      <c r="E53" s="11">
        <v>0.01</v>
      </c>
    </row>
    <row r="54" spans="1:5">
      <c r="A54" s="2">
        <f t="shared" si="1"/>
        <v>51</v>
      </c>
      <c r="B54" s="9" t="s">
        <v>16</v>
      </c>
      <c r="C54" s="12">
        <v>25000</v>
      </c>
      <c r="D54" s="12">
        <v>250</v>
      </c>
      <c r="E54" s="11">
        <v>0.01</v>
      </c>
    </row>
    <row r="55" spans="1:5">
      <c r="A55" s="2">
        <f t="shared" si="1"/>
        <v>52</v>
      </c>
      <c r="B55" s="9" t="s">
        <v>14</v>
      </c>
      <c r="C55" s="12">
        <v>50000</v>
      </c>
      <c r="D55" s="12">
        <v>500</v>
      </c>
      <c r="E55" s="11">
        <v>0.01</v>
      </c>
    </row>
    <row r="56" spans="1:5">
      <c r="A56" s="2">
        <f t="shared" si="1"/>
        <v>53</v>
      </c>
      <c r="B56" s="9" t="s">
        <v>29</v>
      </c>
      <c r="C56" s="12">
        <v>8000</v>
      </c>
      <c r="D56" s="12">
        <v>80</v>
      </c>
      <c r="E56" s="11">
        <v>0.01</v>
      </c>
    </row>
    <row r="57" spans="1:5">
      <c r="A57" s="2">
        <f t="shared" si="1"/>
        <v>54</v>
      </c>
      <c r="B57" s="9" t="s">
        <v>15</v>
      </c>
      <c r="C57" s="12">
        <v>6500</v>
      </c>
      <c r="D57" s="12">
        <v>65</v>
      </c>
      <c r="E57" s="11">
        <v>0.01</v>
      </c>
    </row>
    <row r="58" spans="1:5">
      <c r="A58" s="2">
        <f t="shared" si="1"/>
        <v>55</v>
      </c>
      <c r="B58" s="9" t="s">
        <v>9</v>
      </c>
      <c r="C58" s="12">
        <v>7000</v>
      </c>
      <c r="D58" s="12">
        <v>70</v>
      </c>
      <c r="E58" s="11">
        <v>0.01</v>
      </c>
    </row>
    <row r="59" spans="1:5">
      <c r="A59" s="2">
        <f t="shared" si="1"/>
        <v>56</v>
      </c>
      <c r="B59" s="9" t="s">
        <v>9</v>
      </c>
      <c r="C59" s="12">
        <v>2400</v>
      </c>
      <c r="D59" s="12">
        <v>24</v>
      </c>
      <c r="E59" s="11">
        <v>0.01</v>
      </c>
    </row>
    <row r="60" spans="1:5">
      <c r="A60" s="2">
        <f t="shared" si="1"/>
        <v>57</v>
      </c>
      <c r="B60" s="9" t="s">
        <v>12</v>
      </c>
      <c r="C60" s="12">
        <v>5400</v>
      </c>
      <c r="D60" s="12">
        <v>54</v>
      </c>
      <c r="E60" s="11">
        <v>0.01</v>
      </c>
    </row>
    <row r="61" spans="1:5">
      <c r="A61" s="2">
        <f t="shared" si="1"/>
        <v>58</v>
      </c>
      <c r="B61" s="9" t="s">
        <v>26</v>
      </c>
      <c r="C61" s="12">
        <v>12950</v>
      </c>
      <c r="D61" s="12">
        <v>130</v>
      </c>
      <c r="E61" s="11">
        <v>0.01</v>
      </c>
    </row>
    <row r="62" spans="1:5">
      <c r="A62" s="2">
        <f t="shared" si="1"/>
        <v>59</v>
      </c>
      <c r="B62" s="9" t="s">
        <v>11</v>
      </c>
      <c r="C62" s="12">
        <v>5000</v>
      </c>
      <c r="D62" s="12">
        <v>50</v>
      </c>
      <c r="E62" s="11">
        <v>0.01</v>
      </c>
    </row>
    <row r="63" spans="1:5">
      <c r="A63" s="2">
        <f t="shared" si="1"/>
        <v>60</v>
      </c>
      <c r="B63" s="9" t="s">
        <v>13</v>
      </c>
      <c r="C63" s="12">
        <v>5075</v>
      </c>
      <c r="D63" s="12">
        <v>51</v>
      </c>
      <c r="E63" s="11">
        <v>0.01</v>
      </c>
    </row>
    <row r="64" spans="1:5">
      <c r="A64" s="2">
        <f t="shared" si="1"/>
        <v>61</v>
      </c>
      <c r="B64" s="9" t="s">
        <v>13</v>
      </c>
      <c r="C64" s="12">
        <v>12075</v>
      </c>
      <c r="D64" s="12">
        <v>121</v>
      </c>
      <c r="E64" s="11">
        <v>0.01</v>
      </c>
    </row>
    <row r="65" spans="1:5">
      <c r="A65" s="2">
        <f t="shared" si="1"/>
        <v>62</v>
      </c>
      <c r="B65" s="9" t="s">
        <v>13</v>
      </c>
      <c r="C65" s="12">
        <v>13325</v>
      </c>
      <c r="D65" s="12">
        <v>134</v>
      </c>
      <c r="E65" s="11">
        <v>0.01</v>
      </c>
    </row>
    <row r="66" spans="1:5">
      <c r="A66" s="2">
        <f>A65+1</f>
        <v>63</v>
      </c>
      <c r="B66" s="9" t="s">
        <v>13</v>
      </c>
      <c r="C66" s="12">
        <v>10700</v>
      </c>
      <c r="D66" s="12">
        <v>107</v>
      </c>
      <c r="E66" s="11">
        <v>0.01</v>
      </c>
    </row>
    <row r="67" spans="1:5">
      <c r="A67" s="2">
        <f>A66+1</f>
        <v>64</v>
      </c>
      <c r="B67" s="9" t="s">
        <v>14</v>
      </c>
      <c r="C67" s="12">
        <v>22850</v>
      </c>
      <c r="D67" s="12">
        <v>229</v>
      </c>
      <c r="E67" s="11">
        <v>0.01</v>
      </c>
    </row>
    <row r="68" spans="1:5">
      <c r="A68" s="2">
        <f>A67+1</f>
        <v>65</v>
      </c>
      <c r="B68" s="9" t="s">
        <v>23</v>
      </c>
      <c r="C68" s="12">
        <v>40000</v>
      </c>
      <c r="D68" s="12">
        <v>400</v>
      </c>
      <c r="E68" s="11">
        <v>0.01</v>
      </c>
    </row>
    <row r="69" spans="1:5">
      <c r="A69" s="2">
        <f>A68+1</f>
        <v>66</v>
      </c>
      <c r="B69" s="9" t="s">
        <v>30</v>
      </c>
      <c r="C69" s="12">
        <v>11600</v>
      </c>
      <c r="D69" s="12">
        <v>116</v>
      </c>
      <c r="E69" s="11">
        <v>0.01</v>
      </c>
    </row>
    <row r="70" spans="1:5">
      <c r="A70" s="2">
        <f>A69+1</f>
        <v>67</v>
      </c>
      <c r="B70" s="9" t="s">
        <v>30</v>
      </c>
      <c r="C70" s="12">
        <v>10000</v>
      </c>
      <c r="D70" s="12">
        <v>100</v>
      </c>
      <c r="E70" s="11">
        <v>0.01</v>
      </c>
    </row>
    <row r="71" spans="1:5">
      <c r="A71" s="2">
        <f>A70+1</f>
        <v>68</v>
      </c>
      <c r="B71" s="9" t="s">
        <v>14</v>
      </c>
      <c r="C71" s="12">
        <v>100000</v>
      </c>
      <c r="D71" s="12">
        <v>1000</v>
      </c>
      <c r="E71" s="11">
        <v>0.01</v>
      </c>
    </row>
    <row r="72" spans="1:5">
      <c r="A72" s="2">
        <f>A71+1</f>
        <v>69</v>
      </c>
      <c r="B72" s="9" t="s">
        <v>16</v>
      </c>
      <c r="C72" s="12">
        <v>30000</v>
      </c>
      <c r="D72" s="12">
        <v>300</v>
      </c>
      <c r="E72" s="11">
        <v>0.01</v>
      </c>
    </row>
    <row r="73" spans="1:5">
      <c r="A73" s="2">
        <f>A72+1</f>
        <v>70</v>
      </c>
      <c r="B73" s="9" t="s">
        <v>20</v>
      </c>
      <c r="C73" s="12">
        <v>100000</v>
      </c>
      <c r="D73" s="12">
        <v>1000</v>
      </c>
      <c r="E73" s="11">
        <v>0.01</v>
      </c>
    </row>
    <row r="74" spans="1:5">
      <c r="A74" s="2">
        <f>A73+1</f>
        <v>71</v>
      </c>
      <c r="B74" s="9" t="s">
        <v>31</v>
      </c>
      <c r="C74" s="12">
        <v>40000</v>
      </c>
      <c r="D74" s="12">
        <v>400</v>
      </c>
      <c r="E74" s="11">
        <v>0.01</v>
      </c>
    </row>
    <row r="75" spans="1:5">
      <c r="A75" s="2">
        <f>A74+1</f>
        <v>72</v>
      </c>
      <c r="B75" s="9" t="s">
        <v>15</v>
      </c>
      <c r="C75" s="12">
        <v>100000</v>
      </c>
      <c r="D75" s="12">
        <v>1000</v>
      </c>
      <c r="E75" s="11">
        <v>0.01</v>
      </c>
    </row>
    <row r="76" spans="1:5">
      <c r="A76" s="2">
        <f>A75+1</f>
        <v>73</v>
      </c>
      <c r="B76" s="9" t="s">
        <v>32</v>
      </c>
      <c r="C76" s="12">
        <v>40000</v>
      </c>
      <c r="D76" s="12">
        <v>400</v>
      </c>
      <c r="E76" s="11">
        <v>0.01</v>
      </c>
    </row>
    <row r="77" spans="1:5">
      <c r="A77" s="2">
        <f>A76+1</f>
        <v>74</v>
      </c>
      <c r="B77" s="9" t="s">
        <v>33</v>
      </c>
      <c r="C77" s="12">
        <v>40000</v>
      </c>
      <c r="D77" s="12">
        <v>400</v>
      </c>
      <c r="E77" s="11">
        <v>0.01</v>
      </c>
    </row>
    <row r="78" spans="1:5">
      <c r="A78" s="2">
        <f>A77+1</f>
        <v>75</v>
      </c>
      <c r="B78" s="9" t="s">
        <v>24</v>
      </c>
      <c r="C78" s="12">
        <f>144000+54298</f>
        <v>198298</v>
      </c>
      <c r="D78" s="12">
        <v>1983</v>
      </c>
      <c r="E78" s="11">
        <v>0.01</v>
      </c>
    </row>
    <row r="79" spans="1:5">
      <c r="A79" s="2">
        <f>A78+1</f>
        <v>76</v>
      </c>
      <c r="B79" s="9" t="s">
        <v>27</v>
      </c>
      <c r="C79" s="12">
        <v>226460</v>
      </c>
      <c r="D79" s="12">
        <v>2265</v>
      </c>
      <c r="E79" s="11">
        <v>0.01</v>
      </c>
    </row>
    <row r="80" spans="1:5">
      <c r="A80" s="2">
        <f>A79+1</f>
        <v>77</v>
      </c>
      <c r="B80" s="9" t="s">
        <v>34</v>
      </c>
      <c r="C80" s="12">
        <v>15000</v>
      </c>
      <c r="D80" s="12">
        <v>150</v>
      </c>
      <c r="E80" s="11">
        <v>0.01</v>
      </c>
    </row>
    <row r="81" spans="1:5">
      <c r="A81" s="2">
        <f t="shared" ref="A80:A113" si="2">A80+1</f>
        <v>78</v>
      </c>
      <c r="B81" s="9" t="s">
        <v>8</v>
      </c>
      <c r="C81" s="12">
        <v>500000</v>
      </c>
      <c r="D81" s="12">
        <v>5000</v>
      </c>
      <c r="E81" s="11">
        <v>0.01</v>
      </c>
    </row>
    <row r="82" spans="1:5">
      <c r="A82" s="2">
        <f t="shared" si="2"/>
        <v>79</v>
      </c>
      <c r="B82" s="9" t="s">
        <v>13</v>
      </c>
      <c r="C82" s="12">
        <v>9175</v>
      </c>
      <c r="D82" s="12">
        <v>92</v>
      </c>
      <c r="E82" s="11">
        <v>0.01</v>
      </c>
    </row>
    <row r="83" spans="1:5">
      <c r="A83" s="2">
        <f t="shared" si="2"/>
        <v>80</v>
      </c>
      <c r="B83" s="9" t="s">
        <v>23</v>
      </c>
      <c r="C83" s="12">
        <v>1500</v>
      </c>
      <c r="D83" s="12">
        <v>15</v>
      </c>
      <c r="E83" s="11">
        <v>0.01</v>
      </c>
    </row>
    <row r="84" spans="1:5">
      <c r="A84" s="2">
        <f t="shared" si="2"/>
        <v>81</v>
      </c>
      <c r="B84" s="9" t="s">
        <v>35</v>
      </c>
      <c r="C84" s="12">
        <v>3000</v>
      </c>
      <c r="D84" s="12">
        <v>30</v>
      </c>
      <c r="E84" s="11">
        <v>0.01</v>
      </c>
    </row>
    <row r="85" spans="1:5">
      <c r="A85" s="2">
        <f t="shared" si="2"/>
        <v>82</v>
      </c>
      <c r="B85" s="9" t="s">
        <v>14</v>
      </c>
      <c r="C85" s="12">
        <v>24400</v>
      </c>
      <c r="D85" s="12">
        <v>244</v>
      </c>
      <c r="E85" s="11">
        <v>0.01</v>
      </c>
    </row>
    <row r="86" spans="1:5">
      <c r="A86" s="2">
        <f t="shared" si="2"/>
        <v>83</v>
      </c>
      <c r="B86" s="9" t="s">
        <v>11</v>
      </c>
      <c r="C86" s="12">
        <v>7750</v>
      </c>
      <c r="D86" s="12">
        <v>78</v>
      </c>
      <c r="E86" s="11">
        <v>0.01</v>
      </c>
    </row>
    <row r="87" spans="1:5">
      <c r="A87" s="2">
        <f t="shared" si="2"/>
        <v>84</v>
      </c>
      <c r="B87" s="9" t="s">
        <v>15</v>
      </c>
      <c r="C87" s="12">
        <v>3850</v>
      </c>
      <c r="D87" s="12">
        <v>39</v>
      </c>
      <c r="E87" s="11">
        <v>0.01</v>
      </c>
    </row>
    <row r="88" spans="1:5">
      <c r="A88" s="2">
        <f t="shared" si="2"/>
        <v>85</v>
      </c>
      <c r="B88" s="9" t="s">
        <v>26</v>
      </c>
      <c r="C88" s="12">
        <v>4000</v>
      </c>
      <c r="D88" s="12">
        <v>40</v>
      </c>
      <c r="E88" s="11">
        <v>0.01</v>
      </c>
    </row>
    <row r="89" spans="1:5">
      <c r="A89" s="2">
        <f t="shared" si="2"/>
        <v>86</v>
      </c>
      <c r="B89" s="9" t="s">
        <v>9</v>
      </c>
      <c r="C89" s="12">
        <v>11200</v>
      </c>
      <c r="D89" s="12">
        <v>112</v>
      </c>
      <c r="E89" s="11">
        <v>0.01</v>
      </c>
    </row>
    <row r="90" spans="1:5">
      <c r="A90" s="2">
        <f t="shared" si="2"/>
        <v>87</v>
      </c>
      <c r="B90" s="9" t="s">
        <v>9</v>
      </c>
      <c r="C90" s="12">
        <v>2500</v>
      </c>
      <c r="D90" s="12">
        <v>25</v>
      </c>
      <c r="E90" s="11">
        <v>0.01</v>
      </c>
    </row>
    <row r="91" spans="1:5">
      <c r="A91" s="2">
        <f t="shared" si="2"/>
        <v>88</v>
      </c>
      <c r="B91" s="9" t="s">
        <v>25</v>
      </c>
      <c r="C91" s="12">
        <v>3750</v>
      </c>
      <c r="D91" s="12">
        <v>38</v>
      </c>
      <c r="E91" s="11">
        <v>0.01</v>
      </c>
    </row>
    <row r="92" spans="1:5">
      <c r="A92" s="2">
        <f t="shared" si="2"/>
        <v>89</v>
      </c>
      <c r="B92" s="9" t="s">
        <v>10</v>
      </c>
      <c r="C92" s="12">
        <v>11100</v>
      </c>
      <c r="D92" s="12">
        <v>111</v>
      </c>
      <c r="E92" s="11">
        <v>0.01</v>
      </c>
    </row>
    <row r="93" spans="1:5">
      <c r="A93" s="2">
        <f t="shared" si="2"/>
        <v>90</v>
      </c>
      <c r="B93" s="9" t="s">
        <v>10</v>
      </c>
      <c r="C93" s="12">
        <v>5000</v>
      </c>
      <c r="D93" s="12">
        <v>50</v>
      </c>
      <c r="E93" s="11">
        <v>0.01</v>
      </c>
    </row>
    <row r="94" spans="1:5">
      <c r="A94" s="2">
        <f t="shared" si="2"/>
        <v>91</v>
      </c>
      <c r="B94" s="9" t="s">
        <v>12</v>
      </c>
      <c r="C94" s="12">
        <v>3600</v>
      </c>
      <c r="D94" s="12">
        <v>36</v>
      </c>
      <c r="E94" s="11">
        <v>0.01</v>
      </c>
    </row>
    <row r="95" spans="1:5">
      <c r="A95" s="2">
        <f t="shared" si="2"/>
        <v>92</v>
      </c>
      <c r="B95" s="9" t="s">
        <v>30</v>
      </c>
      <c r="C95" s="12">
        <v>23100</v>
      </c>
      <c r="D95" s="12">
        <v>231</v>
      </c>
      <c r="E95" s="11">
        <v>0.01</v>
      </c>
    </row>
    <row r="96" spans="1:5">
      <c r="A96" s="2">
        <f t="shared" si="2"/>
        <v>93</v>
      </c>
      <c r="B96" s="9" t="s">
        <v>29</v>
      </c>
      <c r="C96" s="12">
        <v>8000</v>
      </c>
      <c r="D96" s="12">
        <v>80</v>
      </c>
      <c r="E96" s="11">
        <v>0.01</v>
      </c>
    </row>
    <row r="97" spans="1:5">
      <c r="A97" s="2">
        <f t="shared" si="2"/>
        <v>94</v>
      </c>
      <c r="B97" s="9" t="s">
        <v>13</v>
      </c>
      <c r="C97" s="12">
        <v>13325</v>
      </c>
      <c r="D97" s="12">
        <v>133</v>
      </c>
      <c r="E97" s="11">
        <v>0.01</v>
      </c>
    </row>
    <row r="98" spans="1:5">
      <c r="A98" s="2">
        <f t="shared" si="2"/>
        <v>95</v>
      </c>
      <c r="B98" s="9" t="s">
        <v>13</v>
      </c>
      <c r="C98" s="12">
        <v>11100</v>
      </c>
      <c r="D98" s="12">
        <v>111</v>
      </c>
      <c r="E98" s="11">
        <v>0.01</v>
      </c>
    </row>
    <row r="99" spans="1:5">
      <c r="A99" s="2">
        <f t="shared" si="2"/>
        <v>96</v>
      </c>
      <c r="B99" s="9" t="s">
        <v>27</v>
      </c>
      <c r="C99" s="12">
        <v>164400</v>
      </c>
      <c r="D99" s="12">
        <v>1644</v>
      </c>
      <c r="E99" s="11">
        <v>0.01</v>
      </c>
    </row>
    <row r="100" spans="1:5">
      <c r="A100" s="2">
        <f t="shared" si="2"/>
        <v>97</v>
      </c>
      <c r="B100" s="9" t="s">
        <v>24</v>
      </c>
      <c r="C100" s="12">
        <f>161100+31790</f>
        <v>192890</v>
      </c>
      <c r="D100" s="12">
        <v>1929</v>
      </c>
      <c r="E100" s="11">
        <v>0.01</v>
      </c>
    </row>
    <row r="101" spans="1:5">
      <c r="A101" s="2">
        <f t="shared" si="2"/>
        <v>98</v>
      </c>
      <c r="B101" s="9" t="s">
        <v>20</v>
      </c>
      <c r="C101" s="12">
        <v>100000</v>
      </c>
      <c r="D101" s="12">
        <v>1000</v>
      </c>
      <c r="E101" s="11">
        <v>0.01</v>
      </c>
    </row>
    <row r="102" spans="1:5">
      <c r="A102" s="2">
        <f t="shared" si="2"/>
        <v>99</v>
      </c>
      <c r="B102" s="9" t="s">
        <v>22</v>
      </c>
      <c r="C102" s="12">
        <v>50000</v>
      </c>
      <c r="D102" s="12">
        <v>500</v>
      </c>
      <c r="E102" s="11">
        <v>0.01</v>
      </c>
    </row>
    <row r="103" spans="1:5">
      <c r="A103" s="2">
        <f t="shared" si="2"/>
        <v>100</v>
      </c>
      <c r="B103" s="9" t="s">
        <v>23</v>
      </c>
      <c r="C103" s="12">
        <v>25000</v>
      </c>
      <c r="D103" s="12">
        <v>250</v>
      </c>
      <c r="E103" s="11">
        <v>0.01</v>
      </c>
    </row>
    <row r="104" spans="1:5">
      <c r="A104" s="2">
        <f t="shared" si="2"/>
        <v>101</v>
      </c>
      <c r="B104" s="9" t="s">
        <v>31</v>
      </c>
      <c r="C104" s="12">
        <v>40000</v>
      </c>
      <c r="D104" s="12">
        <v>400</v>
      </c>
      <c r="E104" s="11">
        <v>0.01</v>
      </c>
    </row>
    <row r="105" spans="1:5">
      <c r="A105" s="2">
        <f t="shared" si="2"/>
        <v>102</v>
      </c>
      <c r="B105" s="9" t="s">
        <v>15</v>
      </c>
      <c r="C105" s="12">
        <v>100000</v>
      </c>
      <c r="D105" s="12">
        <v>1000</v>
      </c>
      <c r="E105" s="11">
        <v>0.01</v>
      </c>
    </row>
    <row r="106" spans="1:5">
      <c r="A106" s="2">
        <f t="shared" si="2"/>
        <v>103</v>
      </c>
      <c r="B106" s="9" t="s">
        <v>32</v>
      </c>
      <c r="C106" s="12">
        <v>60000</v>
      </c>
      <c r="D106" s="12">
        <v>600</v>
      </c>
      <c r="E106" s="11">
        <v>0.01</v>
      </c>
    </row>
    <row r="107" spans="1:5">
      <c r="A107" s="2">
        <f t="shared" si="2"/>
        <v>104</v>
      </c>
      <c r="B107" s="9" t="s">
        <v>36</v>
      </c>
      <c r="C107" s="12">
        <v>50000</v>
      </c>
      <c r="D107" s="12">
        <v>500</v>
      </c>
      <c r="E107" s="11">
        <v>0.01</v>
      </c>
    </row>
    <row r="108" spans="1:5">
      <c r="A108" s="2">
        <f t="shared" si="2"/>
        <v>105</v>
      </c>
      <c r="B108" s="9" t="s">
        <v>12</v>
      </c>
      <c r="C108" s="12">
        <v>48000</v>
      </c>
      <c r="D108" s="12">
        <v>480</v>
      </c>
      <c r="E108" s="11">
        <v>0.01</v>
      </c>
    </row>
    <row r="109" spans="1:5">
      <c r="A109" s="2">
        <f t="shared" si="2"/>
        <v>106</v>
      </c>
      <c r="B109" s="9" t="s">
        <v>19</v>
      </c>
      <c r="C109" s="12">
        <v>30000</v>
      </c>
      <c r="D109" s="12">
        <v>300</v>
      </c>
      <c r="E109" s="11">
        <v>0.01</v>
      </c>
    </row>
    <row r="110" spans="1:5">
      <c r="A110" s="2">
        <f t="shared" si="2"/>
        <v>107</v>
      </c>
      <c r="B110" s="9" t="s">
        <v>14</v>
      </c>
      <c r="C110" s="12">
        <v>200000</v>
      </c>
      <c r="D110" s="12">
        <v>2000</v>
      </c>
      <c r="E110" s="11">
        <v>0.01</v>
      </c>
    </row>
    <row r="111" spans="1:5">
      <c r="A111" s="2">
        <f t="shared" si="2"/>
        <v>108</v>
      </c>
      <c r="B111" s="9" t="s">
        <v>37</v>
      </c>
      <c r="C111" s="12">
        <v>114200</v>
      </c>
      <c r="D111" s="12">
        <v>1142</v>
      </c>
      <c r="E111" s="11">
        <v>0.01</v>
      </c>
    </row>
    <row r="112" spans="1:5">
      <c r="A112" s="2">
        <f t="shared" si="2"/>
        <v>109</v>
      </c>
      <c r="B112" s="9" t="s">
        <v>8</v>
      </c>
      <c r="C112" s="12">
        <v>500000</v>
      </c>
      <c r="D112" s="12">
        <v>5000</v>
      </c>
      <c r="E112" s="11">
        <v>0.01</v>
      </c>
    </row>
    <row r="113" spans="1:5">
      <c r="A113" s="2">
        <f t="shared" si="2"/>
        <v>110</v>
      </c>
      <c r="B113" s="9" t="s">
        <v>38</v>
      </c>
      <c r="C113" s="12">
        <v>500000</v>
      </c>
      <c r="D113" s="12">
        <v>5000</v>
      </c>
      <c r="E113" s="11">
        <v>0.01</v>
      </c>
    </row>
    <row r="114" spans="2:5">
      <c r="B114" s="13" t="s">
        <v>39</v>
      </c>
      <c r="C114" s="14">
        <f>SUM(C4:C113)</f>
        <v>6775944</v>
      </c>
      <c r="D114" s="14">
        <f>SUM(D4:D113)</f>
        <v>67765</v>
      </c>
      <c r="E114" s="11"/>
    </row>
    <row r="115" spans="1:5">
      <c r="A115" s="2">
        <f>A113+1</f>
        <v>111</v>
      </c>
      <c r="B115" s="9" t="s">
        <v>40</v>
      </c>
      <c r="C115" s="12">
        <v>38719</v>
      </c>
      <c r="D115" s="12">
        <v>774</v>
      </c>
      <c r="E115" s="11">
        <v>0.02</v>
      </c>
    </row>
    <row r="116" spans="1:5">
      <c r="A116" s="2">
        <f>A115+1</f>
        <v>112</v>
      </c>
      <c r="B116" s="9" t="s">
        <v>41</v>
      </c>
      <c r="C116" s="12">
        <v>77468</v>
      </c>
      <c r="D116" s="12">
        <v>1549</v>
      </c>
      <c r="E116" s="11">
        <v>0.02</v>
      </c>
    </row>
    <row r="117" spans="1:5">
      <c r="A117" s="2">
        <f>A116+1</f>
        <v>113</v>
      </c>
      <c r="B117" s="9" t="s">
        <v>42</v>
      </c>
      <c r="C117" s="12">
        <v>5400</v>
      </c>
      <c r="D117" s="12">
        <v>108</v>
      </c>
      <c r="E117" s="11">
        <v>0.02</v>
      </c>
    </row>
    <row r="118" spans="1:5">
      <c r="A118" s="2">
        <f t="shared" ref="A118:A157" si="3">A117+1</f>
        <v>114</v>
      </c>
      <c r="B118" s="9" t="s">
        <v>43</v>
      </c>
      <c r="C118" s="12">
        <v>10800</v>
      </c>
      <c r="D118" s="12">
        <v>216</v>
      </c>
      <c r="E118" s="11">
        <v>0.02</v>
      </c>
    </row>
    <row r="119" spans="1:5">
      <c r="A119" s="2">
        <f t="shared" si="3"/>
        <v>115</v>
      </c>
      <c r="B119" s="9" t="s">
        <v>44</v>
      </c>
      <c r="C119" s="12">
        <v>1800</v>
      </c>
      <c r="D119" s="12">
        <v>36</v>
      </c>
      <c r="E119" s="11">
        <v>0.02</v>
      </c>
    </row>
    <row r="120" spans="1:5">
      <c r="A120" s="2">
        <f t="shared" si="3"/>
        <v>116</v>
      </c>
      <c r="B120" s="9" t="s">
        <v>45</v>
      </c>
      <c r="C120" s="12">
        <v>5000</v>
      </c>
      <c r="D120" s="12">
        <v>100</v>
      </c>
      <c r="E120" s="11">
        <v>0.02</v>
      </c>
    </row>
    <row r="121" spans="1:5">
      <c r="A121" s="2">
        <f t="shared" si="3"/>
        <v>117</v>
      </c>
      <c r="B121" s="9" t="s">
        <v>46</v>
      </c>
      <c r="C121" s="12">
        <v>14200</v>
      </c>
      <c r="D121" s="12">
        <v>284</v>
      </c>
      <c r="E121" s="11">
        <v>0.02</v>
      </c>
    </row>
    <row r="122" spans="1:5">
      <c r="A122" s="2">
        <f t="shared" si="3"/>
        <v>118</v>
      </c>
      <c r="B122" s="9" t="s">
        <v>47</v>
      </c>
      <c r="C122" s="12">
        <v>600</v>
      </c>
      <c r="D122" s="12">
        <v>12</v>
      </c>
      <c r="E122" s="11">
        <v>0.02</v>
      </c>
    </row>
    <row r="123" spans="1:5">
      <c r="A123" s="2">
        <f t="shared" si="3"/>
        <v>119</v>
      </c>
      <c r="B123" s="9" t="s">
        <v>48</v>
      </c>
      <c r="C123" s="12">
        <v>30000</v>
      </c>
      <c r="D123" s="12">
        <v>600</v>
      </c>
      <c r="E123" s="11">
        <v>0.02</v>
      </c>
    </row>
    <row r="124" spans="1:5">
      <c r="A124" s="2">
        <f t="shared" si="3"/>
        <v>120</v>
      </c>
      <c r="B124" s="9" t="s">
        <v>49</v>
      </c>
      <c r="C124" s="12">
        <v>57090</v>
      </c>
      <c r="D124" s="12">
        <v>1142</v>
      </c>
      <c r="E124" s="11">
        <v>0.02</v>
      </c>
    </row>
    <row r="125" spans="1:5">
      <c r="A125" s="2">
        <f t="shared" si="3"/>
        <v>121</v>
      </c>
      <c r="B125" s="9" t="s">
        <v>42</v>
      </c>
      <c r="C125" s="12">
        <v>12600</v>
      </c>
      <c r="D125" s="12">
        <v>252</v>
      </c>
      <c r="E125" s="11">
        <v>0.02</v>
      </c>
    </row>
    <row r="126" spans="1:5">
      <c r="A126" s="2">
        <f t="shared" si="3"/>
        <v>122</v>
      </c>
      <c r="B126" s="9" t="s">
        <v>50</v>
      </c>
      <c r="C126" s="12">
        <v>7700</v>
      </c>
      <c r="D126" s="12">
        <v>154</v>
      </c>
      <c r="E126" s="11">
        <v>0.02</v>
      </c>
    </row>
    <row r="127" spans="1:5">
      <c r="A127" s="2">
        <f t="shared" si="3"/>
        <v>123</v>
      </c>
      <c r="B127" s="9" t="s">
        <v>51</v>
      </c>
      <c r="C127" s="12">
        <v>500000</v>
      </c>
      <c r="D127" s="12">
        <v>10000</v>
      </c>
      <c r="E127" s="11">
        <v>0.02</v>
      </c>
    </row>
    <row r="128" spans="1:5">
      <c r="A128" s="2">
        <f t="shared" si="3"/>
        <v>124</v>
      </c>
      <c r="B128" s="9" t="s">
        <v>42</v>
      </c>
      <c r="C128" s="12">
        <v>5400</v>
      </c>
      <c r="D128" s="12">
        <v>108</v>
      </c>
      <c r="E128" s="11">
        <v>0.02</v>
      </c>
    </row>
    <row r="129" spans="1:5">
      <c r="A129" s="2">
        <f t="shared" si="3"/>
        <v>125</v>
      </c>
      <c r="B129" s="9" t="s">
        <v>52</v>
      </c>
      <c r="C129" s="12">
        <v>6600</v>
      </c>
      <c r="D129" s="12">
        <v>132</v>
      </c>
      <c r="E129" s="11">
        <v>0.02</v>
      </c>
    </row>
    <row r="130" spans="1:5">
      <c r="A130" s="2">
        <f t="shared" si="3"/>
        <v>126</v>
      </c>
      <c r="B130" s="9" t="s">
        <v>46</v>
      </c>
      <c r="C130" s="12">
        <v>35000</v>
      </c>
      <c r="D130" s="12">
        <v>700</v>
      </c>
      <c r="E130" s="11">
        <v>0.02</v>
      </c>
    </row>
    <row r="131" spans="1:5">
      <c r="A131" s="2">
        <f t="shared" si="3"/>
        <v>127</v>
      </c>
      <c r="B131" s="9" t="s">
        <v>45</v>
      </c>
      <c r="C131" s="12">
        <v>15000</v>
      </c>
      <c r="D131" s="12">
        <v>300</v>
      </c>
      <c r="E131" s="11">
        <v>0.02</v>
      </c>
    </row>
    <row r="132" spans="1:5">
      <c r="A132" s="2">
        <f t="shared" si="3"/>
        <v>128</v>
      </c>
      <c r="B132" s="9" t="s">
        <v>43</v>
      </c>
      <c r="C132" s="12">
        <v>25200</v>
      </c>
      <c r="D132" s="12">
        <v>504</v>
      </c>
      <c r="E132" s="11">
        <v>0.02</v>
      </c>
    </row>
    <row r="133" spans="1:5">
      <c r="A133" s="2">
        <f t="shared" si="3"/>
        <v>129</v>
      </c>
      <c r="B133" s="9" t="s">
        <v>45</v>
      </c>
      <c r="C133" s="12">
        <v>25000</v>
      </c>
      <c r="D133" s="12">
        <v>500</v>
      </c>
      <c r="E133" s="11">
        <v>0.02</v>
      </c>
    </row>
    <row r="134" spans="1:5">
      <c r="A134" s="2">
        <f t="shared" si="3"/>
        <v>130</v>
      </c>
      <c r="B134" s="9" t="s">
        <v>43</v>
      </c>
      <c r="C134" s="12">
        <v>18000</v>
      </c>
      <c r="D134" s="12">
        <v>360</v>
      </c>
      <c r="E134" s="11">
        <v>0.02</v>
      </c>
    </row>
    <row r="135" spans="1:5">
      <c r="A135" s="2">
        <f t="shared" si="3"/>
        <v>131</v>
      </c>
      <c r="B135" s="9" t="s">
        <v>46</v>
      </c>
      <c r="C135" s="12">
        <v>10000</v>
      </c>
      <c r="D135" s="12">
        <v>200</v>
      </c>
      <c r="E135" s="11">
        <v>0.02</v>
      </c>
    </row>
    <row r="136" spans="1:5">
      <c r="A136" s="2">
        <f t="shared" si="3"/>
        <v>132</v>
      </c>
      <c r="B136" s="9" t="s">
        <v>44</v>
      </c>
      <c r="C136" s="12">
        <v>10800</v>
      </c>
      <c r="D136" s="12">
        <v>216</v>
      </c>
      <c r="E136" s="11">
        <v>0.02</v>
      </c>
    </row>
    <row r="137" spans="1:5">
      <c r="A137" s="2">
        <f t="shared" si="3"/>
        <v>133</v>
      </c>
      <c r="B137" s="9" t="s">
        <v>48</v>
      </c>
      <c r="C137" s="12">
        <v>30000</v>
      </c>
      <c r="D137" s="12">
        <v>600</v>
      </c>
      <c r="E137" s="11">
        <v>0.02</v>
      </c>
    </row>
    <row r="138" spans="1:5">
      <c r="A138" s="2">
        <f t="shared" si="3"/>
        <v>134</v>
      </c>
      <c r="B138" s="9" t="s">
        <v>52</v>
      </c>
      <c r="C138" s="12">
        <v>17400</v>
      </c>
      <c r="D138" s="12">
        <v>348</v>
      </c>
      <c r="E138" s="11">
        <v>0.02</v>
      </c>
    </row>
    <row r="139" spans="1:5">
      <c r="A139" s="2">
        <f t="shared" si="3"/>
        <v>135</v>
      </c>
      <c r="B139" s="9" t="s">
        <v>32</v>
      </c>
      <c r="C139" s="12">
        <v>7700</v>
      </c>
      <c r="D139" s="12">
        <v>154</v>
      </c>
      <c r="E139" s="11">
        <v>0.02</v>
      </c>
    </row>
    <row r="140" spans="1:5">
      <c r="A140" s="2">
        <f t="shared" si="3"/>
        <v>136</v>
      </c>
      <c r="B140" s="9" t="s">
        <v>42</v>
      </c>
      <c r="C140" s="12">
        <v>7200</v>
      </c>
      <c r="D140" s="12">
        <v>144</v>
      </c>
      <c r="E140" s="11">
        <v>0.02</v>
      </c>
    </row>
    <row r="141" spans="1:5">
      <c r="A141" s="2">
        <f t="shared" si="3"/>
        <v>137</v>
      </c>
      <c r="B141" s="9" t="s">
        <v>53</v>
      </c>
      <c r="C141" s="12">
        <v>11200</v>
      </c>
      <c r="D141" s="12">
        <v>224</v>
      </c>
      <c r="E141" s="11">
        <v>0.02</v>
      </c>
    </row>
    <row r="142" spans="1:5">
      <c r="A142" s="2">
        <f t="shared" si="3"/>
        <v>138</v>
      </c>
      <c r="B142" s="9" t="s">
        <v>53</v>
      </c>
      <c r="C142" s="12">
        <v>12800</v>
      </c>
      <c r="D142" s="12">
        <v>256</v>
      </c>
      <c r="E142" s="11">
        <v>0.02</v>
      </c>
    </row>
    <row r="143" spans="1:5">
      <c r="A143" s="2">
        <f t="shared" si="3"/>
        <v>139</v>
      </c>
      <c r="B143" s="9" t="s">
        <v>54</v>
      </c>
      <c r="C143" s="12">
        <v>9650</v>
      </c>
      <c r="D143" s="12">
        <v>194</v>
      </c>
      <c r="E143" s="11">
        <v>0.02</v>
      </c>
    </row>
    <row r="144" spans="1:5">
      <c r="A144" s="2">
        <f t="shared" si="3"/>
        <v>140</v>
      </c>
      <c r="B144" s="9" t="s">
        <v>43</v>
      </c>
      <c r="C144" s="12">
        <v>20700</v>
      </c>
      <c r="D144" s="12">
        <v>414</v>
      </c>
      <c r="E144" s="11">
        <v>0.02</v>
      </c>
    </row>
    <row r="145" spans="1:5">
      <c r="A145" s="2">
        <f t="shared" si="3"/>
        <v>141</v>
      </c>
      <c r="B145" s="9" t="s">
        <v>52</v>
      </c>
      <c r="C145" s="12">
        <v>15000</v>
      </c>
      <c r="D145" s="12">
        <v>300</v>
      </c>
      <c r="E145" s="11">
        <v>0.02</v>
      </c>
    </row>
    <row r="146" spans="1:5">
      <c r="A146" s="2">
        <f t="shared" si="3"/>
        <v>142</v>
      </c>
      <c r="B146" s="9" t="s">
        <v>44</v>
      </c>
      <c r="C146" s="12">
        <v>10800</v>
      </c>
      <c r="D146" s="12">
        <v>216</v>
      </c>
      <c r="E146" s="11">
        <v>0.02</v>
      </c>
    </row>
    <row r="147" spans="1:5">
      <c r="A147" s="2">
        <f t="shared" si="3"/>
        <v>143</v>
      </c>
      <c r="B147" s="9" t="s">
        <v>32</v>
      </c>
      <c r="C147" s="12">
        <v>15400</v>
      </c>
      <c r="D147" s="12">
        <v>308</v>
      </c>
      <c r="E147" s="11">
        <v>0.02</v>
      </c>
    </row>
    <row r="148" spans="1:5">
      <c r="A148" s="2">
        <f t="shared" si="3"/>
        <v>144</v>
      </c>
      <c r="B148" s="9" t="s">
        <v>48</v>
      </c>
      <c r="C148" s="12">
        <v>50000</v>
      </c>
      <c r="D148" s="12">
        <v>1000</v>
      </c>
      <c r="E148" s="11">
        <v>0.02</v>
      </c>
    </row>
    <row r="149" spans="1:5">
      <c r="A149" s="2">
        <f t="shared" si="3"/>
        <v>145</v>
      </c>
      <c r="B149" s="9" t="s">
        <v>46</v>
      </c>
      <c r="C149" s="12">
        <v>35000</v>
      </c>
      <c r="D149" s="12">
        <v>700</v>
      </c>
      <c r="E149" s="11">
        <v>0.02</v>
      </c>
    </row>
    <row r="150" spans="1:5">
      <c r="A150" s="2">
        <f t="shared" si="3"/>
        <v>146</v>
      </c>
      <c r="B150" s="9" t="s">
        <v>54</v>
      </c>
      <c r="C150" s="12">
        <v>3200</v>
      </c>
      <c r="D150" s="12">
        <v>64</v>
      </c>
      <c r="E150" s="11">
        <v>0.02</v>
      </c>
    </row>
    <row r="151" spans="1:5">
      <c r="A151" s="2">
        <f t="shared" si="3"/>
        <v>147</v>
      </c>
      <c r="B151" s="9" t="s">
        <v>44</v>
      </c>
      <c r="C151" s="12">
        <v>10800</v>
      </c>
      <c r="D151" s="12">
        <v>216</v>
      </c>
      <c r="E151" s="11">
        <v>0.02</v>
      </c>
    </row>
    <row r="152" spans="1:5">
      <c r="A152" s="2">
        <f t="shared" si="3"/>
        <v>148</v>
      </c>
      <c r="B152" s="9" t="s">
        <v>55</v>
      </c>
      <c r="C152" s="12">
        <v>5000</v>
      </c>
      <c r="D152" s="12">
        <v>100</v>
      </c>
      <c r="E152" s="11">
        <v>0.02</v>
      </c>
    </row>
    <row r="153" spans="1:5">
      <c r="A153" s="2">
        <f t="shared" si="3"/>
        <v>149</v>
      </c>
      <c r="B153" s="9" t="s">
        <v>46</v>
      </c>
      <c r="C153" s="12">
        <v>35000</v>
      </c>
      <c r="D153" s="12">
        <v>700</v>
      </c>
      <c r="E153" s="11">
        <v>0.02</v>
      </c>
    </row>
    <row r="154" spans="1:5">
      <c r="A154" s="2">
        <f t="shared" si="3"/>
        <v>150</v>
      </c>
      <c r="B154" s="9" t="s">
        <v>52</v>
      </c>
      <c r="C154" s="12">
        <v>17800</v>
      </c>
      <c r="D154" s="12">
        <v>356</v>
      </c>
      <c r="E154" s="11">
        <v>0.02</v>
      </c>
    </row>
    <row r="155" spans="1:5">
      <c r="A155" s="2">
        <f t="shared" si="3"/>
        <v>151</v>
      </c>
      <c r="B155" s="9" t="s">
        <v>43</v>
      </c>
      <c r="C155" s="12">
        <v>26600</v>
      </c>
      <c r="D155" s="12">
        <v>532</v>
      </c>
      <c r="E155" s="11">
        <v>0.02</v>
      </c>
    </row>
    <row r="156" spans="1:5">
      <c r="A156" s="2">
        <f t="shared" si="3"/>
        <v>152</v>
      </c>
      <c r="B156" s="9" t="s">
        <v>56</v>
      </c>
      <c r="C156" s="12">
        <v>232750</v>
      </c>
      <c r="D156" s="12">
        <v>4655</v>
      </c>
      <c r="E156" s="11">
        <v>0.02</v>
      </c>
    </row>
    <row r="157" spans="1:5">
      <c r="A157" s="2">
        <f t="shared" si="3"/>
        <v>153</v>
      </c>
      <c r="B157" s="9" t="s">
        <v>48</v>
      </c>
      <c r="C157" s="12">
        <v>30000</v>
      </c>
      <c r="D157" s="12">
        <v>600</v>
      </c>
      <c r="E157" s="11">
        <v>0.02</v>
      </c>
    </row>
    <row r="158" spans="2:5">
      <c r="B158" s="13" t="s">
        <v>39</v>
      </c>
      <c r="C158" s="14">
        <f>SUM(C115:C157)</f>
        <v>1516377</v>
      </c>
      <c r="D158" s="14">
        <f>SUM(D115:D157)</f>
        <v>30328</v>
      </c>
      <c r="E158" s="11"/>
    </row>
    <row r="159" spans="1:5">
      <c r="A159" s="2">
        <f>A157+1</f>
        <v>154</v>
      </c>
      <c r="B159" s="9" t="s">
        <v>57</v>
      </c>
      <c r="C159" s="12">
        <v>150000</v>
      </c>
      <c r="D159" s="12">
        <v>15000</v>
      </c>
      <c r="E159" s="11">
        <v>0.1</v>
      </c>
    </row>
    <row r="160" spans="1:5">
      <c r="A160" s="2">
        <f>A159+1</f>
        <v>155</v>
      </c>
      <c r="B160" s="9" t="s">
        <v>58</v>
      </c>
      <c r="C160" s="12">
        <v>19370</v>
      </c>
      <c r="D160" s="12">
        <v>1937</v>
      </c>
      <c r="E160" s="11">
        <v>0.1</v>
      </c>
    </row>
    <row r="161" spans="1:5">
      <c r="A161" s="2">
        <f>A160+1</f>
        <v>156</v>
      </c>
      <c r="B161" s="9" t="s">
        <v>58</v>
      </c>
      <c r="C161" s="12">
        <v>29054</v>
      </c>
      <c r="D161" s="12">
        <v>2905</v>
      </c>
      <c r="E161" s="11">
        <v>0.1</v>
      </c>
    </row>
    <row r="162" spans="1:5">
      <c r="A162" s="2">
        <f t="shared" ref="A162:A193" si="4">A161+1</f>
        <v>157</v>
      </c>
      <c r="B162" s="9" t="s">
        <v>58</v>
      </c>
      <c r="C162" s="12">
        <v>33025</v>
      </c>
      <c r="D162" s="12">
        <v>3303</v>
      </c>
      <c r="E162" s="11">
        <v>0.1</v>
      </c>
    </row>
    <row r="163" spans="1:5">
      <c r="A163" s="2">
        <f t="shared" si="4"/>
        <v>158</v>
      </c>
      <c r="B163" s="9" t="s">
        <v>58</v>
      </c>
      <c r="C163" s="12">
        <v>63850</v>
      </c>
      <c r="D163" s="12">
        <v>6385</v>
      </c>
      <c r="E163" s="11">
        <v>0.1</v>
      </c>
    </row>
    <row r="164" spans="1:5">
      <c r="A164" s="2">
        <f t="shared" si="4"/>
        <v>159</v>
      </c>
      <c r="B164" s="9" t="s">
        <v>58</v>
      </c>
      <c r="C164" s="12">
        <v>9685</v>
      </c>
      <c r="D164" s="12">
        <v>969</v>
      </c>
      <c r="E164" s="11">
        <v>0.1</v>
      </c>
    </row>
    <row r="165" spans="1:5">
      <c r="A165" s="2">
        <f t="shared" si="4"/>
        <v>160</v>
      </c>
      <c r="B165" s="9" t="s">
        <v>58</v>
      </c>
      <c r="C165" s="12">
        <v>19370</v>
      </c>
      <c r="D165" s="12">
        <v>1937</v>
      </c>
      <c r="E165" s="11">
        <v>0.1</v>
      </c>
    </row>
    <row r="166" spans="1:5">
      <c r="A166" s="2">
        <f t="shared" si="4"/>
        <v>161</v>
      </c>
      <c r="B166" s="9" t="s">
        <v>58</v>
      </c>
      <c r="C166" s="12">
        <v>77478</v>
      </c>
      <c r="D166" s="12">
        <v>7748</v>
      </c>
      <c r="E166" s="11">
        <v>0.1</v>
      </c>
    </row>
    <row r="167" spans="1:5">
      <c r="A167" s="2">
        <f t="shared" si="4"/>
        <v>162</v>
      </c>
      <c r="B167" s="9" t="s">
        <v>59</v>
      </c>
      <c r="C167" s="12">
        <v>58109</v>
      </c>
      <c r="D167" s="12">
        <v>5811</v>
      </c>
      <c r="E167" s="11">
        <v>0.1</v>
      </c>
    </row>
    <row r="168" spans="1:5">
      <c r="A168" s="2">
        <f t="shared" si="4"/>
        <v>163</v>
      </c>
      <c r="B168" s="9" t="s">
        <v>59</v>
      </c>
      <c r="C168" s="12">
        <v>58109</v>
      </c>
      <c r="D168" s="12">
        <v>5811</v>
      </c>
      <c r="E168" s="11">
        <v>0.1</v>
      </c>
    </row>
    <row r="169" spans="1:5">
      <c r="A169" s="2">
        <f t="shared" si="4"/>
        <v>164</v>
      </c>
      <c r="B169" s="9" t="s">
        <v>58</v>
      </c>
      <c r="C169" s="12">
        <v>27121.91</v>
      </c>
      <c r="D169" s="12">
        <v>2712</v>
      </c>
      <c r="E169" s="11">
        <v>0.1</v>
      </c>
    </row>
    <row r="170" spans="1:5">
      <c r="A170" s="2">
        <f t="shared" si="4"/>
        <v>165</v>
      </c>
      <c r="B170" s="9" t="s">
        <v>58</v>
      </c>
      <c r="C170" s="12">
        <v>3000</v>
      </c>
      <c r="D170" s="12">
        <v>300</v>
      </c>
      <c r="E170" s="11">
        <v>0.1</v>
      </c>
    </row>
    <row r="171" spans="1:5">
      <c r="A171" s="2">
        <f t="shared" si="4"/>
        <v>166</v>
      </c>
      <c r="B171" s="9" t="s">
        <v>60</v>
      </c>
      <c r="C171" s="12">
        <v>58479.13</v>
      </c>
      <c r="D171" s="12">
        <v>5848</v>
      </c>
      <c r="E171" s="11">
        <v>0.1</v>
      </c>
    </row>
    <row r="172" spans="1:5">
      <c r="A172" s="2">
        <f t="shared" si="4"/>
        <v>167</v>
      </c>
      <c r="B172" s="9" t="s">
        <v>61</v>
      </c>
      <c r="C172" s="12">
        <v>5700</v>
      </c>
      <c r="D172" s="12">
        <v>570</v>
      </c>
      <c r="E172" s="11">
        <v>0.1</v>
      </c>
    </row>
    <row r="173" spans="1:5">
      <c r="A173" s="2">
        <f t="shared" si="4"/>
        <v>168</v>
      </c>
      <c r="B173" s="9" t="s">
        <v>62</v>
      </c>
      <c r="C173" s="12">
        <v>3500</v>
      </c>
      <c r="D173" s="12">
        <v>350</v>
      </c>
      <c r="E173" s="11">
        <v>0.1</v>
      </c>
    </row>
    <row r="174" spans="1:5">
      <c r="A174" s="2">
        <f t="shared" si="4"/>
        <v>169</v>
      </c>
      <c r="B174" s="9" t="s">
        <v>63</v>
      </c>
      <c r="C174" s="12">
        <v>5000</v>
      </c>
      <c r="D174" s="12">
        <v>500</v>
      </c>
      <c r="E174" s="11">
        <v>0.1</v>
      </c>
    </row>
    <row r="175" spans="1:5">
      <c r="A175" s="2">
        <f t="shared" si="4"/>
        <v>170</v>
      </c>
      <c r="B175" s="9" t="s">
        <v>62</v>
      </c>
      <c r="C175" s="12">
        <v>5000</v>
      </c>
      <c r="D175" s="12">
        <v>500</v>
      </c>
      <c r="E175" s="11">
        <v>0.1</v>
      </c>
    </row>
    <row r="176" spans="1:5">
      <c r="A176" s="2">
        <f t="shared" si="4"/>
        <v>171</v>
      </c>
      <c r="B176" s="9" t="s">
        <v>62</v>
      </c>
      <c r="C176" s="12">
        <v>5000</v>
      </c>
      <c r="D176" s="12">
        <v>500</v>
      </c>
      <c r="E176" s="11">
        <v>0.1</v>
      </c>
    </row>
    <row r="177" spans="1:5">
      <c r="A177" s="2">
        <f t="shared" si="4"/>
        <v>172</v>
      </c>
      <c r="B177" s="9" t="s">
        <v>62</v>
      </c>
      <c r="C177" s="12">
        <v>5000</v>
      </c>
      <c r="D177" s="12">
        <v>500</v>
      </c>
      <c r="E177" s="11">
        <v>0.1</v>
      </c>
    </row>
    <row r="178" spans="1:5">
      <c r="A178" s="2">
        <f t="shared" si="4"/>
        <v>173</v>
      </c>
      <c r="B178" s="9" t="s">
        <v>62</v>
      </c>
      <c r="C178" s="12">
        <v>5000</v>
      </c>
      <c r="D178" s="12">
        <v>500</v>
      </c>
      <c r="E178" s="11">
        <v>0.1</v>
      </c>
    </row>
    <row r="179" spans="1:5">
      <c r="A179" s="2">
        <f t="shared" si="4"/>
        <v>174</v>
      </c>
      <c r="B179" s="9" t="s">
        <v>62</v>
      </c>
      <c r="C179" s="12">
        <v>5000</v>
      </c>
      <c r="D179" s="12">
        <v>500</v>
      </c>
      <c r="E179" s="11">
        <v>0.1</v>
      </c>
    </row>
    <row r="180" spans="1:5">
      <c r="A180" s="2">
        <f t="shared" si="4"/>
        <v>175</v>
      </c>
      <c r="B180" s="9" t="s">
        <v>63</v>
      </c>
      <c r="C180" s="12">
        <v>30000</v>
      </c>
      <c r="D180" s="12">
        <v>3000</v>
      </c>
      <c r="E180" s="11">
        <v>0.1</v>
      </c>
    </row>
    <row r="181" spans="1:5">
      <c r="A181" s="2">
        <f t="shared" si="4"/>
        <v>176</v>
      </c>
      <c r="B181" s="9" t="s">
        <v>61</v>
      </c>
      <c r="C181" s="12">
        <v>6971</v>
      </c>
      <c r="D181" s="12">
        <v>697</v>
      </c>
      <c r="E181" s="11">
        <v>0.1</v>
      </c>
    </row>
    <row r="182" spans="2:5">
      <c r="B182" s="13" t="s">
        <v>39</v>
      </c>
      <c r="C182" s="14">
        <f>SUM(C159:C181)</f>
        <v>682822.04</v>
      </c>
      <c r="D182" s="14">
        <f>SUM(D159:D181)</f>
        <v>68283</v>
      </c>
      <c r="E182" s="11"/>
    </row>
    <row r="183" spans="2:5">
      <c r="B183" s="15" t="s">
        <v>64</v>
      </c>
      <c r="C183" s="14">
        <f>C182+C158+C114</f>
        <v>8975143.04</v>
      </c>
      <c r="D183" s="14">
        <f>D182+D158+D114</f>
        <v>166376</v>
      </c>
      <c r="E183" s="11"/>
    </row>
    <row r="184" spans="2:5">
      <c r="B184" s="9"/>
      <c r="C184" s="12"/>
      <c r="D184" s="12"/>
      <c r="E184" s="11"/>
    </row>
    <row r="185" spans="2:5">
      <c r="B185" s="9"/>
      <c r="C185" s="12"/>
      <c r="D185" s="12"/>
      <c r="E185" s="11"/>
    </row>
    <row r="186" spans="2:5">
      <c r="B186" s="9"/>
      <c r="C186" s="12"/>
      <c r="D186" s="12"/>
      <c r="E186" s="11"/>
    </row>
    <row r="187" spans="2:5">
      <c r="B187" s="9"/>
      <c r="C187" s="12"/>
      <c r="D187" s="12"/>
      <c r="E187" s="11"/>
    </row>
    <row r="188" spans="2:5">
      <c r="B188" s="9"/>
      <c r="C188" s="12"/>
      <c r="D188" s="12"/>
      <c r="E188" s="11"/>
    </row>
    <row r="189" spans="2:5">
      <c r="B189" s="9"/>
      <c r="C189" s="12"/>
      <c r="D189" s="12"/>
      <c r="E189" s="11"/>
    </row>
    <row r="190" spans="2:5">
      <c r="B190" s="9"/>
      <c r="C190" s="12"/>
      <c r="D190" s="12"/>
      <c r="E190" s="11"/>
    </row>
    <row r="191" spans="2:5">
      <c r="B191" s="9"/>
      <c r="C191" s="12"/>
      <c r="D191" s="12"/>
      <c r="E191" s="11"/>
    </row>
    <row r="192" spans="2:5">
      <c r="B192" s="9"/>
      <c r="C192" s="12"/>
      <c r="D192" s="12"/>
      <c r="E192" s="11"/>
    </row>
    <row r="193" spans="2:5">
      <c r="B193" s="9"/>
      <c r="C193" s="12"/>
      <c r="D193" s="12"/>
      <c r="E193" s="11"/>
    </row>
    <row r="194" spans="2:5">
      <c r="B194" s="9"/>
      <c r="C194" s="12"/>
      <c r="D194" s="12"/>
      <c r="E194" s="11"/>
    </row>
    <row r="195" spans="2:5">
      <c r="B195" s="9"/>
      <c r="C195" s="12"/>
      <c r="D195" s="12"/>
      <c r="E195" s="11"/>
    </row>
    <row r="196" spans="2:5">
      <c r="B196" s="9"/>
      <c r="C196" s="12"/>
      <c r="D196" s="12"/>
      <c r="E196" s="11"/>
    </row>
    <row r="197" spans="2:5">
      <c r="B197" s="16"/>
      <c r="C197" s="17"/>
      <c r="D197" s="17"/>
      <c r="E197" s="11"/>
    </row>
    <row r="198" spans="2:5">
      <c r="B198" s="16"/>
      <c r="C198" s="17"/>
      <c r="D198" s="17"/>
      <c r="E198" s="11"/>
    </row>
    <row r="199" spans="2:5">
      <c r="B199" s="16"/>
      <c r="C199" s="17"/>
      <c r="D199" s="17"/>
      <c r="E199" s="11"/>
    </row>
    <row r="200" spans="2:5">
      <c r="B200" s="16"/>
      <c r="C200" s="17"/>
      <c r="D200" s="17"/>
      <c r="E200" s="11"/>
    </row>
    <row r="201" spans="2:5">
      <c r="B201" s="16"/>
      <c r="C201" s="17"/>
      <c r="D201" s="17"/>
      <c r="E201" s="11"/>
    </row>
    <row r="202" spans="2:5">
      <c r="B202" s="16"/>
      <c r="C202" s="17"/>
      <c r="D202" s="17"/>
      <c r="E202" s="11"/>
    </row>
    <row r="203" spans="2:5">
      <c r="B203" s="16"/>
      <c r="C203" s="17"/>
      <c r="D203" s="17"/>
      <c r="E203" s="11"/>
    </row>
    <row r="204" spans="2:5">
      <c r="B204" s="16"/>
      <c r="C204" s="17"/>
      <c r="D204" s="17"/>
      <c r="E204" s="11"/>
    </row>
    <row r="205" spans="2:5">
      <c r="B205" s="16"/>
      <c r="C205" s="17"/>
      <c r="D205" s="17"/>
      <c r="E205" s="11"/>
    </row>
    <row r="206" spans="2:5">
      <c r="B206" s="16"/>
      <c r="C206" s="17"/>
      <c r="D206" s="17"/>
      <c r="E206" s="11"/>
    </row>
    <row r="207" spans="2:5">
      <c r="B207" s="16"/>
      <c r="C207" s="17"/>
      <c r="D207" s="17"/>
      <c r="E207" s="11"/>
    </row>
    <row r="208" spans="2:5">
      <c r="B208" s="16"/>
      <c r="C208" s="17"/>
      <c r="D208" s="17"/>
      <c r="E208" s="11"/>
    </row>
    <row r="209" spans="2:5">
      <c r="B209" s="16"/>
      <c r="C209" s="17"/>
      <c r="D209" s="17"/>
      <c r="E209" s="11"/>
    </row>
    <row r="210" spans="2:5">
      <c r="B210" s="16"/>
      <c r="C210" s="17"/>
      <c r="D210" s="17"/>
      <c r="E210" s="11"/>
    </row>
    <row r="211" spans="2:5">
      <c r="B211" s="16"/>
      <c r="C211" s="17"/>
      <c r="D211" s="17"/>
      <c r="E211" s="11"/>
    </row>
    <row r="212" spans="2:5">
      <c r="B212" s="16"/>
      <c r="C212" s="17"/>
      <c r="D212" s="17"/>
      <c r="E212" s="11"/>
    </row>
    <row r="213" spans="2:4">
      <c r="B213" s="18"/>
      <c r="C213" s="19"/>
      <c r="D213" s="19"/>
    </row>
    <row r="214" spans="2:5">
      <c r="B214" s="16"/>
      <c r="C214" s="17"/>
      <c r="D214" s="17"/>
      <c r="E214" s="11"/>
    </row>
    <row r="215" spans="2:5">
      <c r="B215" s="16"/>
      <c r="C215" s="17"/>
      <c r="D215" s="17"/>
      <c r="E215" s="11"/>
    </row>
    <row r="216" spans="2:5">
      <c r="B216" s="16"/>
      <c r="C216" s="17"/>
      <c r="D216" s="17"/>
      <c r="E216" s="11"/>
    </row>
    <row r="217" spans="2:5">
      <c r="B217" s="16"/>
      <c r="C217" s="17"/>
      <c r="D217" s="17"/>
      <c r="E217" s="11"/>
    </row>
    <row r="218" spans="2:5">
      <c r="B218" s="16"/>
      <c r="C218" s="17"/>
      <c r="D218" s="17"/>
      <c r="E218" s="11"/>
    </row>
    <row r="219" spans="2:5">
      <c r="B219" s="16"/>
      <c r="C219" s="17"/>
      <c r="D219" s="17"/>
      <c r="E219" s="11"/>
    </row>
    <row r="220" spans="2:5">
      <c r="B220" s="16"/>
      <c r="C220" s="17"/>
      <c r="D220" s="17"/>
      <c r="E220" s="11"/>
    </row>
    <row r="221" spans="2:5">
      <c r="B221" s="16"/>
      <c r="C221" s="17"/>
      <c r="D221" s="17"/>
      <c r="E221" s="11"/>
    </row>
    <row r="222" spans="2:5">
      <c r="B222" s="16"/>
      <c r="C222" s="17"/>
      <c r="D222" s="17"/>
      <c r="E222" s="11"/>
    </row>
    <row r="223" spans="2:5">
      <c r="B223" s="16"/>
      <c r="C223" s="17"/>
      <c r="D223" s="17"/>
      <c r="E223" s="11"/>
    </row>
    <row r="224" spans="2:5">
      <c r="B224" s="16"/>
      <c r="C224" s="17"/>
      <c r="D224" s="17"/>
      <c r="E224" s="11"/>
    </row>
    <row r="225" spans="2:5">
      <c r="B225" s="16"/>
      <c r="C225" s="17"/>
      <c r="D225" s="17"/>
      <c r="E225" s="11"/>
    </row>
    <row r="226" spans="2:5">
      <c r="B226" s="16"/>
      <c r="C226" s="17"/>
      <c r="D226" s="17"/>
      <c r="E226" s="11"/>
    </row>
    <row r="227" spans="2:5">
      <c r="B227" s="16"/>
      <c r="C227" s="17"/>
      <c r="D227" s="17"/>
      <c r="E227" s="11"/>
    </row>
    <row r="228" spans="2:5">
      <c r="B228" s="16"/>
      <c r="C228" s="17"/>
      <c r="D228" s="17"/>
      <c r="E228" s="11"/>
    </row>
    <row r="229" spans="2:5">
      <c r="B229" s="16"/>
      <c r="C229" s="17"/>
      <c r="D229" s="17"/>
      <c r="E229" s="11"/>
    </row>
    <row r="230" spans="2:5">
      <c r="B230" s="16"/>
      <c r="C230" s="17"/>
      <c r="D230" s="17"/>
      <c r="E230" s="11"/>
    </row>
    <row r="231" spans="2:5">
      <c r="B231" s="16"/>
      <c r="C231" s="17"/>
      <c r="D231" s="17"/>
      <c r="E231" s="11"/>
    </row>
    <row r="232" spans="2:5">
      <c r="B232" s="16"/>
      <c r="C232" s="17"/>
      <c r="D232" s="17"/>
      <c r="E232" s="11"/>
    </row>
    <row r="233" spans="2:5">
      <c r="B233" s="16"/>
      <c r="C233" s="17"/>
      <c r="D233" s="17"/>
      <c r="E233" s="11"/>
    </row>
    <row r="234" spans="2:4">
      <c r="B234" s="18"/>
      <c r="C234" s="19"/>
      <c r="D234" s="19"/>
    </row>
    <row r="235" s="4" customFormat="1" spans="1:5">
      <c r="A235" s="20"/>
      <c r="C235" s="19"/>
      <c r="D235" s="19"/>
      <c r="E235" s="20"/>
    </row>
  </sheetData>
  <mergeCells count="2">
    <mergeCell ref="A1:E1"/>
    <mergeCell ref="A2:E2"/>
  </mergeCells>
  <printOptions gridLine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A1" sqref="A$1:A$1048576"/>
    </sheetView>
  </sheetViews>
  <sheetFormatPr defaultColWidth="9.14285714285714" defaultRowHeight="15" outlineLevelCol="2"/>
  <cols>
    <col min="1" max="1" width="40.5714285714286" customWidth="1"/>
    <col min="2" max="2" width="11.7142857142857" customWidth="1"/>
    <col min="3" max="3" width="10.2857142857143" customWidth="1"/>
  </cols>
  <sheetData>
    <row r="1" spans="1:3">
      <c r="A1" t="s">
        <v>9</v>
      </c>
      <c r="B1">
        <v>68738</v>
      </c>
      <c r="C1">
        <v>688</v>
      </c>
    </row>
    <row r="2" spans="1:3">
      <c r="A2" t="s">
        <v>21</v>
      </c>
      <c r="B2">
        <v>20000</v>
      </c>
      <c r="C2">
        <v>200</v>
      </c>
    </row>
    <row r="3" spans="1:3">
      <c r="A3" t="s">
        <v>22</v>
      </c>
      <c r="B3">
        <v>150000</v>
      </c>
      <c r="C3">
        <v>1500</v>
      </c>
    </row>
    <row r="4" spans="1:3">
      <c r="A4" t="s">
        <v>17</v>
      </c>
      <c r="B4">
        <v>4700</v>
      </c>
      <c r="C4">
        <v>47</v>
      </c>
    </row>
    <row r="5" spans="1:3">
      <c r="A5" t="s">
        <v>23</v>
      </c>
      <c r="B5">
        <v>116500</v>
      </c>
      <c r="C5">
        <v>1165</v>
      </c>
    </row>
    <row r="6" spans="1:3">
      <c r="A6" t="s">
        <v>19</v>
      </c>
      <c r="B6">
        <v>60000</v>
      </c>
      <c r="C6">
        <v>600</v>
      </c>
    </row>
    <row r="7" spans="1:3">
      <c r="A7" t="s">
        <v>32</v>
      </c>
      <c r="B7">
        <v>123100</v>
      </c>
      <c r="C7">
        <v>1462</v>
      </c>
    </row>
    <row r="8" spans="1:3">
      <c r="A8" t="s">
        <v>18</v>
      </c>
      <c r="B8">
        <v>20000</v>
      </c>
      <c r="C8">
        <v>200</v>
      </c>
    </row>
    <row r="9" spans="1:3">
      <c r="A9" t="s">
        <v>26</v>
      </c>
      <c r="B9">
        <v>18350</v>
      </c>
      <c r="C9">
        <v>184</v>
      </c>
    </row>
    <row r="10" spans="1:3">
      <c r="A10" t="s">
        <v>36</v>
      </c>
      <c r="B10">
        <v>50000</v>
      </c>
      <c r="C10">
        <v>500</v>
      </c>
    </row>
    <row r="11" spans="1:3">
      <c r="A11" t="s">
        <v>24</v>
      </c>
      <c r="B11">
        <v>935628</v>
      </c>
      <c r="C11">
        <v>9357</v>
      </c>
    </row>
    <row r="12" spans="1:3">
      <c r="A12" t="s">
        <v>11</v>
      </c>
      <c r="B12">
        <v>19250</v>
      </c>
      <c r="C12">
        <v>193</v>
      </c>
    </row>
    <row r="13" spans="1:3">
      <c r="A13" t="s">
        <v>14</v>
      </c>
      <c r="B13">
        <v>434282</v>
      </c>
      <c r="C13">
        <v>4343</v>
      </c>
    </row>
    <row r="14" spans="1:3">
      <c r="A14" t="s">
        <v>10</v>
      </c>
      <c r="B14">
        <v>365723</v>
      </c>
      <c r="C14">
        <v>3657</v>
      </c>
    </row>
    <row r="15" spans="1:3">
      <c r="A15" t="s">
        <v>27</v>
      </c>
      <c r="B15">
        <v>622760</v>
      </c>
      <c r="C15">
        <v>6228</v>
      </c>
    </row>
    <row r="16" spans="1:3">
      <c r="A16" t="s">
        <v>35</v>
      </c>
      <c r="B16">
        <v>3000</v>
      </c>
      <c r="C16">
        <v>30</v>
      </c>
    </row>
    <row r="17" spans="1:3">
      <c r="A17" t="s">
        <v>47</v>
      </c>
      <c r="B17">
        <v>600</v>
      </c>
      <c r="C17">
        <v>12</v>
      </c>
    </row>
    <row r="18" spans="1:3">
      <c r="A18" t="s">
        <v>42</v>
      </c>
      <c r="B18">
        <v>30600</v>
      </c>
      <c r="C18">
        <v>612</v>
      </c>
    </row>
    <row r="19" spans="1:3">
      <c r="A19" t="s">
        <v>30</v>
      </c>
      <c r="B19">
        <v>44700</v>
      </c>
      <c r="C19">
        <v>447</v>
      </c>
    </row>
    <row r="20" spans="1:3">
      <c r="A20" t="s">
        <v>54</v>
      </c>
      <c r="B20">
        <v>12850</v>
      </c>
      <c r="C20">
        <v>258</v>
      </c>
    </row>
    <row r="21" spans="1:3">
      <c r="A21" t="s">
        <v>48</v>
      </c>
      <c r="B21">
        <v>140000</v>
      </c>
      <c r="C21">
        <v>2800</v>
      </c>
    </row>
    <row r="22" spans="1:3">
      <c r="A22" t="s">
        <v>29</v>
      </c>
      <c r="B22">
        <v>16000</v>
      </c>
      <c r="C22">
        <v>160</v>
      </c>
    </row>
    <row r="23" spans="1:3">
      <c r="A23" t="s">
        <v>50</v>
      </c>
      <c r="B23">
        <v>7700</v>
      </c>
      <c r="C23">
        <v>154</v>
      </c>
    </row>
    <row r="24" spans="1:3">
      <c r="A24" t="s">
        <v>38</v>
      </c>
      <c r="B24">
        <v>500000</v>
      </c>
      <c r="C24">
        <v>5000</v>
      </c>
    </row>
    <row r="25" spans="1:3">
      <c r="A25" t="s">
        <v>46</v>
      </c>
      <c r="B25">
        <v>129200</v>
      </c>
      <c r="C25">
        <v>2584</v>
      </c>
    </row>
    <row r="26" spans="1:3">
      <c r="A26" t="s">
        <v>20</v>
      </c>
      <c r="B26">
        <v>350000</v>
      </c>
      <c r="C26">
        <v>3500</v>
      </c>
    </row>
    <row r="27" spans="1:3">
      <c r="A27" t="s">
        <v>49</v>
      </c>
      <c r="B27">
        <v>57090</v>
      </c>
      <c r="C27">
        <v>1142</v>
      </c>
    </row>
    <row r="28" spans="1:3">
      <c r="A28" t="s">
        <v>45</v>
      </c>
      <c r="B28">
        <v>45000</v>
      </c>
      <c r="C28">
        <v>900</v>
      </c>
    </row>
    <row r="29" spans="1:3">
      <c r="A29" t="s">
        <v>8</v>
      </c>
      <c r="B29">
        <v>2000000</v>
      </c>
      <c r="C29">
        <v>20000</v>
      </c>
    </row>
    <row r="30" spans="1:3">
      <c r="A30" t="s">
        <v>31</v>
      </c>
      <c r="B30">
        <v>80000</v>
      </c>
      <c r="C30">
        <v>800</v>
      </c>
    </row>
    <row r="31" spans="1:3">
      <c r="A31" t="s">
        <v>28</v>
      </c>
      <c r="B31">
        <v>20000</v>
      </c>
      <c r="C31">
        <v>200</v>
      </c>
    </row>
    <row r="32" spans="1:3">
      <c r="A32" t="s">
        <v>34</v>
      </c>
      <c r="B32">
        <v>15000</v>
      </c>
      <c r="C32">
        <v>150</v>
      </c>
    </row>
    <row r="33" spans="1:3">
      <c r="A33" t="s">
        <v>52</v>
      </c>
      <c r="B33">
        <v>56800</v>
      </c>
      <c r="C33">
        <v>1136</v>
      </c>
    </row>
    <row r="34" spans="1:3">
      <c r="A34" t="s">
        <v>55</v>
      </c>
      <c r="B34">
        <v>5000</v>
      </c>
      <c r="C34">
        <v>100</v>
      </c>
    </row>
    <row r="35" spans="1:3">
      <c r="A35" t="s">
        <v>44</v>
      </c>
      <c r="B35">
        <v>34200</v>
      </c>
      <c r="C35">
        <v>684</v>
      </c>
    </row>
    <row r="36" spans="1:3">
      <c r="A36" t="s">
        <v>16</v>
      </c>
      <c r="B36">
        <v>80000</v>
      </c>
      <c r="C36">
        <v>800</v>
      </c>
    </row>
    <row r="37" spans="1:3">
      <c r="A37" t="s">
        <v>40</v>
      </c>
      <c r="B37">
        <v>38719</v>
      </c>
      <c r="C37">
        <v>774</v>
      </c>
    </row>
    <row r="38" spans="1:3">
      <c r="A38" t="s">
        <v>41</v>
      </c>
      <c r="B38">
        <v>77468</v>
      </c>
      <c r="C38">
        <v>1549</v>
      </c>
    </row>
    <row r="39" spans="1:3">
      <c r="A39" t="s">
        <v>37</v>
      </c>
      <c r="B39">
        <v>114200</v>
      </c>
      <c r="C39">
        <v>1142</v>
      </c>
    </row>
    <row r="40" spans="1:3">
      <c r="A40" t="s">
        <v>59</v>
      </c>
      <c r="B40">
        <v>116218</v>
      </c>
      <c r="C40">
        <v>11622</v>
      </c>
    </row>
    <row r="41" spans="1:3">
      <c r="A41" t="s">
        <v>60</v>
      </c>
      <c r="B41">
        <v>58479.13</v>
      </c>
      <c r="C41">
        <v>5848</v>
      </c>
    </row>
    <row r="42" spans="1:3">
      <c r="A42" t="s">
        <v>58</v>
      </c>
      <c r="B42">
        <v>281953.91</v>
      </c>
      <c r="C42">
        <v>28196</v>
      </c>
    </row>
    <row r="43" spans="1:3">
      <c r="A43" t="s">
        <v>57</v>
      </c>
      <c r="B43">
        <v>150000</v>
      </c>
      <c r="C43">
        <v>15000</v>
      </c>
    </row>
    <row r="44" spans="1:3">
      <c r="A44" t="s">
        <v>62</v>
      </c>
      <c r="B44">
        <v>28500</v>
      </c>
      <c r="C44">
        <v>2850</v>
      </c>
    </row>
    <row r="45" spans="1:3">
      <c r="A45" t="s">
        <v>63</v>
      </c>
      <c r="B45">
        <v>35000</v>
      </c>
      <c r="C45">
        <v>3500</v>
      </c>
    </row>
    <row r="46" spans="1:3">
      <c r="A46" t="s">
        <v>61</v>
      </c>
      <c r="B46">
        <v>12671</v>
      </c>
      <c r="C46">
        <v>1267</v>
      </c>
    </row>
    <row r="47" spans="1:3">
      <c r="A47" t="s">
        <v>51</v>
      </c>
      <c r="B47">
        <v>500000</v>
      </c>
      <c r="C47">
        <v>10000</v>
      </c>
    </row>
    <row r="48" spans="1:3">
      <c r="A48" t="s">
        <v>39</v>
      </c>
      <c r="B48">
        <v>8825143.04</v>
      </c>
      <c r="C48">
        <v>166376</v>
      </c>
    </row>
    <row r="49" spans="1:3">
      <c r="A49" t="s">
        <v>56</v>
      </c>
      <c r="B49">
        <v>232750</v>
      </c>
      <c r="C49">
        <v>4655</v>
      </c>
    </row>
    <row r="50" spans="1:3">
      <c r="A50" t="s">
        <v>13</v>
      </c>
      <c r="B50">
        <v>160255</v>
      </c>
      <c r="C50">
        <v>1603</v>
      </c>
    </row>
    <row r="51" spans="1:3">
      <c r="A51" t="s">
        <v>43</v>
      </c>
      <c r="B51">
        <v>101300</v>
      </c>
      <c r="C51">
        <v>2026</v>
      </c>
    </row>
    <row r="52" spans="1:3">
      <c r="A52" t="s">
        <v>53</v>
      </c>
      <c r="B52">
        <v>24000</v>
      </c>
      <c r="C52">
        <v>480</v>
      </c>
    </row>
    <row r="53" spans="1:3">
      <c r="A53" t="s">
        <v>12</v>
      </c>
      <c r="B53">
        <v>64600</v>
      </c>
      <c r="C53">
        <v>646</v>
      </c>
    </row>
    <row r="54" spans="1:3">
      <c r="A54" t="s">
        <v>25</v>
      </c>
      <c r="B54">
        <v>6500</v>
      </c>
      <c r="C54">
        <v>66</v>
      </c>
    </row>
    <row r="55" spans="1:3">
      <c r="A55" t="s">
        <v>33</v>
      </c>
      <c r="B55">
        <v>40000</v>
      </c>
      <c r="C55">
        <v>400</v>
      </c>
    </row>
    <row r="56" spans="1:3">
      <c r="A56" t="s">
        <v>15</v>
      </c>
      <c r="B56">
        <v>245350</v>
      </c>
      <c r="C56">
        <v>2455</v>
      </c>
    </row>
    <row r="57" spans="1:3">
      <c r="A57" s="1" t="s">
        <v>7</v>
      </c>
      <c r="B57" s="1">
        <v>50408</v>
      </c>
      <c r="C57" s="1">
        <v>504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TDS-1% Contract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raju</dc:creator>
  <cp:lastModifiedBy>praveen raju</cp:lastModifiedBy>
  <dcterms:created xsi:type="dcterms:W3CDTF">2023-01-03T09:28:00Z</dcterms:created>
  <dcterms:modified xsi:type="dcterms:W3CDTF">2023-03-01T05:43:09Z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AB92B5AEC407439AAEB42FFCA0BEC0C9</vt:lpwstr>
  </property>
  <property fmtid="{D5CDD505-2E9C-101B-9397-08002B2CF9AE}" pid="3" name="KSOProductBuildVer">
    <vt:lpwstr>1033-11.2.0.11486</vt:lpwstr>
  </property>
</Properties>
</file>