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TDS-1% Contract" sheetId="1" r:id="rId1"/>
  </sheets>
  <calcPr calcId="144525"/>
</workbook>
</file>

<file path=xl/sharedStrings.xml><?xml version="1.0" encoding="utf-8"?>
<sst xmlns="http://schemas.openxmlformats.org/spreadsheetml/2006/main" count="220" uniqueCount="76">
  <si>
    <t>TDS STATEMENT FOR THE MONTH OF MARCH-2023</t>
  </si>
  <si>
    <t>GV RESEARCH CENTERS PVT LTD</t>
  </si>
  <si>
    <t>S.NO</t>
  </si>
  <si>
    <t>PARTICULARS</t>
  </si>
  <si>
    <t>AMOUNT</t>
  </si>
  <si>
    <t>TDS</t>
  </si>
  <si>
    <t>RATE</t>
  </si>
  <si>
    <t>Aevitas Pharmagro Tech Pvt ltd</t>
  </si>
  <si>
    <t>SUB TOTAL</t>
  </si>
  <si>
    <t>CONT Abdul Qadeer</t>
  </si>
  <si>
    <t>SP-Y Pushpalatha</t>
  </si>
  <si>
    <t>CONT-Umapathi Besta</t>
  </si>
  <si>
    <t>CONT-K.Rama Samudrudu</t>
  </si>
  <si>
    <t>CONT-Y.Eshwara Rao</t>
  </si>
  <si>
    <t>CONT T Kurmanna</t>
  </si>
  <si>
    <t>CONT- Radha Krishna</t>
  </si>
  <si>
    <t>CONT O Venkanna</t>
  </si>
  <si>
    <t>Cont-Myla Satish</t>
  </si>
  <si>
    <t>CONT M Lalitha</t>
  </si>
  <si>
    <t>CONT K Tulasi Rani</t>
  </si>
  <si>
    <t>CONT-Janardhan Prasad</t>
  </si>
  <si>
    <t>CONT-MOHD ISHAQ 2</t>
  </si>
  <si>
    <t>DW-Banita Das</t>
  </si>
  <si>
    <t>SUP Akb Glass Systems</t>
  </si>
  <si>
    <t>CONJBDW-D Madhu Babu</t>
  </si>
  <si>
    <t>DW-Vasanthi Constructions &amp; Developers</t>
  </si>
  <si>
    <t>DW Devadasu</t>
  </si>
  <si>
    <t>DW Mohammed  Khudoos</t>
  </si>
  <si>
    <t>DW-Umapathi Besta</t>
  </si>
  <si>
    <t>CONJBDW- T Kurmanna</t>
  </si>
  <si>
    <t>DW-T Kurmanna</t>
  </si>
  <si>
    <t>CONT-Pappu Ram</t>
  </si>
  <si>
    <t>CONT S Arjun</t>
  </si>
  <si>
    <t>CONT- Vasanthi Constructions &amp; Developers(2)</t>
  </si>
  <si>
    <t>CONT T REDDY BHASKARA</t>
  </si>
  <si>
    <t>CONT Aneesri Contract Works</t>
  </si>
  <si>
    <t>Cont V Anand</t>
  </si>
  <si>
    <t>CONT Mohammed  Khudoos</t>
  </si>
  <si>
    <t>CONT-Abdul Aziz</t>
  </si>
  <si>
    <t>CONT-Gaganam Mannem</t>
  </si>
  <si>
    <t>DW Sakeena</t>
  </si>
  <si>
    <t>CONJBDW- Vasanthi Constructions &amp; Developers</t>
  </si>
  <si>
    <t>DW-Y.Eshwara Rao</t>
  </si>
  <si>
    <t>CONT Devadasu On Ac</t>
  </si>
  <si>
    <t>SP Sri Sai Ram Electreical Engineering Works</t>
  </si>
  <si>
    <t>CONT Kotheinte  NagaBhushanam</t>
  </si>
  <si>
    <t>CONT-Sakeena</t>
  </si>
  <si>
    <t>CONT A Avinash</t>
  </si>
  <si>
    <t>CONJBDW-P Shekar Reddy</t>
  </si>
  <si>
    <t>DW-Janardhan Prasad</t>
  </si>
  <si>
    <t>CONJBDW Devadasu</t>
  </si>
  <si>
    <t>DW Pappu Ram</t>
  </si>
  <si>
    <t>CONT Vasanthi Constructions &amp; Developers</t>
  </si>
  <si>
    <t>DW S Arjun</t>
  </si>
  <si>
    <t>SP-Vista View Llp</t>
  </si>
  <si>
    <t>SP-Arena Consultants</t>
  </si>
  <si>
    <t>OE Consultancy Charges (Admin)</t>
  </si>
  <si>
    <t>SP- Summit Sales LLP- Logistics</t>
  </si>
  <si>
    <t>SP-Hiregange &amp; Associates LLP</t>
  </si>
  <si>
    <t>SP Summit Sales LLP Common Expenses</t>
  </si>
  <si>
    <t>SP- Modi Properties Pvt. Ltd</t>
  </si>
  <si>
    <t>EUC-T.Kurmanna</t>
  </si>
  <si>
    <t>SP-SHREYAS SERVICES</t>
  </si>
  <si>
    <t>SP - Expert Security Guards</t>
  </si>
  <si>
    <t>EUC-Aneboina Bikshapathi</t>
  </si>
  <si>
    <t>EUC O Venkanna</t>
  </si>
  <si>
    <t>EUC-Goodur Narsimha Reddy</t>
  </si>
  <si>
    <t>EUC-Pangoth Jamla</t>
  </si>
  <si>
    <t>EUC-P.Shekar Reddy</t>
  </si>
  <si>
    <t>CONT Anand Water Proofing Works</t>
  </si>
  <si>
    <t>EUC- K Kiran Kumar</t>
  </si>
  <si>
    <t>Hari prasad Reddy.V</t>
  </si>
  <si>
    <t>EUC-A.Avinash</t>
  </si>
  <si>
    <t>SUP Johnson Lifts Private Limited</t>
  </si>
  <si>
    <t>Venkateshwara power tech</t>
  </si>
  <si>
    <t>Grand 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</si>
</sst>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_ * #,##0_ ;_ * \-#,##0_ ;_ * &quot;-&quot;??_ ;_ @_ "/>
  </numFmts>
  <fonts count="2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name val="Arial"/>
      <charset val="134"/>
    </font>
    <font>
      <sz val="10"/>
      <name val="Arial"/>
      <charset val="134"/>
    </font>
    <font>
      <sz val="10"/>
      <color theme="1"/>
      <name val="Times New Roman"/>
      <charset val="134"/>
    </font>
    <font>
      <b/>
      <sz val="10"/>
      <name val="Arial"/>
      <charset val="134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180" fontId="1" fillId="0" borderId="0" xfId="2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top"/>
    </xf>
    <xf numFmtId="180" fontId="1" fillId="0" borderId="0" xfId="2" applyNumberFormat="1" applyFont="1" applyBorder="1" applyAlignment="1">
      <alignment horizontal="center" vertical="top"/>
    </xf>
    <xf numFmtId="49" fontId="3" fillId="0" borderId="0" xfId="0" applyNumberFormat="1" applyFont="1" applyFill="1" applyAlignment="1">
      <alignment vertical="top"/>
    </xf>
    <xf numFmtId="180" fontId="1" fillId="0" borderId="0" xfId="2" applyNumberFormat="1" applyFont="1" applyAlignment="1">
      <alignment horizontal="center" vertical="top"/>
    </xf>
    <xf numFmtId="9" fontId="1" fillId="0" borderId="5" xfId="0" applyNumberFormat="1" applyFont="1" applyBorder="1" applyAlignment="1">
      <alignment horizontal="center"/>
    </xf>
    <xf numFmtId="180" fontId="1" fillId="0" borderId="0" xfId="0" applyNumberFormat="1" applyFont="1" applyAlignment="1">
      <alignment horizontal="center"/>
    </xf>
    <xf numFmtId="180" fontId="3" fillId="0" borderId="0" xfId="2" applyNumberFormat="1" applyFont="1" applyAlignment="1">
      <alignment horizontal="right" vertical="top"/>
    </xf>
    <xf numFmtId="180" fontId="4" fillId="0" borderId="0" xfId="2" applyNumberFormat="1" applyFont="1" applyAlignment="1">
      <alignment horizontal="right" vertical="top"/>
    </xf>
    <xf numFmtId="9" fontId="5" fillId="0" borderId="5" xfId="0" applyNumberFormat="1" applyFont="1" applyBorder="1" applyAlignment="1">
      <alignment horizontal="center"/>
    </xf>
    <xf numFmtId="49" fontId="3" fillId="0" borderId="0" xfId="0" applyNumberFormat="1" applyFont="1" applyFill="1" applyAlignment="1">
      <alignment vertical="top"/>
    </xf>
    <xf numFmtId="180" fontId="1" fillId="0" borderId="0" xfId="0" applyNumberFormat="1" applyFont="1" applyBorder="1"/>
    <xf numFmtId="0" fontId="1" fillId="0" borderId="4" xfId="0" applyFont="1" applyBorder="1" applyAlignment="1">
      <alignment horizontal="center"/>
    </xf>
    <xf numFmtId="49" fontId="6" fillId="0" borderId="0" xfId="0" applyNumberFormat="1" applyFont="1" applyFill="1" applyAlignment="1">
      <alignment vertical="top"/>
    </xf>
    <xf numFmtId="9" fontId="5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vertical="top"/>
    </xf>
    <xf numFmtId="180" fontId="1" fillId="0" borderId="0" xfId="2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center" vertical="top"/>
    </xf>
    <xf numFmtId="180" fontId="2" fillId="0" borderId="0" xfId="2" applyNumberFormat="1" applyFont="1" applyBorder="1" applyAlignment="1"/>
    <xf numFmtId="0" fontId="2" fillId="0" borderId="0" xfId="0" applyFont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5"/>
  <sheetViews>
    <sheetView tabSelected="1" topLeftCell="A194" workbookViewId="0">
      <selection activeCell="C216" sqref="C216"/>
    </sheetView>
  </sheetViews>
  <sheetFormatPr defaultColWidth="9" defaultRowHeight="15"/>
  <cols>
    <col min="1" max="1" width="9" style="1"/>
    <col min="2" max="2" width="41.8571428571429" style="4" customWidth="1"/>
    <col min="3" max="4" width="12.7142857142857" style="5" customWidth="1"/>
    <col min="5" max="5" width="9" style="1"/>
    <col min="6" max="6" width="9.57142857142857" style="4"/>
    <col min="7" max="7" width="10.5714285714286" style="4"/>
    <col min="8" max="16384" width="9" style="4"/>
  </cols>
  <sheetData>
    <row r="1" spans="1:5">
      <c r="A1" s="6" t="s">
        <v>0</v>
      </c>
      <c r="B1" s="7"/>
      <c r="C1" s="7"/>
      <c r="D1" s="7"/>
      <c r="E1" s="8"/>
    </row>
    <row r="2" spans="1:5">
      <c r="A2" s="9" t="s">
        <v>1</v>
      </c>
      <c r="B2" s="2"/>
      <c r="C2" s="2"/>
      <c r="D2" s="2"/>
      <c r="E2" s="10"/>
    </row>
    <row r="3" s="1" customFormat="1" spans="1:5">
      <c r="A3" s="9" t="s">
        <v>2</v>
      </c>
      <c r="B3" s="11" t="s">
        <v>3</v>
      </c>
      <c r="C3" s="12" t="s">
        <v>4</v>
      </c>
      <c r="D3" s="12" t="s">
        <v>5</v>
      </c>
      <c r="E3" s="10" t="s">
        <v>6</v>
      </c>
    </row>
    <row r="4" s="2" customFormat="1" spans="1:6">
      <c r="A4" s="9">
        <v>1</v>
      </c>
      <c r="B4" s="13" t="s">
        <v>7</v>
      </c>
      <c r="C4" s="14">
        <v>300000</v>
      </c>
      <c r="D4" s="14">
        <v>1500</v>
      </c>
      <c r="E4" s="15">
        <v>0.005</v>
      </c>
      <c r="F4" s="16">
        <f>C4*0.5%</f>
        <v>1500</v>
      </c>
    </row>
    <row r="5" spans="1:6">
      <c r="A5" s="9">
        <v>2</v>
      </c>
      <c r="B5" s="13" t="s">
        <v>7</v>
      </c>
      <c r="C5" s="17">
        <v>110769</v>
      </c>
      <c r="D5" s="18">
        <v>554</v>
      </c>
      <c r="E5" s="19">
        <v>0.005</v>
      </c>
      <c r="F5" s="16">
        <f>C5*0.5%</f>
        <v>553.845</v>
      </c>
    </row>
    <row r="6" spans="1:5">
      <c r="A6" s="9"/>
      <c r="B6" s="13" t="s">
        <v>8</v>
      </c>
      <c r="C6" s="17">
        <f>SUM(C4:C5)</f>
        <v>410769</v>
      </c>
      <c r="D6" s="17">
        <f>SUM(D4:D5)</f>
        <v>2054</v>
      </c>
      <c r="E6" s="19"/>
    </row>
    <row r="7" spans="1:6">
      <c r="A7" s="9">
        <f>A6+1</f>
        <v>1</v>
      </c>
      <c r="B7" s="20" t="s">
        <v>9</v>
      </c>
      <c r="C7" s="17">
        <v>24198</v>
      </c>
      <c r="D7" s="18">
        <v>242</v>
      </c>
      <c r="E7" s="19">
        <v>0.01</v>
      </c>
      <c r="F7" s="21">
        <f>C7*1%</f>
        <v>241.98</v>
      </c>
    </row>
    <row r="8" spans="1:6">
      <c r="A8" s="9">
        <f>A7+1</f>
        <v>2</v>
      </c>
      <c r="B8" s="20" t="s">
        <v>10</v>
      </c>
      <c r="C8" s="17">
        <v>44662</v>
      </c>
      <c r="D8" s="17">
        <v>447</v>
      </c>
      <c r="E8" s="19">
        <v>0.01</v>
      </c>
      <c r="F8" s="21">
        <f t="shared" ref="F8:F39" si="0">C8*1%</f>
        <v>446.62</v>
      </c>
    </row>
    <row r="9" spans="1:6">
      <c r="A9" s="9">
        <f t="shared" ref="A9:A40" si="1">A8+1</f>
        <v>3</v>
      </c>
      <c r="B9" s="20" t="s">
        <v>11</v>
      </c>
      <c r="C9" s="17">
        <v>50000</v>
      </c>
      <c r="D9" s="17">
        <v>500</v>
      </c>
      <c r="E9" s="19">
        <v>0.01</v>
      </c>
      <c r="F9" s="21">
        <f t="shared" si="0"/>
        <v>500</v>
      </c>
    </row>
    <row r="10" spans="1:6">
      <c r="A10" s="9">
        <f t="shared" si="1"/>
        <v>4</v>
      </c>
      <c r="B10" s="20" t="s">
        <v>12</v>
      </c>
      <c r="C10" s="17">
        <v>100000</v>
      </c>
      <c r="D10" s="17">
        <v>1000</v>
      </c>
      <c r="E10" s="19">
        <v>0.01</v>
      </c>
      <c r="F10" s="21">
        <f t="shared" si="0"/>
        <v>1000</v>
      </c>
    </row>
    <row r="11" spans="1:6">
      <c r="A11" s="9">
        <f t="shared" si="1"/>
        <v>5</v>
      </c>
      <c r="B11" s="20" t="s">
        <v>13</v>
      </c>
      <c r="C11" s="17">
        <v>100000</v>
      </c>
      <c r="D11" s="17">
        <v>1000</v>
      </c>
      <c r="E11" s="19">
        <v>0.01</v>
      </c>
      <c r="F11" s="21">
        <f t="shared" si="0"/>
        <v>1000</v>
      </c>
    </row>
    <row r="12" spans="1:6">
      <c r="A12" s="9">
        <f t="shared" si="1"/>
        <v>6</v>
      </c>
      <c r="B12" s="20" t="s">
        <v>14</v>
      </c>
      <c r="C12" s="17">
        <v>200000</v>
      </c>
      <c r="D12" s="17">
        <v>2000</v>
      </c>
      <c r="E12" s="19">
        <v>0.01</v>
      </c>
      <c r="F12" s="21">
        <f t="shared" si="0"/>
        <v>2000</v>
      </c>
    </row>
    <row r="13" spans="1:6">
      <c r="A13" s="9">
        <f t="shared" si="1"/>
        <v>7</v>
      </c>
      <c r="B13" s="20" t="s">
        <v>15</v>
      </c>
      <c r="C13" s="17">
        <v>50000</v>
      </c>
      <c r="D13" s="17">
        <v>500</v>
      </c>
      <c r="E13" s="19">
        <v>0.01</v>
      </c>
      <c r="F13" s="21">
        <f t="shared" si="0"/>
        <v>500</v>
      </c>
    </row>
    <row r="14" spans="1:6">
      <c r="A14" s="9">
        <f t="shared" si="1"/>
        <v>8</v>
      </c>
      <c r="B14" s="20" t="s">
        <v>16</v>
      </c>
      <c r="C14" s="17">
        <v>50000</v>
      </c>
      <c r="D14" s="17">
        <v>500</v>
      </c>
      <c r="E14" s="19">
        <v>0.01</v>
      </c>
      <c r="F14" s="21">
        <f t="shared" si="0"/>
        <v>500</v>
      </c>
    </row>
    <row r="15" spans="1:6">
      <c r="A15" s="9">
        <f t="shared" si="1"/>
        <v>9</v>
      </c>
      <c r="B15" s="20" t="s">
        <v>17</v>
      </c>
      <c r="C15" s="17">
        <v>25000</v>
      </c>
      <c r="D15" s="17">
        <v>250</v>
      </c>
      <c r="E15" s="19">
        <v>0.01</v>
      </c>
      <c r="F15" s="21">
        <f t="shared" si="0"/>
        <v>250</v>
      </c>
    </row>
    <row r="16" spans="1:6">
      <c r="A16" s="9">
        <f t="shared" si="1"/>
        <v>10</v>
      </c>
      <c r="B16" s="20" t="s">
        <v>18</v>
      </c>
      <c r="C16" s="17">
        <v>25000</v>
      </c>
      <c r="D16" s="17">
        <v>250</v>
      </c>
      <c r="E16" s="19">
        <v>0.01</v>
      </c>
      <c r="F16" s="21">
        <f t="shared" si="0"/>
        <v>250</v>
      </c>
    </row>
    <row r="17" spans="1:6">
      <c r="A17" s="9">
        <f t="shared" si="1"/>
        <v>11</v>
      </c>
      <c r="B17" s="20" t="s">
        <v>19</v>
      </c>
      <c r="C17" s="17">
        <v>50000</v>
      </c>
      <c r="D17" s="17">
        <v>500</v>
      </c>
      <c r="E17" s="19">
        <v>0.01</v>
      </c>
      <c r="F17" s="21">
        <f t="shared" si="0"/>
        <v>500</v>
      </c>
    </row>
    <row r="18" spans="1:6">
      <c r="A18" s="9">
        <f t="shared" si="1"/>
        <v>12</v>
      </c>
      <c r="B18" s="20" t="s">
        <v>20</v>
      </c>
      <c r="C18" s="17">
        <v>100000</v>
      </c>
      <c r="D18" s="17">
        <v>1000</v>
      </c>
      <c r="E18" s="19">
        <v>0.01</v>
      </c>
      <c r="F18" s="21">
        <f t="shared" si="0"/>
        <v>1000</v>
      </c>
    </row>
    <row r="19" spans="1:6">
      <c r="A19" s="9">
        <f t="shared" si="1"/>
        <v>13</v>
      </c>
      <c r="B19" s="20" t="s">
        <v>21</v>
      </c>
      <c r="C19" s="17">
        <v>500000</v>
      </c>
      <c r="D19" s="17">
        <v>5000</v>
      </c>
      <c r="E19" s="19">
        <v>0.01</v>
      </c>
      <c r="F19" s="21">
        <f t="shared" si="0"/>
        <v>5000</v>
      </c>
    </row>
    <row r="20" spans="1:6">
      <c r="A20" s="9">
        <f t="shared" si="1"/>
        <v>14</v>
      </c>
      <c r="B20" s="20" t="s">
        <v>22</v>
      </c>
      <c r="C20" s="17">
        <v>25025</v>
      </c>
      <c r="D20" s="17">
        <v>251</v>
      </c>
      <c r="E20" s="19">
        <v>0.01</v>
      </c>
      <c r="F20" s="21">
        <f t="shared" si="0"/>
        <v>250.25</v>
      </c>
    </row>
    <row r="21" spans="1:6">
      <c r="A21" s="9">
        <f t="shared" si="1"/>
        <v>15</v>
      </c>
      <c r="B21" s="20" t="s">
        <v>23</v>
      </c>
      <c r="C21" s="17">
        <v>9391311</v>
      </c>
      <c r="D21" s="17">
        <v>93913</v>
      </c>
      <c r="E21" s="19">
        <v>0.01</v>
      </c>
      <c r="F21" s="21">
        <f t="shared" si="0"/>
        <v>93913.11</v>
      </c>
    </row>
    <row r="22" spans="1:6">
      <c r="A22" s="9">
        <f t="shared" si="1"/>
        <v>16</v>
      </c>
      <c r="B22" s="20" t="s">
        <v>24</v>
      </c>
      <c r="C22" s="17">
        <v>12000</v>
      </c>
      <c r="D22" s="17">
        <v>120</v>
      </c>
      <c r="E22" s="19">
        <v>0.01</v>
      </c>
      <c r="F22" s="21">
        <f t="shared" si="0"/>
        <v>120</v>
      </c>
    </row>
    <row r="23" spans="1:6">
      <c r="A23" s="9">
        <f t="shared" si="1"/>
        <v>17</v>
      </c>
      <c r="B23" s="20" t="s">
        <v>25</v>
      </c>
      <c r="C23" s="17">
        <v>9260</v>
      </c>
      <c r="D23" s="17">
        <v>93</v>
      </c>
      <c r="E23" s="19">
        <v>0.01</v>
      </c>
      <c r="F23" s="21">
        <f t="shared" si="0"/>
        <v>92.6</v>
      </c>
    </row>
    <row r="24" spans="1:6">
      <c r="A24" s="9">
        <f t="shared" si="1"/>
        <v>18</v>
      </c>
      <c r="B24" s="20" t="s">
        <v>26</v>
      </c>
      <c r="C24" s="17">
        <v>10800</v>
      </c>
      <c r="D24" s="17">
        <v>108</v>
      </c>
      <c r="E24" s="19">
        <v>0.01</v>
      </c>
      <c r="F24" s="21">
        <f t="shared" si="0"/>
        <v>108</v>
      </c>
    </row>
    <row r="25" spans="1:6">
      <c r="A25" s="9">
        <f t="shared" si="1"/>
        <v>19</v>
      </c>
      <c r="B25" s="20" t="s">
        <v>27</v>
      </c>
      <c r="C25" s="17">
        <v>8600</v>
      </c>
      <c r="D25" s="17">
        <v>86</v>
      </c>
      <c r="E25" s="19">
        <v>0.01</v>
      </c>
      <c r="F25" s="21">
        <f t="shared" si="0"/>
        <v>86</v>
      </c>
    </row>
    <row r="26" spans="1:6">
      <c r="A26" s="9">
        <f t="shared" si="1"/>
        <v>20</v>
      </c>
      <c r="B26" s="20" t="s">
        <v>28</v>
      </c>
      <c r="C26" s="17">
        <v>6000</v>
      </c>
      <c r="D26" s="17">
        <v>60</v>
      </c>
      <c r="E26" s="19">
        <v>0.01</v>
      </c>
      <c r="F26" s="21">
        <f t="shared" si="0"/>
        <v>60</v>
      </c>
    </row>
    <row r="27" spans="1:6">
      <c r="A27" s="9">
        <f t="shared" si="1"/>
        <v>21</v>
      </c>
      <c r="B27" s="20" t="s">
        <v>29</v>
      </c>
      <c r="C27" s="17">
        <v>24088</v>
      </c>
      <c r="D27" s="17">
        <v>241</v>
      </c>
      <c r="E27" s="19">
        <v>0.01</v>
      </c>
      <c r="F27" s="21">
        <f t="shared" si="0"/>
        <v>240.88</v>
      </c>
    </row>
    <row r="28" spans="1:6">
      <c r="A28" s="9">
        <f t="shared" si="1"/>
        <v>22</v>
      </c>
      <c r="B28" s="20" t="s">
        <v>30</v>
      </c>
      <c r="C28" s="17">
        <v>8250</v>
      </c>
      <c r="D28" s="17">
        <v>83</v>
      </c>
      <c r="E28" s="19">
        <v>0.01</v>
      </c>
      <c r="F28" s="21">
        <f t="shared" si="0"/>
        <v>82.5</v>
      </c>
    </row>
    <row r="29" spans="1:12">
      <c r="A29" s="9">
        <f t="shared" si="1"/>
        <v>23</v>
      </c>
      <c r="B29" s="20" t="s">
        <v>30</v>
      </c>
      <c r="C29" s="17">
        <v>19300</v>
      </c>
      <c r="D29" s="17">
        <v>193</v>
      </c>
      <c r="E29" s="19">
        <v>0.01</v>
      </c>
      <c r="F29" s="21">
        <f t="shared" si="0"/>
        <v>193</v>
      </c>
      <c r="L29" s="4">
        <f>116700+21275</f>
        <v>137975</v>
      </c>
    </row>
    <row r="30" spans="1:6">
      <c r="A30" s="9">
        <f t="shared" si="1"/>
        <v>24</v>
      </c>
      <c r="B30" s="20" t="s">
        <v>30</v>
      </c>
      <c r="C30" s="17">
        <v>20700</v>
      </c>
      <c r="D30" s="17">
        <v>207</v>
      </c>
      <c r="E30" s="19">
        <v>0.01</v>
      </c>
      <c r="F30" s="21">
        <f t="shared" si="0"/>
        <v>207</v>
      </c>
    </row>
    <row r="31" spans="1:6">
      <c r="A31" s="9">
        <f t="shared" si="1"/>
        <v>25</v>
      </c>
      <c r="B31" s="20" t="s">
        <v>31</v>
      </c>
      <c r="C31" s="17">
        <v>50000</v>
      </c>
      <c r="D31" s="17">
        <v>500</v>
      </c>
      <c r="E31" s="19">
        <v>0.01</v>
      </c>
      <c r="F31" s="21">
        <f t="shared" si="0"/>
        <v>500</v>
      </c>
    </row>
    <row r="32" spans="1:6">
      <c r="A32" s="9">
        <f t="shared" si="1"/>
        <v>26</v>
      </c>
      <c r="B32" s="20" t="s">
        <v>32</v>
      </c>
      <c r="C32" s="17">
        <v>137975</v>
      </c>
      <c r="D32" s="17">
        <v>1379</v>
      </c>
      <c r="E32" s="19">
        <v>0.01</v>
      </c>
      <c r="F32" s="21">
        <f t="shared" si="0"/>
        <v>1379.75</v>
      </c>
    </row>
    <row r="33" spans="1:6">
      <c r="A33" s="9">
        <f t="shared" si="1"/>
        <v>27</v>
      </c>
      <c r="B33" s="20" t="s">
        <v>33</v>
      </c>
      <c r="C33" s="17">
        <v>105000</v>
      </c>
      <c r="D33" s="17">
        <v>1050</v>
      </c>
      <c r="E33" s="19">
        <v>0.01</v>
      </c>
      <c r="F33" s="21">
        <f t="shared" si="0"/>
        <v>1050</v>
      </c>
    </row>
    <row r="34" spans="1:6">
      <c r="A34" s="9">
        <f t="shared" si="1"/>
        <v>28</v>
      </c>
      <c r="B34" s="20" t="s">
        <v>34</v>
      </c>
      <c r="C34" s="17">
        <v>20000</v>
      </c>
      <c r="D34" s="17">
        <v>200</v>
      </c>
      <c r="E34" s="19">
        <v>0.01</v>
      </c>
      <c r="F34" s="21">
        <f t="shared" si="0"/>
        <v>200</v>
      </c>
    </row>
    <row r="35" spans="1:6">
      <c r="A35" s="9">
        <f t="shared" si="1"/>
        <v>29</v>
      </c>
      <c r="B35" s="20" t="s">
        <v>35</v>
      </c>
      <c r="C35" s="17">
        <v>45000</v>
      </c>
      <c r="D35" s="17">
        <v>450</v>
      </c>
      <c r="E35" s="19">
        <v>0.01</v>
      </c>
      <c r="F35" s="21">
        <f t="shared" si="0"/>
        <v>450</v>
      </c>
    </row>
    <row r="36" spans="1:6">
      <c r="A36" s="9">
        <f t="shared" si="1"/>
        <v>30</v>
      </c>
      <c r="B36" s="20" t="s">
        <v>36</v>
      </c>
      <c r="C36" s="17">
        <v>20000</v>
      </c>
      <c r="D36" s="17">
        <v>200</v>
      </c>
      <c r="E36" s="19">
        <v>0.01</v>
      </c>
      <c r="F36" s="21">
        <f t="shared" si="0"/>
        <v>200</v>
      </c>
    </row>
    <row r="37" spans="1:6">
      <c r="A37" s="9">
        <f t="shared" si="1"/>
        <v>31</v>
      </c>
      <c r="B37" s="20" t="s">
        <v>31</v>
      </c>
      <c r="C37" s="17">
        <v>30000</v>
      </c>
      <c r="D37" s="17">
        <v>300</v>
      </c>
      <c r="E37" s="19">
        <v>0.01</v>
      </c>
      <c r="F37" s="21">
        <f t="shared" si="0"/>
        <v>300</v>
      </c>
    </row>
    <row r="38" spans="1:6">
      <c r="A38" s="9">
        <f t="shared" si="1"/>
        <v>32</v>
      </c>
      <c r="B38" s="20" t="s">
        <v>37</v>
      </c>
      <c r="C38" s="17">
        <v>30000</v>
      </c>
      <c r="D38" s="17">
        <v>300</v>
      </c>
      <c r="E38" s="19">
        <v>0.01</v>
      </c>
      <c r="F38" s="21">
        <f t="shared" si="0"/>
        <v>300</v>
      </c>
    </row>
    <row r="39" spans="1:6">
      <c r="A39" s="9">
        <f t="shared" si="1"/>
        <v>33</v>
      </c>
      <c r="B39" s="20" t="s">
        <v>13</v>
      </c>
      <c r="C39" s="17">
        <v>40000</v>
      </c>
      <c r="D39" s="17">
        <v>400</v>
      </c>
      <c r="E39" s="19">
        <v>0.01</v>
      </c>
      <c r="F39" s="21">
        <f t="shared" si="0"/>
        <v>400</v>
      </c>
    </row>
    <row r="40" spans="1:6">
      <c r="A40" s="9">
        <f t="shared" si="1"/>
        <v>34</v>
      </c>
      <c r="B40" s="20" t="s">
        <v>14</v>
      </c>
      <c r="C40" s="17">
        <v>70000</v>
      </c>
      <c r="D40" s="17">
        <v>700</v>
      </c>
      <c r="E40" s="19">
        <v>0.01</v>
      </c>
      <c r="F40" s="21">
        <f t="shared" ref="F40:F71" si="2">C40*1%</f>
        <v>700</v>
      </c>
    </row>
    <row r="41" spans="1:6">
      <c r="A41" s="9">
        <f t="shared" ref="A41:A72" si="3">A40+1</f>
        <v>35</v>
      </c>
      <c r="B41" s="20" t="s">
        <v>11</v>
      </c>
      <c r="C41" s="17">
        <v>50000</v>
      </c>
      <c r="D41" s="17">
        <v>500</v>
      </c>
      <c r="E41" s="19">
        <v>0.01</v>
      </c>
      <c r="F41" s="21">
        <f t="shared" si="2"/>
        <v>500</v>
      </c>
    </row>
    <row r="42" spans="1:6">
      <c r="A42" s="9">
        <f t="shared" si="3"/>
        <v>36</v>
      </c>
      <c r="B42" s="20" t="s">
        <v>16</v>
      </c>
      <c r="C42" s="17">
        <v>10000</v>
      </c>
      <c r="D42" s="17">
        <v>100</v>
      </c>
      <c r="E42" s="19">
        <v>0.01</v>
      </c>
      <c r="F42" s="21">
        <f t="shared" si="2"/>
        <v>100</v>
      </c>
    </row>
    <row r="43" spans="1:6">
      <c r="A43" s="9">
        <f t="shared" si="3"/>
        <v>37</v>
      </c>
      <c r="B43" s="20" t="s">
        <v>15</v>
      </c>
      <c r="C43" s="17">
        <v>10000</v>
      </c>
      <c r="D43" s="17">
        <v>100</v>
      </c>
      <c r="E43" s="19">
        <v>0.01</v>
      </c>
      <c r="F43" s="21">
        <f t="shared" si="2"/>
        <v>100</v>
      </c>
    </row>
    <row r="44" spans="1:6">
      <c r="A44" s="9">
        <f t="shared" si="3"/>
        <v>38</v>
      </c>
      <c r="B44" s="20" t="s">
        <v>17</v>
      </c>
      <c r="C44" s="17">
        <v>10000</v>
      </c>
      <c r="D44" s="17">
        <v>100</v>
      </c>
      <c r="E44" s="19">
        <v>0.01</v>
      </c>
      <c r="F44" s="21">
        <f t="shared" si="2"/>
        <v>100</v>
      </c>
    </row>
    <row r="45" spans="1:6">
      <c r="A45" s="9">
        <f t="shared" si="3"/>
        <v>39</v>
      </c>
      <c r="B45" s="20" t="s">
        <v>19</v>
      </c>
      <c r="C45" s="17">
        <v>60000</v>
      </c>
      <c r="D45" s="17">
        <v>600</v>
      </c>
      <c r="E45" s="19">
        <v>0.01</v>
      </c>
      <c r="F45" s="21">
        <f t="shared" si="2"/>
        <v>600</v>
      </c>
    </row>
    <row r="46" spans="1:6">
      <c r="A46" s="9">
        <f t="shared" si="3"/>
        <v>40</v>
      </c>
      <c r="B46" s="20" t="s">
        <v>12</v>
      </c>
      <c r="C46" s="17">
        <v>40000</v>
      </c>
      <c r="D46" s="17">
        <v>400</v>
      </c>
      <c r="E46" s="19">
        <v>0.01</v>
      </c>
      <c r="F46" s="21">
        <f t="shared" si="2"/>
        <v>400</v>
      </c>
    </row>
    <row r="47" spans="1:6">
      <c r="A47" s="9">
        <f t="shared" si="3"/>
        <v>41</v>
      </c>
      <c r="B47" s="20" t="s">
        <v>20</v>
      </c>
      <c r="C47" s="17">
        <v>20000</v>
      </c>
      <c r="D47" s="17">
        <v>200</v>
      </c>
      <c r="E47" s="19">
        <v>0.01</v>
      </c>
      <c r="F47" s="21">
        <f t="shared" si="2"/>
        <v>200</v>
      </c>
    </row>
    <row r="48" spans="1:6">
      <c r="A48" s="9">
        <f t="shared" si="3"/>
        <v>42</v>
      </c>
      <c r="B48" s="20" t="s">
        <v>38</v>
      </c>
      <c r="C48" s="17">
        <v>20000</v>
      </c>
      <c r="D48" s="17">
        <v>200</v>
      </c>
      <c r="E48" s="19">
        <v>0.01</v>
      </c>
      <c r="F48" s="21">
        <f t="shared" si="2"/>
        <v>200</v>
      </c>
    </row>
    <row r="49" spans="1:6">
      <c r="A49" s="9">
        <f t="shared" si="3"/>
        <v>43</v>
      </c>
      <c r="B49" s="20" t="s">
        <v>33</v>
      </c>
      <c r="C49" s="17">
        <v>87500</v>
      </c>
      <c r="D49" s="17">
        <v>875</v>
      </c>
      <c r="E49" s="19">
        <v>0.01</v>
      </c>
      <c r="F49" s="21">
        <f t="shared" si="2"/>
        <v>875</v>
      </c>
    </row>
    <row r="50" spans="1:6">
      <c r="A50" s="9">
        <f t="shared" si="3"/>
        <v>44</v>
      </c>
      <c r="B50" s="20" t="s">
        <v>32</v>
      </c>
      <c r="C50" s="17">
        <v>87500</v>
      </c>
      <c r="D50" s="17">
        <v>875</v>
      </c>
      <c r="E50" s="19">
        <v>0.01</v>
      </c>
      <c r="F50" s="21">
        <f t="shared" si="2"/>
        <v>875</v>
      </c>
    </row>
    <row r="51" spans="1:6">
      <c r="A51" s="9">
        <f t="shared" si="3"/>
        <v>45</v>
      </c>
      <c r="B51" s="20" t="s">
        <v>39</v>
      </c>
      <c r="C51" s="17">
        <v>200000</v>
      </c>
      <c r="D51" s="17">
        <v>2000</v>
      </c>
      <c r="E51" s="19">
        <v>0.01</v>
      </c>
      <c r="F51" s="21">
        <f t="shared" si="2"/>
        <v>2000</v>
      </c>
    </row>
    <row r="52" spans="1:6">
      <c r="A52" s="9">
        <f t="shared" si="3"/>
        <v>46</v>
      </c>
      <c r="B52" s="20" t="s">
        <v>21</v>
      </c>
      <c r="C52" s="17">
        <v>500000</v>
      </c>
      <c r="D52" s="17">
        <v>5000</v>
      </c>
      <c r="E52" s="19">
        <v>0.01</v>
      </c>
      <c r="F52" s="21">
        <f t="shared" si="2"/>
        <v>5000</v>
      </c>
    </row>
    <row r="53" spans="1:6">
      <c r="A53" s="9">
        <f t="shared" si="3"/>
        <v>47</v>
      </c>
      <c r="B53" s="20" t="s">
        <v>28</v>
      </c>
      <c r="C53" s="17">
        <v>3200</v>
      </c>
      <c r="D53" s="17">
        <v>32</v>
      </c>
      <c r="E53" s="19">
        <v>0.01</v>
      </c>
      <c r="F53" s="21">
        <f t="shared" si="2"/>
        <v>32</v>
      </c>
    </row>
    <row r="54" spans="1:6">
      <c r="A54" s="9">
        <f t="shared" si="3"/>
        <v>48</v>
      </c>
      <c r="B54" s="20" t="s">
        <v>40</v>
      </c>
      <c r="C54" s="17">
        <v>2350</v>
      </c>
      <c r="D54" s="17">
        <v>24</v>
      </c>
      <c r="E54" s="19">
        <v>0.01</v>
      </c>
      <c r="F54" s="21">
        <f t="shared" si="2"/>
        <v>23.5</v>
      </c>
    </row>
    <row r="55" spans="1:6">
      <c r="A55" s="9">
        <f t="shared" si="3"/>
        <v>49</v>
      </c>
      <c r="B55" s="20" t="s">
        <v>41</v>
      </c>
      <c r="C55" s="17">
        <v>3750</v>
      </c>
      <c r="D55" s="17">
        <v>38</v>
      </c>
      <c r="E55" s="19">
        <v>0.01</v>
      </c>
      <c r="F55" s="21">
        <f t="shared" si="2"/>
        <v>37.5</v>
      </c>
    </row>
    <row r="56" spans="1:6">
      <c r="A56" s="9">
        <f t="shared" si="3"/>
        <v>50</v>
      </c>
      <c r="B56" s="20" t="s">
        <v>42</v>
      </c>
      <c r="C56" s="17">
        <v>7500</v>
      </c>
      <c r="D56" s="17">
        <v>75</v>
      </c>
      <c r="E56" s="19">
        <v>0.01</v>
      </c>
      <c r="F56" s="21">
        <f t="shared" si="2"/>
        <v>75</v>
      </c>
    </row>
    <row r="57" spans="1:6">
      <c r="A57" s="9">
        <f t="shared" si="3"/>
        <v>51</v>
      </c>
      <c r="B57" s="20" t="s">
        <v>22</v>
      </c>
      <c r="C57" s="17">
        <v>18150</v>
      </c>
      <c r="D57" s="17">
        <v>182</v>
      </c>
      <c r="E57" s="19">
        <v>0.01</v>
      </c>
      <c r="F57" s="21">
        <f t="shared" si="2"/>
        <v>181.5</v>
      </c>
    </row>
    <row r="58" spans="1:6">
      <c r="A58" s="9">
        <f t="shared" si="3"/>
        <v>52</v>
      </c>
      <c r="B58" s="20" t="s">
        <v>30</v>
      </c>
      <c r="C58" s="17">
        <v>22550</v>
      </c>
      <c r="D58" s="17">
        <v>226</v>
      </c>
      <c r="E58" s="19">
        <v>0.01</v>
      </c>
      <c r="F58" s="21">
        <f t="shared" si="2"/>
        <v>225.5</v>
      </c>
    </row>
    <row r="59" spans="1:6">
      <c r="A59" s="9">
        <f t="shared" si="3"/>
        <v>53</v>
      </c>
      <c r="B59" s="20" t="s">
        <v>30</v>
      </c>
      <c r="C59" s="17">
        <v>20750</v>
      </c>
      <c r="D59" s="17">
        <v>208</v>
      </c>
      <c r="E59" s="19">
        <v>0.01</v>
      </c>
      <c r="F59" s="21">
        <f t="shared" si="2"/>
        <v>207.5</v>
      </c>
    </row>
    <row r="60" spans="1:6">
      <c r="A60" s="9">
        <f t="shared" si="3"/>
        <v>54</v>
      </c>
      <c r="B60" s="20" t="s">
        <v>43</v>
      </c>
      <c r="C60" s="17">
        <v>20000</v>
      </c>
      <c r="D60" s="17">
        <v>200</v>
      </c>
      <c r="E60" s="19">
        <v>0.01</v>
      </c>
      <c r="F60" s="21">
        <f t="shared" si="2"/>
        <v>200</v>
      </c>
    </row>
    <row r="61" spans="1:6">
      <c r="A61" s="9">
        <f t="shared" si="3"/>
        <v>55</v>
      </c>
      <c r="B61" s="20" t="s">
        <v>44</v>
      </c>
      <c r="C61" s="17">
        <v>2500000</v>
      </c>
      <c r="D61" s="17">
        <v>25000</v>
      </c>
      <c r="E61" s="19">
        <v>0.01</v>
      </c>
      <c r="F61" s="21">
        <f t="shared" si="2"/>
        <v>25000</v>
      </c>
    </row>
    <row r="62" spans="1:6">
      <c r="A62" s="9">
        <f t="shared" si="3"/>
        <v>56</v>
      </c>
      <c r="B62" s="20" t="s">
        <v>38</v>
      </c>
      <c r="C62" s="17">
        <v>10000</v>
      </c>
      <c r="D62" s="17">
        <v>100</v>
      </c>
      <c r="E62" s="19">
        <v>0.01</v>
      </c>
      <c r="F62" s="21">
        <f t="shared" si="2"/>
        <v>100</v>
      </c>
    </row>
    <row r="63" spans="1:6">
      <c r="A63" s="9">
        <f t="shared" si="3"/>
        <v>57</v>
      </c>
      <c r="B63" s="20" t="s">
        <v>43</v>
      </c>
      <c r="C63" s="17">
        <v>25000</v>
      </c>
      <c r="D63" s="17">
        <v>250</v>
      </c>
      <c r="E63" s="19">
        <v>0.01</v>
      </c>
      <c r="F63" s="21">
        <f t="shared" si="2"/>
        <v>250</v>
      </c>
    </row>
    <row r="64" spans="1:6">
      <c r="A64" s="9">
        <f t="shared" si="3"/>
        <v>58</v>
      </c>
      <c r="B64" s="20" t="s">
        <v>20</v>
      </c>
      <c r="C64" s="17">
        <v>100000</v>
      </c>
      <c r="D64" s="17">
        <v>1000</v>
      </c>
      <c r="E64" s="19">
        <v>0.01</v>
      </c>
      <c r="F64" s="21">
        <f t="shared" si="2"/>
        <v>1000</v>
      </c>
    </row>
    <row r="65" spans="1:6">
      <c r="A65" s="9">
        <f t="shared" si="3"/>
        <v>59</v>
      </c>
      <c r="B65" s="20" t="s">
        <v>19</v>
      </c>
      <c r="C65" s="17">
        <v>50000</v>
      </c>
      <c r="D65" s="17">
        <v>500</v>
      </c>
      <c r="E65" s="19">
        <v>0.01</v>
      </c>
      <c r="F65" s="21">
        <f t="shared" si="2"/>
        <v>500</v>
      </c>
    </row>
    <row r="66" spans="1:6">
      <c r="A66" s="9">
        <f t="shared" si="3"/>
        <v>60</v>
      </c>
      <c r="B66" s="20" t="s">
        <v>12</v>
      </c>
      <c r="C66" s="17">
        <v>8000</v>
      </c>
      <c r="D66" s="17">
        <v>80</v>
      </c>
      <c r="E66" s="19">
        <v>0.01</v>
      </c>
      <c r="F66" s="21">
        <f t="shared" si="2"/>
        <v>80</v>
      </c>
    </row>
    <row r="67" spans="1:6">
      <c r="A67" s="9">
        <f t="shared" ref="A67:A115" si="4">A66+1</f>
        <v>61</v>
      </c>
      <c r="B67" s="20" t="s">
        <v>18</v>
      </c>
      <c r="C67" s="17">
        <v>5000</v>
      </c>
      <c r="D67" s="17">
        <v>50</v>
      </c>
      <c r="E67" s="19">
        <v>0.01</v>
      </c>
      <c r="F67" s="21">
        <f t="shared" si="2"/>
        <v>50</v>
      </c>
    </row>
    <row r="68" spans="1:6">
      <c r="A68" s="9">
        <f t="shared" si="4"/>
        <v>62</v>
      </c>
      <c r="B68" s="20" t="s">
        <v>31</v>
      </c>
      <c r="C68" s="17">
        <v>50000</v>
      </c>
      <c r="D68" s="17">
        <v>500</v>
      </c>
      <c r="E68" s="19">
        <v>0.01</v>
      </c>
      <c r="F68" s="21">
        <f t="shared" si="2"/>
        <v>500</v>
      </c>
    </row>
    <row r="69" spans="1:6">
      <c r="A69" s="9">
        <f t="shared" si="4"/>
        <v>63</v>
      </c>
      <c r="B69" s="20" t="s">
        <v>15</v>
      </c>
      <c r="C69" s="17">
        <v>10000</v>
      </c>
      <c r="D69" s="17">
        <v>100</v>
      </c>
      <c r="E69" s="19">
        <v>0.01</v>
      </c>
      <c r="F69" s="21">
        <f t="shared" si="2"/>
        <v>100</v>
      </c>
    </row>
    <row r="70" spans="1:6">
      <c r="A70" s="9">
        <f t="shared" si="4"/>
        <v>64</v>
      </c>
      <c r="B70" s="20" t="s">
        <v>14</v>
      </c>
      <c r="C70" s="17">
        <v>15000</v>
      </c>
      <c r="D70" s="17">
        <v>150</v>
      </c>
      <c r="E70" s="19">
        <v>0.01</v>
      </c>
      <c r="F70" s="21">
        <f t="shared" si="2"/>
        <v>150</v>
      </c>
    </row>
    <row r="71" spans="1:6">
      <c r="A71" s="9">
        <f t="shared" si="4"/>
        <v>65</v>
      </c>
      <c r="B71" s="20" t="s">
        <v>13</v>
      </c>
      <c r="C71" s="17">
        <v>25000</v>
      </c>
      <c r="D71" s="17">
        <v>250</v>
      </c>
      <c r="E71" s="19">
        <v>0.01</v>
      </c>
      <c r="F71" s="21">
        <f t="shared" si="2"/>
        <v>250</v>
      </c>
    </row>
    <row r="72" spans="1:6">
      <c r="A72" s="9">
        <f t="shared" si="4"/>
        <v>66</v>
      </c>
      <c r="B72" s="20" t="s">
        <v>36</v>
      </c>
      <c r="C72" s="17">
        <v>20000</v>
      </c>
      <c r="D72" s="17">
        <v>200</v>
      </c>
      <c r="E72" s="19">
        <v>0.01</v>
      </c>
      <c r="F72" s="21">
        <f t="shared" ref="F72:F103" si="5">C72*1%</f>
        <v>200</v>
      </c>
    </row>
    <row r="73" spans="1:6">
      <c r="A73" s="9">
        <f t="shared" si="4"/>
        <v>67</v>
      </c>
      <c r="B73" s="20" t="s">
        <v>14</v>
      </c>
      <c r="C73" s="17">
        <v>100000</v>
      </c>
      <c r="D73" s="17">
        <v>1000</v>
      </c>
      <c r="E73" s="19">
        <v>0.01</v>
      </c>
      <c r="F73" s="21">
        <f t="shared" si="5"/>
        <v>1000</v>
      </c>
    </row>
    <row r="74" spans="1:6">
      <c r="A74" s="9">
        <f t="shared" si="4"/>
        <v>68</v>
      </c>
      <c r="B74" s="20" t="s">
        <v>16</v>
      </c>
      <c r="C74" s="17">
        <v>20000</v>
      </c>
      <c r="D74" s="17">
        <v>200</v>
      </c>
      <c r="E74" s="19">
        <v>0.01</v>
      </c>
      <c r="F74" s="21">
        <f t="shared" si="5"/>
        <v>200</v>
      </c>
    </row>
    <row r="75" spans="1:6">
      <c r="A75" s="9">
        <f t="shared" si="4"/>
        <v>69</v>
      </c>
      <c r="B75" s="20" t="s">
        <v>33</v>
      </c>
      <c r="C75" s="17">
        <v>28400</v>
      </c>
      <c r="D75" s="17">
        <v>284</v>
      </c>
      <c r="E75" s="19">
        <v>0.01</v>
      </c>
      <c r="F75" s="21">
        <f t="shared" si="5"/>
        <v>284</v>
      </c>
    </row>
    <row r="76" spans="1:6">
      <c r="A76" s="9">
        <f t="shared" si="4"/>
        <v>70</v>
      </c>
      <c r="B76" s="20" t="s">
        <v>32</v>
      </c>
      <c r="C76" s="17">
        <v>13300</v>
      </c>
      <c r="D76" s="17">
        <v>133</v>
      </c>
      <c r="E76" s="19">
        <v>0.01</v>
      </c>
      <c r="F76" s="21">
        <f t="shared" si="5"/>
        <v>133</v>
      </c>
    </row>
    <row r="77" spans="1:6">
      <c r="A77" s="9">
        <f t="shared" si="4"/>
        <v>71</v>
      </c>
      <c r="B77" s="20" t="s">
        <v>39</v>
      </c>
      <c r="C77" s="17">
        <v>100000</v>
      </c>
      <c r="D77" s="17">
        <v>1000</v>
      </c>
      <c r="E77" s="19">
        <v>0.01</v>
      </c>
      <c r="F77" s="21">
        <f t="shared" si="5"/>
        <v>1000</v>
      </c>
    </row>
    <row r="78" spans="1:6">
      <c r="A78" s="9">
        <f t="shared" si="4"/>
        <v>72</v>
      </c>
      <c r="B78" s="20" t="s">
        <v>11</v>
      </c>
      <c r="C78" s="17">
        <v>50000</v>
      </c>
      <c r="D78" s="17">
        <v>500</v>
      </c>
      <c r="E78" s="19">
        <v>0.01</v>
      </c>
      <c r="F78" s="21">
        <f t="shared" si="5"/>
        <v>500</v>
      </c>
    </row>
    <row r="79" spans="1:6">
      <c r="A79" s="9">
        <f t="shared" si="4"/>
        <v>73</v>
      </c>
      <c r="B79" s="20" t="s">
        <v>45</v>
      </c>
      <c r="C79" s="17">
        <v>20000</v>
      </c>
      <c r="D79" s="17">
        <v>200</v>
      </c>
      <c r="E79" s="19">
        <v>0.01</v>
      </c>
      <c r="F79" s="21">
        <f t="shared" si="5"/>
        <v>200</v>
      </c>
    </row>
    <row r="80" spans="1:6">
      <c r="A80" s="9">
        <f t="shared" si="4"/>
        <v>74</v>
      </c>
      <c r="B80" s="20" t="s">
        <v>26</v>
      </c>
      <c r="C80" s="17">
        <v>9800</v>
      </c>
      <c r="D80" s="17">
        <v>98</v>
      </c>
      <c r="E80" s="19">
        <v>0.01</v>
      </c>
      <c r="F80" s="21">
        <f t="shared" si="5"/>
        <v>98</v>
      </c>
    </row>
    <row r="81" spans="1:6">
      <c r="A81" s="9">
        <f t="shared" si="4"/>
        <v>75</v>
      </c>
      <c r="B81" s="20" t="s">
        <v>30</v>
      </c>
      <c r="C81" s="17">
        <v>34200</v>
      </c>
      <c r="D81" s="17">
        <v>342</v>
      </c>
      <c r="E81" s="19">
        <v>0.01</v>
      </c>
      <c r="F81" s="21">
        <f t="shared" si="5"/>
        <v>342</v>
      </c>
    </row>
    <row r="82" spans="1:6">
      <c r="A82" s="9">
        <f t="shared" si="4"/>
        <v>76</v>
      </c>
      <c r="B82" s="20" t="s">
        <v>29</v>
      </c>
      <c r="C82" s="17">
        <v>24190</v>
      </c>
      <c r="D82" s="17">
        <v>242</v>
      </c>
      <c r="E82" s="19">
        <v>0.01</v>
      </c>
      <c r="F82" s="21">
        <f t="shared" si="5"/>
        <v>241.9</v>
      </c>
    </row>
    <row r="83" spans="1:6">
      <c r="A83" s="9">
        <f t="shared" si="4"/>
        <v>77</v>
      </c>
      <c r="B83" s="20" t="s">
        <v>40</v>
      </c>
      <c r="C83" s="17">
        <v>2500</v>
      </c>
      <c r="D83" s="17">
        <v>25</v>
      </c>
      <c r="E83" s="19">
        <v>0.01</v>
      </c>
      <c r="F83" s="21">
        <f t="shared" si="5"/>
        <v>25</v>
      </c>
    </row>
    <row r="84" spans="1:6">
      <c r="A84" s="9">
        <f t="shared" si="4"/>
        <v>78</v>
      </c>
      <c r="B84" s="20" t="s">
        <v>42</v>
      </c>
      <c r="C84" s="17">
        <v>5500</v>
      </c>
      <c r="D84" s="17">
        <v>55</v>
      </c>
      <c r="E84" s="19">
        <v>0.01</v>
      </c>
      <c r="F84" s="21">
        <f t="shared" si="5"/>
        <v>55</v>
      </c>
    </row>
    <row r="85" spans="1:6">
      <c r="A85" s="9">
        <f t="shared" si="4"/>
        <v>79</v>
      </c>
      <c r="B85" s="20" t="s">
        <v>22</v>
      </c>
      <c r="C85" s="17">
        <v>6650</v>
      </c>
      <c r="D85" s="17">
        <v>67</v>
      </c>
      <c r="E85" s="19">
        <v>0.01</v>
      </c>
      <c r="F85" s="21">
        <f t="shared" si="5"/>
        <v>66.5</v>
      </c>
    </row>
    <row r="86" spans="1:6">
      <c r="A86" s="9">
        <f t="shared" si="4"/>
        <v>80</v>
      </c>
      <c r="B86" s="20" t="s">
        <v>22</v>
      </c>
      <c r="C86" s="17">
        <v>29775</v>
      </c>
      <c r="D86" s="17">
        <v>298</v>
      </c>
      <c r="E86" s="19">
        <v>0.01</v>
      </c>
      <c r="F86" s="21">
        <f t="shared" si="5"/>
        <v>297.75</v>
      </c>
    </row>
    <row r="87" spans="1:6">
      <c r="A87" s="9">
        <f t="shared" si="4"/>
        <v>81</v>
      </c>
      <c r="B87" s="20" t="s">
        <v>25</v>
      </c>
      <c r="C87" s="17">
        <v>5100</v>
      </c>
      <c r="D87" s="17">
        <v>51</v>
      </c>
      <c r="E87" s="19">
        <v>0.01</v>
      </c>
      <c r="F87" s="21">
        <f t="shared" si="5"/>
        <v>51</v>
      </c>
    </row>
    <row r="88" spans="1:6">
      <c r="A88" s="9">
        <f t="shared" si="4"/>
        <v>82</v>
      </c>
      <c r="B88" s="20" t="s">
        <v>24</v>
      </c>
      <c r="C88" s="17">
        <v>8000</v>
      </c>
      <c r="D88" s="17">
        <v>80</v>
      </c>
      <c r="E88" s="19">
        <v>0.01</v>
      </c>
      <c r="F88" s="21">
        <f t="shared" si="5"/>
        <v>80</v>
      </c>
    </row>
    <row r="89" spans="1:6">
      <c r="A89" s="9">
        <f t="shared" si="4"/>
        <v>83</v>
      </c>
      <c r="B89" s="20" t="s">
        <v>9</v>
      </c>
      <c r="C89" s="17">
        <v>29402</v>
      </c>
      <c r="D89" s="17">
        <v>294</v>
      </c>
      <c r="E89" s="19">
        <v>0.01</v>
      </c>
      <c r="F89" s="21">
        <f t="shared" si="5"/>
        <v>294.02</v>
      </c>
    </row>
    <row r="90" spans="1:6">
      <c r="A90" s="9">
        <f t="shared" si="4"/>
        <v>84</v>
      </c>
      <c r="B90" s="20" t="s">
        <v>43</v>
      </c>
      <c r="C90" s="17">
        <v>30000</v>
      </c>
      <c r="D90" s="17">
        <v>300</v>
      </c>
      <c r="E90" s="19">
        <v>0.01</v>
      </c>
      <c r="F90" s="21">
        <f t="shared" si="5"/>
        <v>300</v>
      </c>
    </row>
    <row r="91" spans="1:6">
      <c r="A91" s="9">
        <f t="shared" si="4"/>
        <v>85</v>
      </c>
      <c r="B91" s="20" t="s">
        <v>19</v>
      </c>
      <c r="C91" s="17">
        <v>50000</v>
      </c>
      <c r="D91" s="17">
        <v>500</v>
      </c>
      <c r="E91" s="19">
        <v>0.01</v>
      </c>
      <c r="F91" s="21">
        <f t="shared" si="5"/>
        <v>500</v>
      </c>
    </row>
    <row r="92" spans="1:6">
      <c r="A92" s="9">
        <f t="shared" si="4"/>
        <v>86</v>
      </c>
      <c r="B92" s="20" t="s">
        <v>31</v>
      </c>
      <c r="C92" s="17">
        <v>50000</v>
      </c>
      <c r="D92" s="17">
        <v>500</v>
      </c>
      <c r="E92" s="19">
        <v>0.01</v>
      </c>
      <c r="F92" s="21">
        <f t="shared" si="5"/>
        <v>500</v>
      </c>
    </row>
    <row r="93" spans="1:6">
      <c r="A93" s="9">
        <f t="shared" si="4"/>
        <v>87</v>
      </c>
      <c r="B93" s="20" t="s">
        <v>13</v>
      </c>
      <c r="C93" s="17">
        <v>70000</v>
      </c>
      <c r="D93" s="17">
        <v>700</v>
      </c>
      <c r="E93" s="19">
        <v>0.01</v>
      </c>
      <c r="F93" s="21">
        <f t="shared" si="5"/>
        <v>700</v>
      </c>
    </row>
    <row r="94" spans="1:6">
      <c r="A94" s="9">
        <f t="shared" si="4"/>
        <v>88</v>
      </c>
      <c r="B94" s="20" t="s">
        <v>11</v>
      </c>
      <c r="C94" s="17">
        <v>50000</v>
      </c>
      <c r="D94" s="17">
        <v>500</v>
      </c>
      <c r="E94" s="19">
        <v>0.01</v>
      </c>
      <c r="F94" s="21">
        <f t="shared" si="5"/>
        <v>500</v>
      </c>
    </row>
    <row r="95" spans="1:6">
      <c r="A95" s="9">
        <f t="shared" si="4"/>
        <v>89</v>
      </c>
      <c r="B95" s="20" t="s">
        <v>46</v>
      </c>
      <c r="C95" s="17">
        <v>50000</v>
      </c>
      <c r="D95" s="17">
        <v>500</v>
      </c>
      <c r="E95" s="19">
        <v>0.01</v>
      </c>
      <c r="F95" s="21">
        <f t="shared" si="5"/>
        <v>500</v>
      </c>
    </row>
    <row r="96" spans="1:6">
      <c r="A96" s="9">
        <f t="shared" si="4"/>
        <v>90</v>
      </c>
      <c r="B96" s="20" t="s">
        <v>17</v>
      </c>
      <c r="C96" s="17">
        <v>50000</v>
      </c>
      <c r="D96" s="17">
        <v>500</v>
      </c>
      <c r="E96" s="19">
        <v>0.01</v>
      </c>
      <c r="F96" s="21">
        <f t="shared" si="5"/>
        <v>500</v>
      </c>
    </row>
    <row r="97" spans="1:6">
      <c r="A97" s="9">
        <f t="shared" si="4"/>
        <v>91</v>
      </c>
      <c r="B97" s="20" t="s">
        <v>12</v>
      </c>
      <c r="C97" s="17">
        <v>20000</v>
      </c>
      <c r="D97" s="17">
        <v>200</v>
      </c>
      <c r="E97" s="19">
        <v>0.01</v>
      </c>
      <c r="F97" s="21">
        <f t="shared" si="5"/>
        <v>200</v>
      </c>
    </row>
    <row r="98" spans="1:6">
      <c r="A98" s="9">
        <f t="shared" ref="A98:A116" si="6">A97+1</f>
        <v>92</v>
      </c>
      <c r="B98" s="20" t="s">
        <v>47</v>
      </c>
      <c r="C98" s="17">
        <v>20000</v>
      </c>
      <c r="D98" s="17">
        <v>200</v>
      </c>
      <c r="E98" s="19">
        <v>0.01</v>
      </c>
      <c r="F98" s="21">
        <f>C98*1%</f>
        <v>200</v>
      </c>
    </row>
    <row r="99" spans="1:6">
      <c r="A99" s="9">
        <f t="shared" si="6"/>
        <v>93</v>
      </c>
      <c r="B99" s="20" t="s">
        <v>27</v>
      </c>
      <c r="C99" s="17">
        <v>3500</v>
      </c>
      <c r="D99" s="17">
        <v>35</v>
      </c>
      <c r="E99" s="19">
        <v>0.01</v>
      </c>
      <c r="F99" s="21">
        <f>C99*1%</f>
        <v>35</v>
      </c>
    </row>
    <row r="100" spans="1:6">
      <c r="A100" s="9">
        <f t="shared" si="6"/>
        <v>94</v>
      </c>
      <c r="B100" s="20" t="s">
        <v>30</v>
      </c>
      <c r="C100" s="17">
        <v>5300</v>
      </c>
      <c r="D100" s="17">
        <v>53</v>
      </c>
      <c r="E100" s="19">
        <v>0.01</v>
      </c>
      <c r="F100" s="21">
        <f>C100*1%</f>
        <v>53</v>
      </c>
    </row>
    <row r="101" spans="1:6">
      <c r="A101" s="9">
        <f t="shared" si="6"/>
        <v>95</v>
      </c>
      <c r="B101" s="20" t="s">
        <v>24</v>
      </c>
      <c r="C101" s="17">
        <v>12000</v>
      </c>
      <c r="D101" s="17">
        <v>120</v>
      </c>
      <c r="E101" s="19">
        <v>0.01</v>
      </c>
      <c r="F101" s="21">
        <f>C101*1%</f>
        <v>120</v>
      </c>
    </row>
    <row r="102" spans="1:6">
      <c r="A102" s="9">
        <f t="shared" si="6"/>
        <v>96</v>
      </c>
      <c r="B102" s="20" t="s">
        <v>40</v>
      </c>
      <c r="C102" s="17">
        <v>3500</v>
      </c>
      <c r="D102" s="17">
        <v>35</v>
      </c>
      <c r="E102" s="19">
        <v>0.01</v>
      </c>
      <c r="F102" s="21">
        <f>C102*1%</f>
        <v>35</v>
      </c>
    </row>
    <row r="103" spans="1:6">
      <c r="A103" s="9">
        <f t="shared" si="6"/>
        <v>97</v>
      </c>
      <c r="B103" s="20" t="s">
        <v>28</v>
      </c>
      <c r="C103" s="17">
        <v>4400</v>
      </c>
      <c r="D103" s="17">
        <v>44</v>
      </c>
      <c r="E103" s="19">
        <v>0.01</v>
      </c>
      <c r="F103" s="21">
        <f t="shared" ref="F103:F134" si="7">C103*1%</f>
        <v>44</v>
      </c>
    </row>
    <row r="104" spans="1:6">
      <c r="A104" s="9">
        <f t="shared" si="6"/>
        <v>98</v>
      </c>
      <c r="B104" s="20" t="s">
        <v>22</v>
      </c>
      <c r="C104" s="17">
        <v>21125</v>
      </c>
      <c r="D104" s="17">
        <v>212</v>
      </c>
      <c r="E104" s="19">
        <v>0.01</v>
      </c>
      <c r="F104" s="21">
        <f t="shared" si="7"/>
        <v>211.25</v>
      </c>
    </row>
    <row r="105" spans="1:6">
      <c r="A105" s="9">
        <f t="shared" si="6"/>
        <v>99</v>
      </c>
      <c r="B105" s="20" t="s">
        <v>30</v>
      </c>
      <c r="C105" s="17">
        <v>32075</v>
      </c>
      <c r="D105" s="17">
        <v>321</v>
      </c>
      <c r="E105" s="19">
        <v>0.01</v>
      </c>
      <c r="F105" s="21">
        <f t="shared" si="7"/>
        <v>320.75</v>
      </c>
    </row>
    <row r="106" spans="1:6">
      <c r="A106" s="9">
        <f t="shared" si="6"/>
        <v>100</v>
      </c>
      <c r="B106" s="20" t="s">
        <v>33</v>
      </c>
      <c r="C106" s="17">
        <v>318900</v>
      </c>
      <c r="D106" s="17">
        <v>3189</v>
      </c>
      <c r="E106" s="19">
        <v>0.01</v>
      </c>
      <c r="F106" s="21">
        <f t="shared" si="7"/>
        <v>3189</v>
      </c>
    </row>
    <row r="107" spans="1:6">
      <c r="A107" s="9">
        <f t="shared" si="6"/>
        <v>101</v>
      </c>
      <c r="B107" s="20" t="s">
        <v>32</v>
      </c>
      <c r="C107" s="17">
        <v>61800</v>
      </c>
      <c r="D107" s="17">
        <v>618</v>
      </c>
      <c r="E107" s="19">
        <v>0.01</v>
      </c>
      <c r="F107" s="21">
        <f t="shared" si="7"/>
        <v>618</v>
      </c>
    </row>
    <row r="108" spans="1:6">
      <c r="A108" s="9">
        <f t="shared" si="6"/>
        <v>102</v>
      </c>
      <c r="B108" s="20" t="s">
        <v>14</v>
      </c>
      <c r="C108" s="17">
        <v>50000</v>
      </c>
      <c r="D108" s="17">
        <v>500</v>
      </c>
      <c r="E108" s="19">
        <v>0.01</v>
      </c>
      <c r="F108" s="21">
        <f t="shared" si="7"/>
        <v>500</v>
      </c>
    </row>
    <row r="109" spans="1:6">
      <c r="A109" s="9">
        <f t="shared" si="6"/>
        <v>103</v>
      </c>
      <c r="B109" s="20" t="s">
        <v>20</v>
      </c>
      <c r="C109" s="17">
        <v>100000</v>
      </c>
      <c r="D109" s="17">
        <v>1000</v>
      </c>
      <c r="E109" s="19">
        <v>0.01</v>
      </c>
      <c r="F109" s="21">
        <f t="shared" si="7"/>
        <v>1000</v>
      </c>
    </row>
    <row r="110" spans="1:6">
      <c r="A110" s="9">
        <f t="shared" si="6"/>
        <v>104</v>
      </c>
      <c r="B110" s="20" t="s">
        <v>48</v>
      </c>
      <c r="C110" s="17">
        <v>22000</v>
      </c>
      <c r="D110" s="17">
        <v>220</v>
      </c>
      <c r="E110" s="19">
        <v>0.01</v>
      </c>
      <c r="F110" s="21">
        <f t="shared" si="7"/>
        <v>220</v>
      </c>
    </row>
    <row r="111" spans="1:6">
      <c r="A111" s="9">
        <f t="shared" si="6"/>
        <v>105</v>
      </c>
      <c r="B111" s="20" t="s">
        <v>49</v>
      </c>
      <c r="C111" s="17">
        <v>9900</v>
      </c>
      <c r="D111" s="17">
        <v>99</v>
      </c>
      <c r="E111" s="19">
        <v>0.01</v>
      </c>
      <c r="F111" s="21">
        <f t="shared" si="7"/>
        <v>99</v>
      </c>
    </row>
    <row r="112" spans="1:6">
      <c r="A112" s="9">
        <f t="shared" si="6"/>
        <v>106</v>
      </c>
      <c r="B112" s="20" t="s">
        <v>30</v>
      </c>
      <c r="C112" s="17">
        <v>20025</v>
      </c>
      <c r="D112" s="17">
        <v>201</v>
      </c>
      <c r="E112" s="19">
        <v>0.01</v>
      </c>
      <c r="F112" s="21">
        <f t="shared" si="7"/>
        <v>200.25</v>
      </c>
    </row>
    <row r="113" spans="1:6">
      <c r="A113" s="9">
        <f t="shared" si="6"/>
        <v>107</v>
      </c>
      <c r="B113" s="20" t="s">
        <v>30</v>
      </c>
      <c r="C113" s="17">
        <v>21200</v>
      </c>
      <c r="D113" s="17">
        <v>212</v>
      </c>
      <c r="E113" s="19">
        <v>0.01</v>
      </c>
      <c r="F113" s="21">
        <f t="shared" si="7"/>
        <v>212</v>
      </c>
    </row>
    <row r="114" spans="1:6">
      <c r="A114" s="9">
        <f t="shared" si="6"/>
        <v>108</v>
      </c>
      <c r="B114" s="20" t="s">
        <v>26</v>
      </c>
      <c r="C114" s="17">
        <v>12200</v>
      </c>
      <c r="D114" s="17">
        <v>122</v>
      </c>
      <c r="E114" s="19">
        <v>0.01</v>
      </c>
      <c r="F114" s="21">
        <f t="shared" si="7"/>
        <v>122</v>
      </c>
    </row>
    <row r="115" spans="1:6">
      <c r="A115" s="9">
        <f t="shared" si="6"/>
        <v>109</v>
      </c>
      <c r="B115" s="20" t="s">
        <v>50</v>
      </c>
      <c r="C115" s="17">
        <v>6150</v>
      </c>
      <c r="D115" s="17">
        <v>62</v>
      </c>
      <c r="E115" s="19">
        <v>0.01</v>
      </c>
      <c r="F115" s="21">
        <f t="shared" si="7"/>
        <v>61.5</v>
      </c>
    </row>
    <row r="116" spans="1:6">
      <c r="A116" s="9">
        <f t="shared" si="6"/>
        <v>110</v>
      </c>
      <c r="B116" s="20" t="s">
        <v>42</v>
      </c>
      <c r="C116" s="17">
        <v>5000</v>
      </c>
      <c r="D116" s="17">
        <v>50</v>
      </c>
      <c r="E116" s="19">
        <v>0.01</v>
      </c>
      <c r="F116" s="21">
        <f t="shared" si="7"/>
        <v>50</v>
      </c>
    </row>
    <row r="117" spans="1:6">
      <c r="A117" s="9">
        <f t="shared" ref="A115:A144" si="8">A116+1</f>
        <v>111</v>
      </c>
      <c r="B117" s="20" t="s">
        <v>22</v>
      </c>
      <c r="C117" s="17">
        <v>14400</v>
      </c>
      <c r="D117" s="17">
        <v>144</v>
      </c>
      <c r="E117" s="19">
        <v>0.01</v>
      </c>
      <c r="F117" s="21">
        <f t="shared" si="7"/>
        <v>144</v>
      </c>
    </row>
    <row r="118" spans="1:6">
      <c r="A118" s="9">
        <f t="shared" si="8"/>
        <v>112</v>
      </c>
      <c r="B118" s="20" t="s">
        <v>51</v>
      </c>
      <c r="C118" s="17">
        <v>4500</v>
      </c>
      <c r="D118" s="17">
        <v>45</v>
      </c>
      <c r="E118" s="19">
        <v>0.01</v>
      </c>
      <c r="F118" s="21">
        <f t="shared" si="7"/>
        <v>45</v>
      </c>
    </row>
    <row r="119" spans="1:6">
      <c r="A119" s="9">
        <f t="shared" si="8"/>
        <v>113</v>
      </c>
      <c r="B119" s="20" t="s">
        <v>28</v>
      </c>
      <c r="C119" s="17">
        <v>8000</v>
      </c>
      <c r="D119" s="17">
        <v>80</v>
      </c>
      <c r="E119" s="19">
        <v>0.01</v>
      </c>
      <c r="F119" s="21">
        <f t="shared" si="7"/>
        <v>80</v>
      </c>
    </row>
    <row r="120" spans="1:6">
      <c r="A120" s="9">
        <f t="shared" si="8"/>
        <v>114</v>
      </c>
      <c r="B120" s="20" t="s">
        <v>42</v>
      </c>
      <c r="C120" s="17">
        <v>7500</v>
      </c>
      <c r="D120" s="17">
        <v>75</v>
      </c>
      <c r="E120" s="19">
        <v>0.01</v>
      </c>
      <c r="F120" s="21">
        <f t="shared" si="7"/>
        <v>75</v>
      </c>
    </row>
    <row r="121" spans="1:6">
      <c r="A121" s="9">
        <f t="shared" si="8"/>
        <v>115</v>
      </c>
      <c r="B121" s="20" t="s">
        <v>24</v>
      </c>
      <c r="C121" s="17">
        <v>12000</v>
      </c>
      <c r="D121" s="17">
        <v>120</v>
      </c>
      <c r="E121" s="19">
        <v>0.01</v>
      </c>
      <c r="F121" s="21">
        <f t="shared" si="7"/>
        <v>120</v>
      </c>
    </row>
    <row r="122" spans="1:6">
      <c r="A122" s="9">
        <f t="shared" si="8"/>
        <v>116</v>
      </c>
      <c r="B122" s="20" t="s">
        <v>26</v>
      </c>
      <c r="C122" s="17">
        <v>15000</v>
      </c>
      <c r="D122" s="17">
        <v>150</v>
      </c>
      <c r="E122" s="19">
        <v>0.01</v>
      </c>
      <c r="F122" s="21">
        <f t="shared" si="7"/>
        <v>150</v>
      </c>
    </row>
    <row r="123" spans="1:6">
      <c r="A123" s="9">
        <f t="shared" si="8"/>
        <v>117</v>
      </c>
      <c r="B123" s="20" t="s">
        <v>30</v>
      </c>
      <c r="C123" s="17">
        <v>29350</v>
      </c>
      <c r="D123" s="17">
        <v>294</v>
      </c>
      <c r="E123" s="19">
        <v>0.01</v>
      </c>
      <c r="F123" s="21">
        <f t="shared" si="7"/>
        <v>293.5</v>
      </c>
    </row>
    <row r="124" spans="1:6">
      <c r="A124" s="9">
        <f t="shared" si="8"/>
        <v>118</v>
      </c>
      <c r="B124" s="20" t="s">
        <v>30</v>
      </c>
      <c r="C124" s="17">
        <v>37925</v>
      </c>
      <c r="D124" s="17">
        <v>380</v>
      </c>
      <c r="E124" s="19">
        <v>0.01</v>
      </c>
      <c r="F124" s="21">
        <f t="shared" si="7"/>
        <v>379.25</v>
      </c>
    </row>
    <row r="125" spans="1:6">
      <c r="A125" s="9">
        <f t="shared" si="8"/>
        <v>119</v>
      </c>
      <c r="B125" s="20" t="s">
        <v>30</v>
      </c>
      <c r="C125" s="17">
        <v>25825</v>
      </c>
      <c r="D125" s="17">
        <v>259</v>
      </c>
      <c r="E125" s="19">
        <v>0.01</v>
      </c>
      <c r="F125" s="21">
        <f t="shared" si="7"/>
        <v>258.25</v>
      </c>
    </row>
    <row r="126" spans="1:6">
      <c r="A126" s="9">
        <f t="shared" si="8"/>
        <v>120</v>
      </c>
      <c r="B126" s="20" t="s">
        <v>39</v>
      </c>
      <c r="C126" s="17">
        <v>150000</v>
      </c>
      <c r="D126" s="17">
        <v>1500</v>
      </c>
      <c r="E126" s="19">
        <v>0.01</v>
      </c>
      <c r="F126" s="21">
        <f t="shared" si="7"/>
        <v>1500</v>
      </c>
    </row>
    <row r="127" spans="1:6">
      <c r="A127" s="9">
        <f t="shared" si="8"/>
        <v>121</v>
      </c>
      <c r="B127" s="20" t="s">
        <v>14</v>
      </c>
      <c r="C127" s="17">
        <v>134550</v>
      </c>
      <c r="D127" s="17">
        <v>1346</v>
      </c>
      <c r="E127" s="19">
        <v>0.01</v>
      </c>
      <c r="F127" s="21">
        <f t="shared" si="7"/>
        <v>1345.5</v>
      </c>
    </row>
    <row r="128" spans="1:6">
      <c r="A128" s="9">
        <f t="shared" si="8"/>
        <v>122</v>
      </c>
      <c r="B128" s="20" t="s">
        <v>52</v>
      </c>
      <c r="C128" s="17">
        <v>500000</v>
      </c>
      <c r="D128" s="17">
        <v>5000</v>
      </c>
      <c r="E128" s="19">
        <v>0.01</v>
      </c>
      <c r="F128" s="21">
        <f t="shared" si="7"/>
        <v>5000</v>
      </c>
    </row>
    <row r="129" spans="1:6">
      <c r="A129" s="9">
        <f t="shared" si="8"/>
        <v>123</v>
      </c>
      <c r="B129" s="20" t="s">
        <v>37</v>
      </c>
      <c r="C129" s="17">
        <v>20000</v>
      </c>
      <c r="D129" s="17">
        <v>200</v>
      </c>
      <c r="E129" s="19">
        <v>0.01</v>
      </c>
      <c r="F129" s="21">
        <f t="shared" si="7"/>
        <v>200</v>
      </c>
    </row>
    <row r="130" spans="1:6">
      <c r="A130" s="9">
        <f t="shared" si="8"/>
        <v>124</v>
      </c>
      <c r="B130" s="20" t="s">
        <v>19</v>
      </c>
      <c r="C130" s="17">
        <v>50000</v>
      </c>
      <c r="D130" s="17">
        <v>500</v>
      </c>
      <c r="E130" s="19">
        <v>0.01</v>
      </c>
      <c r="F130" s="21">
        <f t="shared" si="7"/>
        <v>500</v>
      </c>
    </row>
    <row r="131" spans="1:6">
      <c r="A131" s="9">
        <f t="shared" si="8"/>
        <v>125</v>
      </c>
      <c r="B131" s="20" t="s">
        <v>13</v>
      </c>
      <c r="C131" s="17">
        <v>20000</v>
      </c>
      <c r="D131" s="17">
        <v>200</v>
      </c>
      <c r="E131" s="19">
        <v>0.01</v>
      </c>
      <c r="F131" s="21">
        <f t="shared" si="7"/>
        <v>200</v>
      </c>
    </row>
    <row r="132" spans="1:6">
      <c r="A132" s="9">
        <f t="shared" si="8"/>
        <v>126</v>
      </c>
      <c r="B132" s="20" t="s">
        <v>14</v>
      </c>
      <c r="C132" s="17">
        <v>100000</v>
      </c>
      <c r="D132" s="17">
        <v>1000</v>
      </c>
      <c r="E132" s="19">
        <v>0.01</v>
      </c>
      <c r="F132" s="21">
        <f t="shared" si="7"/>
        <v>1000</v>
      </c>
    </row>
    <row r="133" spans="1:6">
      <c r="A133" s="9">
        <f t="shared" si="8"/>
        <v>127</v>
      </c>
      <c r="B133" s="20" t="s">
        <v>20</v>
      </c>
      <c r="C133" s="17">
        <v>100000</v>
      </c>
      <c r="D133" s="17">
        <v>1000</v>
      </c>
      <c r="E133" s="19">
        <v>0.01</v>
      </c>
      <c r="F133" s="21">
        <f t="shared" si="7"/>
        <v>1000</v>
      </c>
    </row>
    <row r="134" spans="1:6">
      <c r="A134" s="9">
        <f t="shared" si="8"/>
        <v>128</v>
      </c>
      <c r="B134" s="20" t="s">
        <v>22</v>
      </c>
      <c r="C134" s="17">
        <v>13200</v>
      </c>
      <c r="D134" s="17">
        <v>132</v>
      </c>
      <c r="E134" s="19">
        <v>0.01</v>
      </c>
      <c r="F134" s="21">
        <f t="shared" si="7"/>
        <v>132</v>
      </c>
    </row>
    <row r="135" spans="1:6">
      <c r="A135" s="9">
        <f t="shared" si="8"/>
        <v>129</v>
      </c>
      <c r="B135" s="20" t="s">
        <v>22</v>
      </c>
      <c r="C135" s="17">
        <v>14100</v>
      </c>
      <c r="D135" s="17">
        <v>141</v>
      </c>
      <c r="E135" s="19">
        <v>0.01</v>
      </c>
      <c r="F135" s="21">
        <f>C135*1%</f>
        <v>141</v>
      </c>
    </row>
    <row r="136" spans="1:6">
      <c r="A136" s="9">
        <f t="shared" si="8"/>
        <v>130</v>
      </c>
      <c r="B136" s="20" t="s">
        <v>27</v>
      </c>
      <c r="C136" s="17">
        <v>5000</v>
      </c>
      <c r="D136" s="17">
        <v>50</v>
      </c>
      <c r="E136" s="19">
        <v>0.01</v>
      </c>
      <c r="F136" s="21">
        <f>C136*1%</f>
        <v>50</v>
      </c>
    </row>
    <row r="137" spans="1:6">
      <c r="A137" s="9">
        <f t="shared" si="8"/>
        <v>131</v>
      </c>
      <c r="B137" s="20" t="s">
        <v>25</v>
      </c>
      <c r="C137" s="17">
        <v>7600</v>
      </c>
      <c r="D137" s="17">
        <v>76</v>
      </c>
      <c r="E137" s="19">
        <v>0.01</v>
      </c>
      <c r="F137" s="21">
        <f>C137*1%</f>
        <v>76</v>
      </c>
    </row>
    <row r="138" spans="1:6">
      <c r="A138" s="9">
        <f t="shared" si="8"/>
        <v>132</v>
      </c>
      <c r="B138" s="20" t="s">
        <v>53</v>
      </c>
      <c r="C138" s="17">
        <v>4000</v>
      </c>
      <c r="D138" s="17">
        <v>40</v>
      </c>
      <c r="E138" s="19">
        <v>0.01</v>
      </c>
      <c r="F138" s="21">
        <f>C138*1%</f>
        <v>40</v>
      </c>
    </row>
    <row r="139" spans="1:6">
      <c r="A139" s="9">
        <f t="shared" si="8"/>
        <v>133</v>
      </c>
      <c r="B139" s="20" t="s">
        <v>49</v>
      </c>
      <c r="C139" s="17">
        <v>5000</v>
      </c>
      <c r="D139" s="17">
        <v>50</v>
      </c>
      <c r="E139" s="19">
        <v>0.01</v>
      </c>
      <c r="F139" s="21">
        <f>C139*1%</f>
        <v>50</v>
      </c>
    </row>
    <row r="140" spans="1:6">
      <c r="A140" s="9">
        <f t="shared" si="8"/>
        <v>134</v>
      </c>
      <c r="B140" s="20" t="s">
        <v>52</v>
      </c>
      <c r="C140" s="17">
        <v>48750</v>
      </c>
      <c r="D140" s="17">
        <v>488</v>
      </c>
      <c r="E140" s="19">
        <v>0.01</v>
      </c>
      <c r="F140" s="21">
        <f>C140*1%</f>
        <v>487.5</v>
      </c>
    </row>
    <row r="141" spans="1:6">
      <c r="A141" s="9">
        <f t="shared" si="8"/>
        <v>135</v>
      </c>
      <c r="B141" s="20" t="s">
        <v>31</v>
      </c>
      <c r="C141" s="17">
        <v>100000</v>
      </c>
      <c r="D141" s="17">
        <v>1000</v>
      </c>
      <c r="E141" s="19">
        <v>0.01</v>
      </c>
      <c r="F141" s="21">
        <f>C141*1%</f>
        <v>1000</v>
      </c>
    </row>
    <row r="142" spans="1:6">
      <c r="A142" s="9">
        <f t="shared" si="8"/>
        <v>136</v>
      </c>
      <c r="B142" s="20" t="s">
        <v>39</v>
      </c>
      <c r="C142" s="17">
        <v>200000</v>
      </c>
      <c r="D142" s="17">
        <v>2000</v>
      </c>
      <c r="E142" s="19">
        <v>0.01</v>
      </c>
      <c r="F142" s="21">
        <f>C142*1%</f>
        <v>2000</v>
      </c>
    </row>
    <row r="143" spans="1:6">
      <c r="A143" s="9">
        <f t="shared" si="8"/>
        <v>137</v>
      </c>
      <c r="B143" s="20" t="s">
        <v>32</v>
      </c>
      <c r="C143" s="17">
        <v>61800</v>
      </c>
      <c r="D143" s="17">
        <v>618</v>
      </c>
      <c r="E143" s="19">
        <v>0.01</v>
      </c>
      <c r="F143" s="21">
        <f>C143*1%</f>
        <v>618</v>
      </c>
    </row>
    <row r="144" spans="1:6">
      <c r="A144" s="9">
        <f t="shared" si="8"/>
        <v>138</v>
      </c>
      <c r="B144" s="20" t="s">
        <v>33</v>
      </c>
      <c r="C144" s="17">
        <v>116400</v>
      </c>
      <c r="D144" s="17">
        <v>1164</v>
      </c>
      <c r="E144" s="19">
        <v>0.01</v>
      </c>
      <c r="F144" s="21">
        <f>C144*1%</f>
        <v>1164</v>
      </c>
    </row>
    <row r="145" spans="1:6">
      <c r="A145" s="9"/>
      <c r="B145" s="13" t="s">
        <v>8</v>
      </c>
      <c r="C145" s="17">
        <f>SUM(C7:C144)</f>
        <v>18804211</v>
      </c>
      <c r="D145" s="17">
        <f>SUM(D7:D144)</f>
        <v>188052</v>
      </c>
      <c r="E145" s="19"/>
      <c r="F145" s="21">
        <f>SUM(F7:F144)</f>
        <v>188042.11</v>
      </c>
    </row>
    <row r="146" spans="1:6">
      <c r="A146" s="9">
        <f t="shared" ref="A142:A163" si="9">A145+1</f>
        <v>1</v>
      </c>
      <c r="B146" s="20" t="s">
        <v>54</v>
      </c>
      <c r="C146" s="17">
        <v>25000</v>
      </c>
      <c r="D146" s="18">
        <v>2500</v>
      </c>
      <c r="E146" s="19">
        <v>0.1</v>
      </c>
      <c r="F146" s="21">
        <f>C146*10%</f>
        <v>2500</v>
      </c>
    </row>
    <row r="147" spans="1:6">
      <c r="A147" s="9">
        <f t="shared" si="9"/>
        <v>2</v>
      </c>
      <c r="B147" s="20" t="s">
        <v>55</v>
      </c>
      <c r="C147" s="18">
        <v>145584</v>
      </c>
      <c r="D147" s="17">
        <v>14558</v>
      </c>
      <c r="E147" s="19">
        <v>0.1</v>
      </c>
      <c r="F147" s="21">
        <f t="shared" ref="F147:F171" si="10">C147*10%</f>
        <v>14558.4</v>
      </c>
    </row>
    <row r="148" spans="1:6">
      <c r="A148" s="9">
        <f t="shared" si="9"/>
        <v>3</v>
      </c>
      <c r="B148" s="20" t="s">
        <v>55</v>
      </c>
      <c r="C148" s="17">
        <v>590498</v>
      </c>
      <c r="D148" s="18">
        <v>59050</v>
      </c>
      <c r="E148" s="19">
        <v>0.1</v>
      </c>
      <c r="F148" s="21">
        <f t="shared" si="10"/>
        <v>59049.8</v>
      </c>
    </row>
    <row r="149" spans="1:6">
      <c r="A149" s="9">
        <f t="shared" si="9"/>
        <v>4</v>
      </c>
      <c r="B149" s="20" t="s">
        <v>55</v>
      </c>
      <c r="C149" s="4">
        <v>820180</v>
      </c>
      <c r="D149" s="18">
        <v>82018</v>
      </c>
      <c r="E149" s="19">
        <v>0.1</v>
      </c>
      <c r="F149" s="21">
        <f t="shared" si="10"/>
        <v>82018</v>
      </c>
    </row>
    <row r="150" spans="1:6">
      <c r="A150" s="9">
        <f t="shared" si="9"/>
        <v>5</v>
      </c>
      <c r="B150" s="20" t="s">
        <v>56</v>
      </c>
      <c r="C150" s="17">
        <v>1229325</v>
      </c>
      <c r="D150" s="17">
        <v>122933</v>
      </c>
      <c r="E150" s="19">
        <v>0.1</v>
      </c>
      <c r="F150" s="21">
        <f t="shared" si="10"/>
        <v>122932.5</v>
      </c>
    </row>
    <row r="151" spans="1:6">
      <c r="A151" s="9">
        <f t="shared" si="9"/>
        <v>6</v>
      </c>
      <c r="B151" s="20" t="s">
        <v>57</v>
      </c>
      <c r="C151" s="17">
        <v>9685</v>
      </c>
      <c r="D151" s="18">
        <v>969</v>
      </c>
      <c r="E151" s="19">
        <v>0.1</v>
      </c>
      <c r="F151" s="21">
        <f t="shared" si="10"/>
        <v>968.5</v>
      </c>
    </row>
    <row r="152" spans="1:6">
      <c r="A152" s="9">
        <f t="shared" si="9"/>
        <v>7</v>
      </c>
      <c r="B152" s="20" t="s">
        <v>57</v>
      </c>
      <c r="C152" s="17">
        <v>77478</v>
      </c>
      <c r="D152" s="18">
        <v>7748</v>
      </c>
      <c r="E152" s="19">
        <v>0.1</v>
      </c>
      <c r="F152" s="21">
        <f t="shared" si="10"/>
        <v>7747.8</v>
      </c>
    </row>
    <row r="153" spans="1:6">
      <c r="A153" s="9">
        <f t="shared" ref="A153:A171" si="11">A152+1</f>
        <v>8</v>
      </c>
      <c r="B153" s="20" t="s">
        <v>57</v>
      </c>
      <c r="C153" s="17">
        <v>19370</v>
      </c>
      <c r="D153" s="18">
        <v>1937</v>
      </c>
      <c r="E153" s="19">
        <v>0.1</v>
      </c>
      <c r="F153" s="21">
        <f t="shared" si="10"/>
        <v>1937</v>
      </c>
    </row>
    <row r="154" spans="1:6">
      <c r="A154" s="9">
        <f t="shared" si="11"/>
        <v>9</v>
      </c>
      <c r="B154" s="20" t="s">
        <v>57</v>
      </c>
      <c r="C154" s="17">
        <v>29054</v>
      </c>
      <c r="D154" s="18">
        <v>2905</v>
      </c>
      <c r="E154" s="19">
        <v>0.1</v>
      </c>
      <c r="F154" s="21">
        <f t="shared" si="10"/>
        <v>2905.4</v>
      </c>
    </row>
    <row r="155" spans="1:6">
      <c r="A155" s="9">
        <f t="shared" si="11"/>
        <v>10</v>
      </c>
      <c r="B155" s="20" t="s">
        <v>57</v>
      </c>
      <c r="C155" s="17">
        <v>19370</v>
      </c>
      <c r="D155" s="18">
        <v>1937</v>
      </c>
      <c r="E155" s="19">
        <v>0.1</v>
      </c>
      <c r="F155" s="21">
        <f t="shared" si="10"/>
        <v>1937</v>
      </c>
    </row>
    <row r="156" spans="1:6">
      <c r="A156" s="9">
        <f t="shared" si="11"/>
        <v>11</v>
      </c>
      <c r="B156" s="20" t="s">
        <v>57</v>
      </c>
      <c r="C156" s="17">
        <v>4000</v>
      </c>
      <c r="D156" s="18">
        <v>400</v>
      </c>
      <c r="E156" s="19">
        <v>0.1</v>
      </c>
      <c r="F156" s="21">
        <f t="shared" si="10"/>
        <v>400</v>
      </c>
    </row>
    <row r="157" spans="1:6">
      <c r="A157" s="9">
        <f t="shared" si="11"/>
        <v>12</v>
      </c>
      <c r="B157" s="20" t="s">
        <v>57</v>
      </c>
      <c r="C157" s="17">
        <v>74375</v>
      </c>
      <c r="D157" s="18">
        <v>7438</v>
      </c>
      <c r="E157" s="19">
        <v>0.1</v>
      </c>
      <c r="F157" s="21">
        <f t="shared" si="10"/>
        <v>7437.5</v>
      </c>
    </row>
    <row r="158" spans="1:6">
      <c r="A158" s="9">
        <f t="shared" si="11"/>
        <v>13</v>
      </c>
      <c r="B158" s="20" t="s">
        <v>58</v>
      </c>
      <c r="C158" s="17">
        <v>5000</v>
      </c>
      <c r="D158" s="18">
        <v>500</v>
      </c>
      <c r="E158" s="19">
        <v>0.1</v>
      </c>
      <c r="F158" s="21">
        <f t="shared" si="10"/>
        <v>500</v>
      </c>
    </row>
    <row r="159" spans="1:6">
      <c r="A159" s="9">
        <f t="shared" si="11"/>
        <v>14</v>
      </c>
      <c r="B159" s="20" t="s">
        <v>59</v>
      </c>
      <c r="C159" s="17">
        <v>49338.79</v>
      </c>
      <c r="D159" s="18">
        <v>4934</v>
      </c>
      <c r="E159" s="19">
        <v>0.1</v>
      </c>
      <c r="F159" s="21">
        <f t="shared" si="10"/>
        <v>4933.879</v>
      </c>
    </row>
    <row r="160" spans="1:6">
      <c r="A160" s="9">
        <f t="shared" si="11"/>
        <v>15</v>
      </c>
      <c r="B160" s="20" t="s">
        <v>59</v>
      </c>
      <c r="C160" s="17">
        <v>1637.7</v>
      </c>
      <c r="D160" s="18">
        <v>164</v>
      </c>
      <c r="E160" s="19">
        <v>0.1</v>
      </c>
      <c r="F160" s="21">
        <f t="shared" si="10"/>
        <v>163.77</v>
      </c>
    </row>
    <row r="161" spans="1:6">
      <c r="A161" s="9">
        <f t="shared" si="11"/>
        <v>16</v>
      </c>
      <c r="B161" s="20" t="s">
        <v>60</v>
      </c>
      <c r="C161" s="17">
        <v>58109</v>
      </c>
      <c r="D161" s="18">
        <v>5811</v>
      </c>
      <c r="E161" s="19">
        <v>0.1</v>
      </c>
      <c r="F161" s="21">
        <f t="shared" si="10"/>
        <v>5810.9</v>
      </c>
    </row>
    <row r="162" spans="1:6">
      <c r="A162" s="9">
        <f t="shared" si="11"/>
        <v>17</v>
      </c>
      <c r="B162" s="20" t="s">
        <v>60</v>
      </c>
      <c r="C162" s="17">
        <v>58109</v>
      </c>
      <c r="D162" s="18">
        <v>5811</v>
      </c>
      <c r="E162" s="19">
        <v>0.1</v>
      </c>
      <c r="F162" s="21">
        <f t="shared" si="10"/>
        <v>5810.9</v>
      </c>
    </row>
    <row r="163" spans="1:6">
      <c r="A163" s="9">
        <f t="shared" si="11"/>
        <v>18</v>
      </c>
      <c r="B163" s="20" t="s">
        <v>60</v>
      </c>
      <c r="C163" s="17">
        <v>58109</v>
      </c>
      <c r="D163" s="17">
        <v>5811</v>
      </c>
      <c r="E163" s="19">
        <v>0.1</v>
      </c>
      <c r="F163" s="21">
        <f t="shared" si="10"/>
        <v>5810.9</v>
      </c>
    </row>
    <row r="164" spans="1:6">
      <c r="A164" s="9">
        <f t="shared" si="11"/>
        <v>19</v>
      </c>
      <c r="B164" s="20" t="s">
        <v>60</v>
      </c>
      <c r="C164" s="17">
        <v>58109</v>
      </c>
      <c r="D164" s="18">
        <v>5811</v>
      </c>
      <c r="E164" s="19">
        <v>0.1</v>
      </c>
      <c r="F164" s="21">
        <f t="shared" si="10"/>
        <v>5810.9</v>
      </c>
    </row>
    <row r="165" spans="1:6">
      <c r="A165" s="9">
        <f t="shared" si="11"/>
        <v>20</v>
      </c>
      <c r="B165" s="20" t="s">
        <v>57</v>
      </c>
      <c r="C165" s="17">
        <v>19370</v>
      </c>
      <c r="D165" s="18">
        <v>1937</v>
      </c>
      <c r="E165" s="19">
        <v>0.1</v>
      </c>
      <c r="F165" s="21">
        <f t="shared" si="10"/>
        <v>1937</v>
      </c>
    </row>
    <row r="166" spans="1:6">
      <c r="A166" s="9">
        <f t="shared" si="11"/>
        <v>21</v>
      </c>
      <c r="B166" s="20" t="s">
        <v>57</v>
      </c>
      <c r="C166" s="17">
        <v>19370</v>
      </c>
      <c r="D166" s="18">
        <v>1937</v>
      </c>
      <c r="E166" s="19">
        <v>0.1</v>
      </c>
      <c r="F166" s="21">
        <f t="shared" si="10"/>
        <v>1937</v>
      </c>
    </row>
    <row r="167" spans="1:6">
      <c r="A167" s="9">
        <f t="shared" si="11"/>
        <v>22</v>
      </c>
      <c r="B167" s="20" t="s">
        <v>57</v>
      </c>
      <c r="C167" s="17">
        <v>29054</v>
      </c>
      <c r="D167" s="18">
        <v>2905</v>
      </c>
      <c r="E167" s="19">
        <v>0.1</v>
      </c>
      <c r="F167" s="21">
        <f t="shared" si="10"/>
        <v>2905.4</v>
      </c>
    </row>
    <row r="168" spans="1:6">
      <c r="A168" s="9">
        <f t="shared" si="11"/>
        <v>23</v>
      </c>
      <c r="B168" s="20" t="s">
        <v>57</v>
      </c>
      <c r="C168" s="17">
        <v>9685</v>
      </c>
      <c r="D168" s="18">
        <v>969</v>
      </c>
      <c r="E168" s="19">
        <v>0.1</v>
      </c>
      <c r="F168" s="21">
        <f t="shared" si="10"/>
        <v>968.5</v>
      </c>
    </row>
    <row r="169" spans="1:6">
      <c r="A169" s="9">
        <f t="shared" si="11"/>
        <v>24</v>
      </c>
      <c r="B169" s="20" t="s">
        <v>57</v>
      </c>
      <c r="C169" s="17">
        <v>77478</v>
      </c>
      <c r="D169" s="18">
        <v>7748</v>
      </c>
      <c r="E169" s="19">
        <v>0.1</v>
      </c>
      <c r="F169" s="21">
        <f t="shared" si="10"/>
        <v>7747.8</v>
      </c>
    </row>
    <row r="170" spans="1:6">
      <c r="A170" s="9">
        <f t="shared" si="11"/>
        <v>25</v>
      </c>
      <c r="B170" s="20" t="s">
        <v>57</v>
      </c>
      <c r="C170" s="17">
        <v>74375</v>
      </c>
      <c r="D170" s="18">
        <v>7438</v>
      </c>
      <c r="E170" s="19">
        <v>0.1</v>
      </c>
      <c r="F170" s="21">
        <f t="shared" si="10"/>
        <v>7437.5</v>
      </c>
    </row>
    <row r="171" spans="1:6">
      <c r="A171" s="9">
        <f t="shared" si="11"/>
        <v>26</v>
      </c>
      <c r="B171" s="20" t="s">
        <v>54</v>
      </c>
      <c r="C171" s="17">
        <v>25000</v>
      </c>
      <c r="D171" s="18">
        <v>2500</v>
      </c>
      <c r="E171" s="19">
        <v>0.1</v>
      </c>
      <c r="F171" s="21">
        <f t="shared" si="10"/>
        <v>2500</v>
      </c>
    </row>
    <row r="172" spans="1:6">
      <c r="A172" s="9"/>
      <c r="B172" s="13" t="s">
        <v>8</v>
      </c>
      <c r="C172" s="17">
        <f>SUM(C146:C171)</f>
        <v>3586663.49</v>
      </c>
      <c r="D172" s="17">
        <f>SUM(D146:D171)</f>
        <v>358669</v>
      </c>
      <c r="E172" s="19"/>
      <c r="F172" s="21">
        <f>SUM(F146:F171)</f>
        <v>358666.349</v>
      </c>
    </row>
    <row r="173" spans="1:6">
      <c r="A173" s="9">
        <f>A172+1</f>
        <v>1</v>
      </c>
      <c r="B173" s="20" t="s">
        <v>61</v>
      </c>
      <c r="C173" s="17">
        <v>25200</v>
      </c>
      <c r="D173" s="17">
        <v>504</v>
      </c>
      <c r="E173" s="19">
        <v>0.02</v>
      </c>
      <c r="F173" s="21">
        <f>C173*2%</f>
        <v>504</v>
      </c>
    </row>
    <row r="174" spans="1:6">
      <c r="A174" s="9">
        <f t="shared" ref="A174:A213" si="12">A173+1</f>
        <v>2</v>
      </c>
      <c r="B174" s="20" t="s">
        <v>62</v>
      </c>
      <c r="C174" s="17">
        <v>40423</v>
      </c>
      <c r="D174" s="17">
        <v>808</v>
      </c>
      <c r="E174" s="19">
        <v>0.02</v>
      </c>
      <c r="F174" s="21">
        <f t="shared" ref="F174:F214" si="13">C174*2%</f>
        <v>808.46</v>
      </c>
    </row>
    <row r="175" spans="1:6">
      <c r="A175" s="9">
        <f t="shared" si="12"/>
        <v>3</v>
      </c>
      <c r="B175" s="20" t="s">
        <v>63</v>
      </c>
      <c r="C175" s="17">
        <v>81132</v>
      </c>
      <c r="D175" s="17">
        <v>1623</v>
      </c>
      <c r="E175" s="19">
        <v>0.02</v>
      </c>
      <c r="F175" s="21">
        <f t="shared" si="13"/>
        <v>1622.64</v>
      </c>
    </row>
    <row r="176" spans="1:6">
      <c r="A176" s="9">
        <f t="shared" si="12"/>
        <v>4</v>
      </c>
      <c r="B176" s="20" t="s">
        <v>57</v>
      </c>
      <c r="C176" s="17">
        <v>26025</v>
      </c>
      <c r="D176" s="17">
        <v>521</v>
      </c>
      <c r="E176" s="19">
        <v>0.02</v>
      </c>
      <c r="F176" s="21">
        <f t="shared" si="13"/>
        <v>520.5</v>
      </c>
    </row>
    <row r="177" spans="1:6">
      <c r="A177" s="9">
        <f t="shared" si="12"/>
        <v>5</v>
      </c>
      <c r="B177" s="20" t="s">
        <v>64</v>
      </c>
      <c r="C177" s="17">
        <v>1800</v>
      </c>
      <c r="D177" s="17">
        <v>36</v>
      </c>
      <c r="E177" s="19">
        <v>0.02</v>
      </c>
      <c r="F177" s="21">
        <f t="shared" si="13"/>
        <v>36</v>
      </c>
    </row>
    <row r="178" spans="1:6">
      <c r="A178" s="9">
        <f t="shared" si="12"/>
        <v>6</v>
      </c>
      <c r="B178" s="20" t="s">
        <v>65</v>
      </c>
      <c r="C178" s="17">
        <v>3850</v>
      </c>
      <c r="D178" s="17">
        <v>77</v>
      </c>
      <c r="E178" s="19">
        <v>0.02</v>
      </c>
      <c r="F178" s="21">
        <f t="shared" si="13"/>
        <v>77</v>
      </c>
    </row>
    <row r="179" spans="1:6">
      <c r="A179" s="9">
        <f t="shared" si="12"/>
        <v>7</v>
      </c>
      <c r="B179" s="20" t="s">
        <v>66</v>
      </c>
      <c r="C179" s="17">
        <v>30000</v>
      </c>
      <c r="D179" s="17">
        <v>600</v>
      </c>
      <c r="E179" s="19">
        <v>0.02</v>
      </c>
      <c r="F179" s="21">
        <f t="shared" si="13"/>
        <v>600</v>
      </c>
    </row>
    <row r="180" spans="1:6">
      <c r="A180" s="9">
        <f t="shared" si="12"/>
        <v>8</v>
      </c>
      <c r="B180" s="20" t="s">
        <v>67</v>
      </c>
      <c r="C180" s="17">
        <v>10800</v>
      </c>
      <c r="D180" s="17">
        <v>216</v>
      </c>
      <c r="E180" s="19">
        <v>0.02</v>
      </c>
      <c r="F180" s="21">
        <f t="shared" si="13"/>
        <v>216</v>
      </c>
    </row>
    <row r="181" spans="1:6">
      <c r="A181" s="9">
        <f t="shared" si="12"/>
        <v>9</v>
      </c>
      <c r="B181" s="20" t="s">
        <v>68</v>
      </c>
      <c r="C181" s="17">
        <v>18700</v>
      </c>
      <c r="D181" s="17">
        <v>374</v>
      </c>
      <c r="E181" s="19">
        <v>0.02</v>
      </c>
      <c r="F181" s="21">
        <f t="shared" si="13"/>
        <v>374</v>
      </c>
    </row>
    <row r="182" spans="1:6">
      <c r="A182" s="9">
        <f t="shared" si="12"/>
        <v>10</v>
      </c>
      <c r="B182" s="20" t="s">
        <v>69</v>
      </c>
      <c r="C182" s="17">
        <v>50000</v>
      </c>
      <c r="D182" s="17">
        <v>1000</v>
      </c>
      <c r="E182" s="19">
        <v>0.02</v>
      </c>
      <c r="F182" s="21">
        <f t="shared" si="13"/>
        <v>1000</v>
      </c>
    </row>
    <row r="183" spans="1:6">
      <c r="A183" s="9">
        <f t="shared" si="12"/>
        <v>11</v>
      </c>
      <c r="B183" s="20" t="s">
        <v>70</v>
      </c>
      <c r="C183" s="17">
        <v>5400</v>
      </c>
      <c r="D183" s="17">
        <v>108</v>
      </c>
      <c r="E183" s="19">
        <v>0.02</v>
      </c>
      <c r="F183" s="21">
        <f t="shared" si="13"/>
        <v>108</v>
      </c>
    </row>
    <row r="184" spans="1:6">
      <c r="A184" s="9">
        <f t="shared" si="12"/>
        <v>12</v>
      </c>
      <c r="B184" s="20" t="s">
        <v>71</v>
      </c>
      <c r="C184" s="17">
        <v>5600</v>
      </c>
      <c r="D184" s="17">
        <v>112</v>
      </c>
      <c r="E184" s="19">
        <v>0.02</v>
      </c>
      <c r="F184" s="21">
        <f t="shared" si="13"/>
        <v>112</v>
      </c>
    </row>
    <row r="185" spans="1:6">
      <c r="A185" s="9">
        <f t="shared" si="12"/>
        <v>13</v>
      </c>
      <c r="B185" s="20" t="s">
        <v>65</v>
      </c>
      <c r="C185" s="17">
        <v>7700</v>
      </c>
      <c r="D185" s="17">
        <v>154</v>
      </c>
      <c r="E185" s="19">
        <v>0.02</v>
      </c>
      <c r="F185" s="21">
        <f t="shared" si="13"/>
        <v>154</v>
      </c>
    </row>
    <row r="186" spans="1:6">
      <c r="A186" s="9">
        <f t="shared" si="12"/>
        <v>14</v>
      </c>
      <c r="B186" s="20" t="s">
        <v>67</v>
      </c>
      <c r="C186" s="17">
        <v>9000</v>
      </c>
      <c r="D186" s="17">
        <v>180</v>
      </c>
      <c r="E186" s="19">
        <v>0.02</v>
      </c>
      <c r="F186" s="21">
        <f t="shared" si="13"/>
        <v>180</v>
      </c>
    </row>
    <row r="187" spans="1:6">
      <c r="A187" s="9">
        <f t="shared" si="12"/>
        <v>15</v>
      </c>
      <c r="B187" s="20" t="s">
        <v>61</v>
      </c>
      <c r="C187" s="17">
        <v>21600</v>
      </c>
      <c r="D187" s="17">
        <v>432</v>
      </c>
      <c r="E187" s="19">
        <v>0.02</v>
      </c>
      <c r="F187" s="21">
        <f t="shared" si="13"/>
        <v>432</v>
      </c>
    </row>
    <row r="188" spans="1:6">
      <c r="A188" s="9">
        <f t="shared" si="12"/>
        <v>16</v>
      </c>
      <c r="B188" s="20" t="s">
        <v>64</v>
      </c>
      <c r="C188" s="17">
        <v>1800</v>
      </c>
      <c r="D188" s="17">
        <v>36</v>
      </c>
      <c r="E188" s="19">
        <v>0.02</v>
      </c>
      <c r="F188" s="21">
        <f t="shared" si="13"/>
        <v>36</v>
      </c>
    </row>
    <row r="189" spans="1:6">
      <c r="A189" s="9">
        <f t="shared" si="12"/>
        <v>17</v>
      </c>
      <c r="B189" s="20" t="s">
        <v>68</v>
      </c>
      <c r="C189" s="17">
        <v>1800</v>
      </c>
      <c r="D189" s="17">
        <v>36</v>
      </c>
      <c r="E189" s="19">
        <v>0.02</v>
      </c>
      <c r="F189" s="21">
        <f t="shared" si="13"/>
        <v>36</v>
      </c>
    </row>
    <row r="190" spans="1:6">
      <c r="A190" s="9">
        <f t="shared" si="12"/>
        <v>18</v>
      </c>
      <c r="B190" s="20" t="s">
        <v>66</v>
      </c>
      <c r="C190" s="17">
        <v>40000</v>
      </c>
      <c r="D190" s="17">
        <v>800</v>
      </c>
      <c r="E190" s="19">
        <v>0.02</v>
      </c>
      <c r="F190" s="21">
        <f t="shared" si="13"/>
        <v>800</v>
      </c>
    </row>
    <row r="191" spans="1:6">
      <c r="A191" s="9">
        <f t="shared" si="12"/>
        <v>19</v>
      </c>
      <c r="B191" s="20" t="s">
        <v>67</v>
      </c>
      <c r="C191" s="17">
        <v>10800</v>
      </c>
      <c r="D191" s="17">
        <v>216</v>
      </c>
      <c r="E191" s="19">
        <v>0.02</v>
      </c>
      <c r="F191" s="21">
        <f t="shared" si="13"/>
        <v>216</v>
      </c>
    </row>
    <row r="192" spans="1:6">
      <c r="A192" s="9">
        <f t="shared" si="12"/>
        <v>20</v>
      </c>
      <c r="B192" s="20" t="s">
        <v>65</v>
      </c>
      <c r="C192" s="17">
        <v>26950</v>
      </c>
      <c r="D192" s="17">
        <v>539</v>
      </c>
      <c r="E192" s="19">
        <v>0.02</v>
      </c>
      <c r="F192" s="21">
        <f t="shared" si="13"/>
        <v>539</v>
      </c>
    </row>
    <row r="193" spans="1:6">
      <c r="A193" s="9">
        <f t="shared" si="12"/>
        <v>21</v>
      </c>
      <c r="B193" s="20" t="s">
        <v>66</v>
      </c>
      <c r="C193" s="17">
        <v>35000</v>
      </c>
      <c r="D193" s="17">
        <v>700</v>
      </c>
      <c r="E193" s="19">
        <v>0.02</v>
      </c>
      <c r="F193" s="21">
        <f t="shared" si="13"/>
        <v>700</v>
      </c>
    </row>
    <row r="194" spans="1:6">
      <c r="A194" s="9">
        <f t="shared" si="12"/>
        <v>22</v>
      </c>
      <c r="B194" s="20" t="s">
        <v>61</v>
      </c>
      <c r="C194" s="17">
        <v>19600</v>
      </c>
      <c r="D194" s="17">
        <v>392</v>
      </c>
      <c r="E194" s="19">
        <v>0.02</v>
      </c>
      <c r="F194" s="21">
        <f t="shared" si="13"/>
        <v>392</v>
      </c>
    </row>
    <row r="195" spans="1:6">
      <c r="A195" s="9">
        <f t="shared" si="12"/>
        <v>23</v>
      </c>
      <c r="B195" s="20" t="s">
        <v>61</v>
      </c>
      <c r="C195" s="17">
        <v>23400</v>
      </c>
      <c r="D195" s="17">
        <v>468</v>
      </c>
      <c r="E195" s="19">
        <v>0.02</v>
      </c>
      <c r="F195" s="21">
        <f t="shared" si="13"/>
        <v>468</v>
      </c>
    </row>
    <row r="196" spans="1:6">
      <c r="A196" s="9">
        <f t="shared" si="12"/>
        <v>24</v>
      </c>
      <c r="B196" s="20" t="s">
        <v>68</v>
      </c>
      <c r="C196" s="17">
        <v>5600</v>
      </c>
      <c r="D196" s="17">
        <v>112</v>
      </c>
      <c r="E196" s="19">
        <v>0.02</v>
      </c>
      <c r="F196" s="21">
        <f t="shared" si="13"/>
        <v>112</v>
      </c>
    </row>
    <row r="197" spans="1:6">
      <c r="A197" s="9">
        <f t="shared" si="12"/>
        <v>25</v>
      </c>
      <c r="B197" s="20" t="s">
        <v>72</v>
      </c>
      <c r="C197" s="17">
        <v>2700</v>
      </c>
      <c r="D197" s="17">
        <v>54</v>
      </c>
      <c r="E197" s="19">
        <v>0.02</v>
      </c>
      <c r="F197" s="21">
        <f t="shared" si="13"/>
        <v>54</v>
      </c>
    </row>
    <row r="198" spans="1:6">
      <c r="A198" s="9">
        <f t="shared" si="12"/>
        <v>26</v>
      </c>
      <c r="B198" s="20" t="s">
        <v>73</v>
      </c>
      <c r="C198" s="17">
        <v>921000</v>
      </c>
      <c r="D198" s="17">
        <v>18420</v>
      </c>
      <c r="E198" s="19">
        <v>0.02</v>
      </c>
      <c r="F198" s="21">
        <f t="shared" si="13"/>
        <v>18420</v>
      </c>
    </row>
    <row r="199" spans="1:6">
      <c r="A199" s="9">
        <f t="shared" si="12"/>
        <v>27</v>
      </c>
      <c r="B199" s="20" t="s">
        <v>73</v>
      </c>
      <c r="C199" s="17">
        <v>921000</v>
      </c>
      <c r="D199" s="17">
        <v>18420</v>
      </c>
      <c r="E199" s="19">
        <v>0.02</v>
      </c>
      <c r="F199" s="21">
        <f t="shared" si="13"/>
        <v>18420</v>
      </c>
    </row>
    <row r="200" spans="1:6">
      <c r="A200" s="9">
        <f t="shared" si="12"/>
        <v>28</v>
      </c>
      <c r="B200" s="20" t="s">
        <v>67</v>
      </c>
      <c r="C200" s="17">
        <v>11600</v>
      </c>
      <c r="D200" s="17">
        <v>232</v>
      </c>
      <c r="E200" s="19">
        <v>0.02</v>
      </c>
      <c r="F200" s="21">
        <f t="shared" si="13"/>
        <v>232</v>
      </c>
    </row>
    <row r="201" spans="1:6">
      <c r="A201" s="9">
        <f t="shared" si="12"/>
        <v>29</v>
      </c>
      <c r="B201" s="20" t="s">
        <v>65</v>
      </c>
      <c r="C201" s="17">
        <v>3850</v>
      </c>
      <c r="D201" s="17">
        <v>77</v>
      </c>
      <c r="E201" s="19">
        <v>0.02</v>
      </c>
      <c r="F201" s="21">
        <f t="shared" si="13"/>
        <v>77</v>
      </c>
    </row>
    <row r="202" spans="1:6">
      <c r="A202" s="9">
        <f t="shared" si="12"/>
        <v>30</v>
      </c>
      <c r="B202" s="20" t="s">
        <v>67</v>
      </c>
      <c r="C202" s="17">
        <v>9000</v>
      </c>
      <c r="D202" s="17">
        <v>180</v>
      </c>
      <c r="E202" s="19">
        <v>0.02</v>
      </c>
      <c r="F202" s="21">
        <f t="shared" si="13"/>
        <v>180</v>
      </c>
    </row>
    <row r="203" spans="1:6">
      <c r="A203" s="9">
        <f t="shared" si="12"/>
        <v>31</v>
      </c>
      <c r="B203" s="20" t="s">
        <v>66</v>
      </c>
      <c r="C203" s="17">
        <v>30000</v>
      </c>
      <c r="D203" s="17">
        <v>600</v>
      </c>
      <c r="E203" s="19">
        <v>0.02</v>
      </c>
      <c r="F203" s="21">
        <f t="shared" si="13"/>
        <v>600</v>
      </c>
    </row>
    <row r="204" spans="1:6">
      <c r="A204" s="9">
        <f t="shared" si="12"/>
        <v>32</v>
      </c>
      <c r="B204" s="20" t="s">
        <v>68</v>
      </c>
      <c r="C204" s="17">
        <v>19500</v>
      </c>
      <c r="D204" s="17">
        <v>390</v>
      </c>
      <c r="E204" s="19">
        <v>0.02</v>
      </c>
      <c r="F204" s="21">
        <f t="shared" si="13"/>
        <v>390</v>
      </c>
    </row>
    <row r="205" spans="1:6">
      <c r="A205" s="9">
        <f t="shared" si="12"/>
        <v>33</v>
      </c>
      <c r="B205" s="20" t="s">
        <v>72</v>
      </c>
      <c r="C205" s="17">
        <v>900</v>
      </c>
      <c r="D205" s="17">
        <v>18</v>
      </c>
      <c r="E205" s="19">
        <v>0.02</v>
      </c>
      <c r="F205" s="21">
        <f t="shared" si="13"/>
        <v>18</v>
      </c>
    </row>
    <row r="206" spans="1:6">
      <c r="A206" s="9">
        <f t="shared" si="12"/>
        <v>34</v>
      </c>
      <c r="B206" s="20" t="s">
        <v>74</v>
      </c>
      <c r="C206" s="17">
        <v>752460</v>
      </c>
      <c r="D206" s="17">
        <v>15049</v>
      </c>
      <c r="E206" s="19">
        <v>0.02</v>
      </c>
      <c r="F206" s="21">
        <f t="shared" si="13"/>
        <v>15049.2</v>
      </c>
    </row>
    <row r="207" spans="1:6">
      <c r="A207" s="9">
        <f t="shared" si="12"/>
        <v>35</v>
      </c>
      <c r="B207" s="20" t="s">
        <v>68</v>
      </c>
      <c r="C207" s="17">
        <v>3200</v>
      </c>
      <c r="D207" s="17">
        <v>64</v>
      </c>
      <c r="E207" s="19">
        <v>0.02</v>
      </c>
      <c r="F207" s="21">
        <f t="shared" si="13"/>
        <v>64</v>
      </c>
    </row>
    <row r="208" spans="1:6">
      <c r="A208" s="9">
        <f t="shared" si="12"/>
        <v>36</v>
      </c>
      <c r="B208" s="20" t="s">
        <v>65</v>
      </c>
      <c r="C208" s="17">
        <v>15400</v>
      </c>
      <c r="D208" s="17">
        <v>308</v>
      </c>
      <c r="E208" s="19">
        <v>0.02</v>
      </c>
      <c r="F208" s="21">
        <f t="shared" si="13"/>
        <v>308</v>
      </c>
    </row>
    <row r="209" spans="1:6">
      <c r="A209" s="9">
        <f t="shared" si="12"/>
        <v>37</v>
      </c>
      <c r="B209" s="20" t="s">
        <v>66</v>
      </c>
      <c r="C209" s="17">
        <v>35600</v>
      </c>
      <c r="D209" s="17">
        <v>712</v>
      </c>
      <c r="E209" s="19">
        <v>0.02</v>
      </c>
      <c r="F209" s="21">
        <f t="shared" si="13"/>
        <v>712</v>
      </c>
    </row>
    <row r="210" spans="1:6">
      <c r="A210" s="9">
        <f t="shared" si="12"/>
        <v>38</v>
      </c>
      <c r="B210" s="20" t="s">
        <v>67</v>
      </c>
      <c r="C210" s="17">
        <v>11300</v>
      </c>
      <c r="D210" s="17">
        <v>226</v>
      </c>
      <c r="E210" s="19">
        <v>0.02</v>
      </c>
      <c r="F210" s="21">
        <f t="shared" si="13"/>
        <v>226</v>
      </c>
    </row>
    <row r="211" spans="1:6">
      <c r="A211" s="9">
        <f t="shared" si="12"/>
        <v>39</v>
      </c>
      <c r="B211" s="20" t="s">
        <v>61</v>
      </c>
      <c r="C211" s="17">
        <v>29700</v>
      </c>
      <c r="D211" s="17">
        <v>594</v>
      </c>
      <c r="E211" s="19">
        <v>0.02</v>
      </c>
      <c r="F211" s="21">
        <f t="shared" si="13"/>
        <v>594</v>
      </c>
    </row>
    <row r="212" spans="1:6">
      <c r="A212" s="9">
        <f t="shared" si="12"/>
        <v>40</v>
      </c>
      <c r="B212" s="20" t="s">
        <v>57</v>
      </c>
      <c r="C212" s="17">
        <v>26025</v>
      </c>
      <c r="D212" s="17">
        <v>521</v>
      </c>
      <c r="E212" s="19">
        <v>0.02</v>
      </c>
      <c r="F212" s="21">
        <f t="shared" si="13"/>
        <v>520.5</v>
      </c>
    </row>
    <row r="213" spans="1:6">
      <c r="A213" s="9">
        <f t="shared" si="12"/>
        <v>41</v>
      </c>
      <c r="B213" s="20" t="s">
        <v>69</v>
      </c>
      <c r="C213" s="17">
        <v>60000</v>
      </c>
      <c r="D213" s="17">
        <v>1200</v>
      </c>
      <c r="E213" s="19">
        <v>0.02</v>
      </c>
      <c r="F213" s="21">
        <f t="shared" si="13"/>
        <v>1200</v>
      </c>
    </row>
    <row r="214" spans="1:6">
      <c r="A214" s="9">
        <f>A213+1</f>
        <v>42</v>
      </c>
      <c r="B214" s="20" t="s">
        <v>69</v>
      </c>
      <c r="C214" s="17">
        <v>25000</v>
      </c>
      <c r="D214" s="17">
        <v>500</v>
      </c>
      <c r="E214" s="19">
        <v>0.02</v>
      </c>
      <c r="F214" s="21">
        <f>C214*2%</f>
        <v>500</v>
      </c>
    </row>
    <row r="215" spans="1:6">
      <c r="A215" s="22"/>
      <c r="B215" s="13" t="s">
        <v>8</v>
      </c>
      <c r="C215" s="17">
        <f>SUM(C173:C214)</f>
        <v>3380415</v>
      </c>
      <c r="D215" s="17">
        <f>SUM(D173:D214)</f>
        <v>67609</v>
      </c>
      <c r="E215" s="19">
        <v>0.02</v>
      </c>
      <c r="F215" s="21">
        <f>C215*2%</f>
        <v>67608.3</v>
      </c>
    </row>
    <row r="216" spans="1:6">
      <c r="A216" s="22"/>
      <c r="B216" s="23" t="s">
        <v>75</v>
      </c>
      <c r="C216" s="17">
        <f>SUM(C6+C145+C172+C215)</f>
        <v>26182058.49</v>
      </c>
      <c r="D216" s="17">
        <f>SUM(D6+D145+D172+D215)</f>
        <v>616384</v>
      </c>
      <c r="E216" s="17"/>
      <c r="F216" s="17"/>
    </row>
    <row r="217" spans="1:5">
      <c r="A217" s="22"/>
      <c r="B217" s="13"/>
      <c r="C217" s="17"/>
      <c r="D217" s="18"/>
      <c r="E217" s="24"/>
    </row>
    <row r="218" spans="1:5">
      <c r="A218" s="22"/>
      <c r="B218" s="13"/>
      <c r="C218" s="17"/>
      <c r="D218" s="18"/>
      <c r="E218" s="24"/>
    </row>
    <row r="219" spans="1:5">
      <c r="A219" s="22"/>
      <c r="B219" s="13"/>
      <c r="C219" s="17"/>
      <c r="D219" s="18"/>
      <c r="E219" s="24"/>
    </row>
    <row r="220" spans="1:5">
      <c r="A220" s="22"/>
      <c r="B220" s="13"/>
      <c r="C220" s="17"/>
      <c r="D220" s="18"/>
      <c r="E220" s="24"/>
    </row>
    <row r="221" spans="1:5">
      <c r="A221" s="22"/>
      <c r="B221" s="13"/>
      <c r="C221" s="17"/>
      <c r="D221" s="18"/>
      <c r="E221" s="24"/>
    </row>
    <row r="222" spans="1:5">
      <c r="A222" s="22"/>
      <c r="B222" s="13"/>
      <c r="C222" s="17"/>
      <c r="D222" s="18"/>
      <c r="E222" s="24"/>
    </row>
    <row r="223" spans="1:5">
      <c r="A223" s="22"/>
      <c r="B223" s="13"/>
      <c r="C223" s="17"/>
      <c r="D223" s="18"/>
      <c r="E223" s="24"/>
    </row>
    <row r="224" spans="1:5">
      <c r="A224" s="22"/>
      <c r="B224" s="13"/>
      <c r="C224" s="17"/>
      <c r="D224" s="18"/>
      <c r="E224" s="24"/>
    </row>
    <row r="225" spans="1:5">
      <c r="A225" s="22"/>
      <c r="B225" s="13"/>
      <c r="C225" s="17"/>
      <c r="D225" s="18"/>
      <c r="E225" s="24"/>
    </row>
    <row r="226" spans="1:5">
      <c r="A226" s="22"/>
      <c r="B226" s="13"/>
      <c r="C226" s="17"/>
      <c r="D226" s="18"/>
      <c r="E226" s="24"/>
    </row>
    <row r="227" spans="1:5">
      <c r="A227" s="22"/>
      <c r="B227" s="13"/>
      <c r="C227" s="17"/>
      <c r="D227" s="18"/>
      <c r="E227" s="24"/>
    </row>
    <row r="228" spans="1:5">
      <c r="A228" s="22"/>
      <c r="B228" s="13"/>
      <c r="C228" s="17"/>
      <c r="D228" s="18"/>
      <c r="E228" s="24"/>
    </row>
    <row r="229" spans="1:5">
      <c r="A229" s="22"/>
      <c r="B229" s="13"/>
      <c r="C229" s="17"/>
      <c r="D229" s="18"/>
      <c r="E229" s="24"/>
    </row>
    <row r="230" spans="1:5">
      <c r="A230" s="22"/>
      <c r="B230" s="13"/>
      <c r="C230" s="17"/>
      <c r="D230" s="18"/>
      <c r="E230" s="24"/>
    </row>
    <row r="231" spans="1:5">
      <c r="A231" s="22"/>
      <c r="B231" s="13"/>
      <c r="C231" s="17"/>
      <c r="D231" s="18"/>
      <c r="E231" s="24"/>
    </row>
    <row r="232" spans="1:5">
      <c r="A232" s="22"/>
      <c r="B232" s="13"/>
      <c r="C232" s="17"/>
      <c r="D232" s="18"/>
      <c r="E232" s="24"/>
    </row>
    <row r="233" spans="1:5">
      <c r="A233" s="22"/>
      <c r="B233" s="13"/>
      <c r="C233" s="17"/>
      <c r="D233" s="18"/>
      <c r="E233" s="24"/>
    </row>
    <row r="234" spans="1:5">
      <c r="A234" s="22"/>
      <c r="B234" s="13"/>
      <c r="C234" s="17"/>
      <c r="D234" s="18"/>
      <c r="E234" s="24"/>
    </row>
    <row r="235" spans="1:5">
      <c r="A235" s="22"/>
      <c r="B235" s="13"/>
      <c r="C235" s="17"/>
      <c r="D235" s="18"/>
      <c r="E235" s="24"/>
    </row>
    <row r="236" spans="1:5">
      <c r="A236" s="22"/>
      <c r="B236" s="13"/>
      <c r="C236" s="17"/>
      <c r="D236" s="18"/>
      <c r="E236" s="24"/>
    </row>
    <row r="237" spans="1:5">
      <c r="A237" s="22"/>
      <c r="B237" s="13"/>
      <c r="C237" s="17"/>
      <c r="D237" s="18"/>
      <c r="E237" s="24"/>
    </row>
    <row r="238" spans="1:5">
      <c r="A238" s="22"/>
      <c r="B238" s="13"/>
      <c r="C238" s="17"/>
      <c r="D238" s="18"/>
      <c r="E238" s="24"/>
    </row>
    <row r="239" spans="1:5">
      <c r="A239" s="22"/>
      <c r="B239" s="13"/>
      <c r="C239" s="17"/>
      <c r="D239" s="18"/>
      <c r="E239" s="24"/>
    </row>
    <row r="240" spans="1:5">
      <c r="A240" s="22"/>
      <c r="B240" s="13"/>
      <c r="C240" s="17"/>
      <c r="D240" s="18"/>
      <c r="E240" s="24"/>
    </row>
    <row r="241" spans="1:5">
      <c r="A241" s="22"/>
      <c r="B241" s="13"/>
      <c r="C241" s="17"/>
      <c r="D241" s="18"/>
      <c r="E241" s="24"/>
    </row>
    <row r="242" spans="1:5">
      <c r="A242" s="22"/>
      <c r="B242" s="13"/>
      <c r="C242" s="17"/>
      <c r="D242" s="18"/>
      <c r="E242" s="24"/>
    </row>
    <row r="243" spans="1:5">
      <c r="A243" s="22"/>
      <c r="B243" s="13"/>
      <c r="C243" s="17"/>
      <c r="D243" s="18"/>
      <c r="E243" s="24"/>
    </row>
    <row r="244" spans="1:5">
      <c r="A244" s="22"/>
      <c r="B244" s="13"/>
      <c r="C244" s="17"/>
      <c r="D244" s="18"/>
      <c r="E244" s="24"/>
    </row>
    <row r="245" spans="1:5">
      <c r="A245" s="22"/>
      <c r="B245" s="13"/>
      <c r="C245" s="17"/>
      <c r="D245" s="18"/>
      <c r="E245" s="24"/>
    </row>
    <row r="246" spans="1:5">
      <c r="A246" s="22"/>
      <c r="B246" s="13"/>
      <c r="C246" s="17"/>
      <c r="D246" s="18"/>
      <c r="E246" s="24"/>
    </row>
    <row r="247" spans="1:5">
      <c r="A247" s="22"/>
      <c r="B247" s="13"/>
      <c r="C247" s="17"/>
      <c r="D247" s="18"/>
      <c r="E247" s="24"/>
    </row>
    <row r="248" spans="1:5">
      <c r="A248" s="22"/>
      <c r="B248" s="13"/>
      <c r="C248" s="17"/>
      <c r="D248" s="18"/>
      <c r="E248" s="24"/>
    </row>
    <row r="249" spans="1:5">
      <c r="A249" s="22"/>
      <c r="B249" s="13"/>
      <c r="C249" s="17"/>
      <c r="D249" s="18"/>
      <c r="E249" s="24"/>
    </row>
    <row r="250" spans="1:5">
      <c r="A250" s="22"/>
      <c r="B250" s="13"/>
      <c r="C250" s="17"/>
      <c r="D250" s="18"/>
      <c r="E250" s="24"/>
    </row>
    <row r="251" spans="1:5">
      <c r="A251" s="22"/>
      <c r="B251" s="13"/>
      <c r="C251" s="17"/>
      <c r="D251" s="18"/>
      <c r="E251" s="24"/>
    </row>
    <row r="252" spans="1:5">
      <c r="A252" s="22"/>
      <c r="B252" s="13"/>
      <c r="C252" s="17"/>
      <c r="D252" s="18"/>
      <c r="E252" s="24"/>
    </row>
    <row r="253" spans="1:5">
      <c r="A253" s="22"/>
      <c r="B253" s="13"/>
      <c r="C253" s="17"/>
      <c r="D253" s="18"/>
      <c r="E253" s="24"/>
    </row>
    <row r="254" spans="1:5">
      <c r="A254" s="22"/>
      <c r="B254" s="13"/>
      <c r="C254" s="17"/>
      <c r="D254" s="18"/>
      <c r="E254" s="24"/>
    </row>
    <row r="255" spans="1:5">
      <c r="A255" s="22"/>
      <c r="B255" s="13"/>
      <c r="C255" s="17"/>
      <c r="D255" s="18"/>
      <c r="E255" s="24"/>
    </row>
    <row r="256" spans="1:5">
      <c r="A256" s="22"/>
      <c r="B256" s="13"/>
      <c r="C256" s="17"/>
      <c r="D256" s="18"/>
      <c r="E256" s="24"/>
    </row>
    <row r="257" spans="1:5">
      <c r="A257" s="22"/>
      <c r="B257" s="13"/>
      <c r="C257" s="17"/>
      <c r="D257" s="18"/>
      <c r="E257" s="24"/>
    </row>
    <row r="258" spans="1:5">
      <c r="A258" s="22"/>
      <c r="B258" s="13"/>
      <c r="C258" s="17"/>
      <c r="D258" s="18"/>
      <c r="E258" s="24"/>
    </row>
    <row r="259" spans="1:5">
      <c r="A259" s="25"/>
      <c r="B259" s="13"/>
      <c r="C259" s="17"/>
      <c r="D259" s="18"/>
      <c r="E259" s="26"/>
    </row>
    <row r="260" spans="2:5">
      <c r="B260" s="13"/>
      <c r="C260" s="17"/>
      <c r="D260" s="18"/>
      <c r="E260" s="27"/>
    </row>
    <row r="261" spans="2:5">
      <c r="B261" s="13"/>
      <c r="C261" s="17"/>
      <c r="D261" s="18"/>
      <c r="E261" s="27"/>
    </row>
    <row r="262" spans="2:5">
      <c r="B262" s="13"/>
      <c r="C262" s="17"/>
      <c r="D262" s="18"/>
      <c r="E262" s="27"/>
    </row>
    <row r="263" spans="2:5">
      <c r="B263" s="13"/>
      <c r="C263" s="17"/>
      <c r="D263" s="18"/>
      <c r="E263" s="27"/>
    </row>
    <row r="264" spans="2:5">
      <c r="B264" s="13"/>
      <c r="C264" s="17"/>
      <c r="D264" s="18"/>
      <c r="E264" s="27"/>
    </row>
    <row r="265" spans="2:5">
      <c r="B265" s="13"/>
      <c r="C265" s="17"/>
      <c r="D265" s="18"/>
      <c r="E265" s="27"/>
    </row>
    <row r="266" spans="2:5">
      <c r="B266" s="13"/>
      <c r="C266" s="17"/>
      <c r="D266" s="18"/>
      <c r="E266" s="27"/>
    </row>
    <row r="267" spans="2:5">
      <c r="B267" s="13"/>
      <c r="C267" s="17"/>
      <c r="D267" s="18"/>
      <c r="E267" s="27"/>
    </row>
    <row r="268" spans="2:5">
      <c r="B268" s="13"/>
      <c r="C268" s="17"/>
      <c r="D268" s="18"/>
      <c r="E268" s="27"/>
    </row>
    <row r="269" spans="2:5">
      <c r="B269" s="13"/>
      <c r="C269" s="17"/>
      <c r="D269" s="18"/>
      <c r="E269" s="27"/>
    </row>
    <row r="270" spans="2:5">
      <c r="B270" s="13"/>
      <c r="C270" s="17"/>
      <c r="D270" s="18"/>
      <c r="E270" s="27"/>
    </row>
    <row r="271" spans="2:5">
      <c r="B271" s="13"/>
      <c r="C271" s="17"/>
      <c r="D271" s="18"/>
      <c r="E271" s="27"/>
    </row>
    <row r="272" spans="2:5">
      <c r="B272" s="13"/>
      <c r="C272" s="17"/>
      <c r="D272" s="18"/>
      <c r="E272" s="27"/>
    </row>
    <row r="273" spans="2:5">
      <c r="B273" s="13"/>
      <c r="C273" s="17"/>
      <c r="D273" s="18"/>
      <c r="E273" s="27"/>
    </row>
    <row r="274" spans="2:5">
      <c r="B274" s="13"/>
      <c r="C274" s="17"/>
      <c r="D274" s="18"/>
      <c r="E274" s="27"/>
    </row>
    <row r="275" spans="2:5">
      <c r="B275" s="13"/>
      <c r="C275" s="17"/>
      <c r="D275" s="18"/>
      <c r="E275" s="27"/>
    </row>
    <row r="276" spans="2:5">
      <c r="B276" s="13"/>
      <c r="C276" s="17"/>
      <c r="D276" s="18"/>
      <c r="E276" s="27"/>
    </row>
    <row r="277" spans="2:5">
      <c r="B277" s="28"/>
      <c r="C277" s="29"/>
      <c r="D277" s="29"/>
      <c r="E277" s="27"/>
    </row>
    <row r="278" spans="2:5">
      <c r="B278" s="28"/>
      <c r="C278" s="29"/>
      <c r="D278" s="29"/>
      <c r="E278" s="27"/>
    </row>
    <row r="279" spans="2:5">
      <c r="B279" s="28"/>
      <c r="C279" s="29"/>
      <c r="D279" s="29"/>
      <c r="E279" s="27"/>
    </row>
    <row r="280" spans="2:5">
      <c r="B280" s="28"/>
      <c r="C280" s="29"/>
      <c r="D280" s="29"/>
      <c r="E280" s="27"/>
    </row>
    <row r="281" spans="2:5">
      <c r="B281" s="28"/>
      <c r="C281" s="29"/>
      <c r="D281" s="29"/>
      <c r="E281" s="27"/>
    </row>
    <row r="282" spans="2:5">
      <c r="B282" s="28"/>
      <c r="C282" s="29"/>
      <c r="D282" s="29"/>
      <c r="E282" s="27"/>
    </row>
    <row r="283" spans="2:5">
      <c r="B283" s="28"/>
      <c r="C283" s="29"/>
      <c r="D283" s="29"/>
      <c r="E283" s="27"/>
    </row>
    <row r="284" spans="2:5">
      <c r="B284" s="28"/>
      <c r="C284" s="29"/>
      <c r="D284" s="29"/>
      <c r="E284" s="27"/>
    </row>
    <row r="285" spans="2:5">
      <c r="B285" s="28"/>
      <c r="C285" s="29"/>
      <c r="D285" s="29"/>
      <c r="E285" s="27"/>
    </row>
    <row r="286" spans="2:5">
      <c r="B286" s="28"/>
      <c r="C286" s="29"/>
      <c r="D286" s="29"/>
      <c r="E286" s="27"/>
    </row>
    <row r="287" spans="2:5">
      <c r="B287" s="28"/>
      <c r="C287" s="29"/>
      <c r="D287" s="29"/>
      <c r="E287" s="27"/>
    </row>
    <row r="288" spans="2:5">
      <c r="B288" s="28"/>
      <c r="C288" s="29"/>
      <c r="D288" s="29"/>
      <c r="E288" s="27"/>
    </row>
    <row r="289" spans="2:5">
      <c r="B289" s="28"/>
      <c r="C289" s="29"/>
      <c r="D289" s="29"/>
      <c r="E289" s="27"/>
    </row>
    <row r="290" spans="2:5">
      <c r="B290" s="28"/>
      <c r="C290" s="29"/>
      <c r="D290" s="29"/>
      <c r="E290" s="27"/>
    </row>
    <row r="291" spans="2:5">
      <c r="B291" s="28"/>
      <c r="C291" s="29"/>
      <c r="D291" s="29"/>
      <c r="E291" s="27"/>
    </row>
    <row r="292" spans="2:5">
      <c r="B292" s="28"/>
      <c r="C292" s="29"/>
      <c r="D292" s="29"/>
      <c r="E292" s="27"/>
    </row>
    <row r="293" spans="2:4">
      <c r="B293" s="30"/>
      <c r="C293" s="31"/>
      <c r="D293" s="31"/>
    </row>
    <row r="294" spans="2:5">
      <c r="B294" s="28"/>
      <c r="C294" s="29"/>
      <c r="D294" s="29"/>
      <c r="E294" s="27"/>
    </row>
    <row r="295" spans="2:5">
      <c r="B295" s="28"/>
      <c r="C295" s="29"/>
      <c r="D295" s="29"/>
      <c r="E295" s="27"/>
    </row>
    <row r="296" spans="2:5">
      <c r="B296" s="28"/>
      <c r="C296" s="29"/>
      <c r="D296" s="29"/>
      <c r="E296" s="27"/>
    </row>
    <row r="297" spans="2:5">
      <c r="B297" s="28"/>
      <c r="C297" s="29"/>
      <c r="D297" s="29"/>
      <c r="E297" s="27"/>
    </row>
    <row r="298" spans="2:5">
      <c r="B298" s="28"/>
      <c r="C298" s="29"/>
      <c r="D298" s="29"/>
      <c r="E298" s="27"/>
    </row>
    <row r="299" spans="2:5">
      <c r="B299" s="28"/>
      <c r="C299" s="29"/>
      <c r="D299" s="29"/>
      <c r="E299" s="27"/>
    </row>
    <row r="300" spans="2:5">
      <c r="B300" s="28"/>
      <c r="C300" s="29"/>
      <c r="D300" s="29"/>
      <c r="E300" s="27"/>
    </row>
    <row r="301" spans="2:5">
      <c r="B301" s="28"/>
      <c r="C301" s="29"/>
      <c r="D301" s="29"/>
      <c r="E301" s="27"/>
    </row>
    <row r="302" spans="2:5">
      <c r="B302" s="28"/>
      <c r="C302" s="29"/>
      <c r="D302" s="29"/>
      <c r="E302" s="27"/>
    </row>
    <row r="303" spans="2:5">
      <c r="B303" s="28"/>
      <c r="C303" s="29"/>
      <c r="D303" s="29"/>
      <c r="E303" s="27"/>
    </row>
    <row r="304" spans="2:5">
      <c r="B304" s="28"/>
      <c r="C304" s="29"/>
      <c r="D304" s="29"/>
      <c r="E304" s="27"/>
    </row>
    <row r="305" spans="2:5">
      <c r="B305" s="28"/>
      <c r="C305" s="29"/>
      <c r="D305" s="29"/>
      <c r="E305" s="27"/>
    </row>
    <row r="306" spans="2:5">
      <c r="B306" s="28"/>
      <c r="C306" s="29"/>
      <c r="D306" s="29"/>
      <c r="E306" s="27"/>
    </row>
    <row r="307" spans="2:5">
      <c r="B307" s="28"/>
      <c r="C307" s="29"/>
      <c r="D307" s="29"/>
      <c r="E307" s="27"/>
    </row>
    <row r="308" spans="2:5">
      <c r="B308" s="28"/>
      <c r="C308" s="29"/>
      <c r="D308" s="29"/>
      <c r="E308" s="27"/>
    </row>
    <row r="309" spans="2:5">
      <c r="B309" s="28"/>
      <c r="C309" s="29"/>
      <c r="D309" s="29"/>
      <c r="E309" s="27"/>
    </row>
    <row r="310" spans="2:5">
      <c r="B310" s="28"/>
      <c r="C310" s="29"/>
      <c r="D310" s="29"/>
      <c r="E310" s="27"/>
    </row>
    <row r="311" spans="2:5">
      <c r="B311" s="28"/>
      <c r="C311" s="29"/>
      <c r="D311" s="29"/>
      <c r="E311" s="27"/>
    </row>
    <row r="312" spans="2:5">
      <c r="B312" s="28"/>
      <c r="C312" s="29"/>
      <c r="D312" s="29"/>
      <c r="E312" s="27"/>
    </row>
    <row r="313" spans="2:5">
      <c r="B313" s="28"/>
      <c r="C313" s="29"/>
      <c r="D313" s="29"/>
      <c r="E313" s="27"/>
    </row>
    <row r="314" spans="2:4">
      <c r="B314" s="30"/>
      <c r="C314" s="31"/>
      <c r="D314" s="31"/>
    </row>
    <row r="315" s="3" customFormat="1" ht="14.25" spans="1:5">
      <c r="A315" s="32"/>
      <c r="C315" s="31"/>
      <c r="D315" s="31"/>
      <c r="E315" s="32"/>
    </row>
  </sheetData>
  <mergeCells count="2">
    <mergeCell ref="A1:E1"/>
    <mergeCell ref="A2:E2"/>
  </mergeCells>
  <printOptions gridLine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TDS-1% Contract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raju</dc:creator>
  <cp:lastModifiedBy>Temp</cp:lastModifiedBy>
  <dcterms:created xsi:type="dcterms:W3CDTF">2023-01-03T09:28:00Z</dcterms:created>
  <dcterms:modified xsi:type="dcterms:W3CDTF">2023-04-04T09:59:21Z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039F028D7580423E8A3DCF32FCA39811</vt:lpwstr>
  </property>
  <property fmtid="{D5CDD505-2E9C-101B-9397-08002B2CF9AE}" pid="3" name="KSOProductBuildVer">
    <vt:lpwstr>1033-11.2.0.11513</vt:lpwstr>
  </property>
</Properties>
</file>