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3"/>
  </bookViews>
  <sheets>
    <sheet name="KNM" sheetId="3" r:id="rId1"/>
    <sheet name="AEDIS" sheetId="6" r:id="rId2"/>
    <sheet name="MC MODI" sheetId="9" r:id="rId3"/>
    <sheet name="BRT" sheetId="10" r:id="rId4"/>
  </sheets>
  <calcPr calcId="144525"/>
</workbook>
</file>

<file path=xl/sharedStrings.xml><?xml version="1.0" encoding="utf-8"?>
<sst xmlns="http://schemas.openxmlformats.org/spreadsheetml/2006/main" count="72" uniqueCount="40">
  <si>
    <t>Summit Sales Reconcilation Statement from 01-04-22  to 31-03-23</t>
  </si>
  <si>
    <t>Company :Kadakia &amp; Modi Housing</t>
  </si>
  <si>
    <t>Prepared by : J.Haripriya</t>
  </si>
  <si>
    <t>Project : Bloomdale</t>
  </si>
  <si>
    <t>Date : 06-04-23</t>
  </si>
  <si>
    <t>Closing Balance of GVRC as on 31-03-23</t>
  </si>
  <si>
    <t>Sno.</t>
  </si>
  <si>
    <t>Date</t>
  </si>
  <si>
    <t>Bill no</t>
  </si>
  <si>
    <t>PO.No.</t>
  </si>
  <si>
    <t>Amount</t>
  </si>
  <si>
    <t>Remarks</t>
  </si>
  <si>
    <t>Add :</t>
  </si>
  <si>
    <t>Bills received in SSLLP not in GVRC</t>
  </si>
  <si>
    <t>Less :</t>
  </si>
  <si>
    <t>Bills received in GVRC but not in SSLLP</t>
  </si>
  <si>
    <t>Closing Balance of Summit Sales LLP as on 31-03-23</t>
  </si>
  <si>
    <t>Difference</t>
  </si>
  <si>
    <t>Summit Sales Reconcilation Statement from 01-04-19 to 31-03-2021</t>
  </si>
  <si>
    <t>Company : AEDIS Developers LLP</t>
  </si>
  <si>
    <t>Prepared by : A Praveen Raju</t>
  </si>
  <si>
    <t xml:space="preserve">Project : </t>
  </si>
  <si>
    <t>Date : 27-04-2021</t>
  </si>
  <si>
    <t>Closing Balance of Aedis as on 31-03-2021</t>
  </si>
  <si>
    <t>Bills received in SSLLP not in AEDIS</t>
  </si>
  <si>
    <t>Bills received in AEDIS but not in SSLLP</t>
  </si>
  <si>
    <t>Closing Balance of Summit Sales LLP as on 16-01-2021</t>
  </si>
  <si>
    <t>Company : Mc Modi Educational Trust</t>
  </si>
  <si>
    <t>Date : 19-04-2021</t>
  </si>
  <si>
    <t>Closing Balance of Mc Modi as on 19-04-2021</t>
  </si>
  <si>
    <t>Bills received in SSLLP not in MC Modi</t>
  </si>
  <si>
    <t>Bills received in MC Modi but not in SSLLP</t>
  </si>
  <si>
    <t>Closing Balance of Summit Sales LLP as on 31-04-2021</t>
  </si>
  <si>
    <t>Summit Sales Reconcilation Statement from 01-04-20 to 31-03-2021</t>
  </si>
  <si>
    <t>Company : Modi Realty Suryapet LLP</t>
  </si>
  <si>
    <t>Prepared by : Vinay Raj</t>
  </si>
  <si>
    <t>Closing Balance of Suryapet as on 03-03-2021</t>
  </si>
  <si>
    <t>Bills received in Summit Sales not in MRSLLP</t>
  </si>
  <si>
    <t>Bills received in MRSLLP but not in SUMMIT Sales</t>
  </si>
  <si>
    <t>Closing Balance of Summit Sales as on 31-03-2021</t>
  </si>
</sst>
</file>

<file path=xl/styles.xml><?xml version="1.0" encoding="utf-8"?>
<styleSheet xmlns="http://schemas.openxmlformats.org/spreadsheetml/2006/main">
  <numFmts count="9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* #,##0_ ;_ * \-#,##0_ ;_ * &quot;-&quot;??_ ;_ @_ "/>
    <numFmt numFmtId="179" formatCode="_ * #,##0_ ;_ * \-#,##0_ ;_ * &quot;-&quot;_ ;_ @_ "/>
    <numFmt numFmtId="180" formatCode="dd/mm/yyyy"/>
    <numFmt numFmtId="181" formatCode="_ &quot;₹&quot;* #,##0.00_ ;_ &quot;₹&quot;* \-#,##0.00_ ;_ &quot;₹&quot;* &quot;-&quot;??_ ;_ @_ "/>
    <numFmt numFmtId="182" formatCode="dd\/mm\/yyyy"/>
    <numFmt numFmtId="183" formatCode="&quot;&quot;0"/>
    <numFmt numFmtId="184" formatCode="_ * #,##0.0_ ;_ * \-#,##0.0_ ;_ * &quot;-&quot;??_ ;_ @_ "/>
  </numFmts>
  <fonts count="28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b/>
      <sz val="12"/>
      <color rgb="FFFF0000"/>
      <name val="Times New Roman"/>
      <charset val="134"/>
    </font>
    <font>
      <b/>
      <sz val="11"/>
      <color rgb="FFFF0000"/>
      <name val="Times New Roman"/>
      <charset val="134"/>
    </font>
    <font>
      <u/>
      <sz val="11"/>
      <color theme="5" tint="-0.249977111117893"/>
      <name val="Times New Roman"/>
      <charset val="134"/>
    </font>
    <font>
      <sz val="11"/>
      <name val="Times New Roman"/>
      <charset val="134"/>
    </font>
    <font>
      <sz val="11"/>
      <color theme="6" tint="-0.249977111117893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9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29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1" fillId="0" borderId="0" xfId="32" applyFont="1" applyFill="1" applyBorder="1" applyAlignment="1">
      <alignment horizontal="center" vertical="center"/>
    </xf>
    <xf numFmtId="0" fontId="1" fillId="0" borderId="0" xfId="32" applyFont="1" applyFill="1" applyBorder="1" applyAlignment="1">
      <alignment horizontal="left" vertical="center"/>
    </xf>
    <xf numFmtId="0" fontId="2" fillId="0" borderId="0" xfId="32" applyFont="1" applyFill="1" applyBorder="1" applyAlignment="1">
      <alignment horizontal="left" vertical="center"/>
    </xf>
    <xf numFmtId="49" fontId="1" fillId="0" borderId="0" xfId="32" applyNumberFormat="1" applyFont="1" applyFill="1" applyBorder="1" applyAlignment="1">
      <alignment horizontal="left" vertical="top"/>
    </xf>
    <xf numFmtId="0" fontId="1" fillId="0" borderId="0" xfId="32" applyFont="1" applyFill="1" applyBorder="1" applyAlignment="1">
      <alignment horizontal="left" vertical="top"/>
    </xf>
    <xf numFmtId="180" fontId="1" fillId="0" borderId="0" xfId="32" applyNumberFormat="1" applyFont="1" applyFill="1" applyBorder="1" applyAlignment="1">
      <alignment horizontal="left" vertical="center"/>
    </xf>
    <xf numFmtId="0" fontId="3" fillId="0" borderId="0" xfId="32" applyFont="1" applyFill="1" applyBorder="1" applyAlignment="1">
      <alignment horizontal="left" vertical="center"/>
    </xf>
    <xf numFmtId="176" fontId="4" fillId="0" borderId="0" xfId="2" applyNumberFormat="1" applyFont="1" applyFill="1" applyBorder="1" applyAlignment="1">
      <alignment horizontal="left" vertical="center"/>
    </xf>
    <xf numFmtId="0" fontId="2" fillId="0" borderId="0" xfId="32" applyFont="1" applyFill="1" applyBorder="1" applyAlignment="1">
      <alignment horizontal="center" vertical="center"/>
    </xf>
    <xf numFmtId="49" fontId="2" fillId="0" borderId="0" xfId="32" applyNumberFormat="1" applyFont="1" applyFill="1" applyBorder="1" applyAlignment="1">
      <alignment horizontal="center" vertical="top"/>
    </xf>
    <xf numFmtId="0" fontId="1" fillId="2" borderId="0" xfId="32" applyFont="1" applyFill="1" applyBorder="1" applyAlignment="1">
      <alignment horizontal="left" vertical="center"/>
    </xf>
    <xf numFmtId="182" fontId="5" fillId="0" borderId="0" xfId="32" applyNumberFormat="1" applyFont="1" applyFill="1" applyBorder="1" applyAlignment="1">
      <alignment horizontal="left" vertical="top"/>
    </xf>
    <xf numFmtId="178" fontId="1" fillId="0" borderId="0" xfId="50" applyNumberFormat="1" applyFont="1" applyFill="1" applyBorder="1" applyAlignment="1">
      <alignment horizontal="left" vertical="top"/>
    </xf>
    <xf numFmtId="183" fontId="1" fillId="0" borderId="0" xfId="32" applyNumberFormat="1" applyFont="1" applyFill="1" applyBorder="1" applyAlignment="1">
      <alignment horizontal="left" vertical="top"/>
    </xf>
    <xf numFmtId="178" fontId="1" fillId="0" borderId="0" xfId="50" applyNumberFormat="1" applyFont="1" applyFill="1" applyBorder="1" applyAlignment="1">
      <alignment horizontal="center" vertical="center"/>
    </xf>
    <xf numFmtId="18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76" fontId="1" fillId="0" borderId="0" xfId="50" applyNumberFormat="1" applyFont="1" applyFill="1" applyBorder="1" applyAlignment="1">
      <alignment horizontal="left" vertical="top"/>
    </xf>
    <xf numFmtId="178" fontId="6" fillId="0" borderId="0" xfId="50" applyNumberFormat="1" applyFont="1" applyFill="1" applyBorder="1" applyAlignment="1">
      <alignment horizontal="left" vertical="center"/>
    </xf>
    <xf numFmtId="0" fontId="6" fillId="0" borderId="0" xfId="32" applyFont="1" applyFill="1" applyBorder="1" applyAlignment="1">
      <alignment horizontal="left" vertical="center"/>
    </xf>
    <xf numFmtId="49" fontId="6" fillId="0" borderId="0" xfId="0" applyNumberFormat="1" applyFont="1" applyFill="1" applyAlignment="1">
      <alignment horizontal="center" vertical="top"/>
    </xf>
    <xf numFmtId="176" fontId="6" fillId="0" borderId="0" xfId="2" applyNumberFormat="1" applyFont="1" applyFill="1" applyAlignment="1">
      <alignment horizontal="right" vertical="top"/>
    </xf>
    <xf numFmtId="178" fontId="7" fillId="0" borderId="0" xfId="50" applyNumberFormat="1" applyFont="1" applyFill="1" applyBorder="1" applyAlignment="1">
      <alignment horizontal="left" vertical="center"/>
    </xf>
    <xf numFmtId="180" fontId="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top"/>
    </xf>
    <xf numFmtId="176" fontId="6" fillId="0" borderId="0" xfId="2" applyNumberFormat="1" applyFont="1" applyAlignment="1">
      <alignment horizontal="right" vertical="top"/>
    </xf>
    <xf numFmtId="176" fontId="6" fillId="0" borderId="0" xfId="2" applyNumberFormat="1" applyFont="1" applyFill="1" applyBorder="1" applyAlignment="1">
      <alignment horizontal="left" vertical="top"/>
    </xf>
    <xf numFmtId="0" fontId="7" fillId="0" borderId="0" xfId="32" applyFont="1" applyFill="1" applyBorder="1" applyAlignment="1">
      <alignment horizontal="left" vertical="center"/>
    </xf>
    <xf numFmtId="182" fontId="1" fillId="0" borderId="0" xfId="32" applyNumberFormat="1" applyFont="1" applyFill="1" applyBorder="1" applyAlignment="1">
      <alignment horizontal="left" vertical="top"/>
    </xf>
    <xf numFmtId="184" fontId="6" fillId="0" borderId="0" xfId="50" applyNumberFormat="1" applyFont="1" applyFill="1" applyBorder="1" applyAlignment="1">
      <alignment horizontal="left" vertical="center"/>
    </xf>
    <xf numFmtId="178" fontId="1" fillId="0" borderId="0" xfId="32" applyNumberFormat="1" applyFont="1" applyFill="1" applyBorder="1" applyAlignment="1">
      <alignment horizontal="left" vertical="center"/>
    </xf>
    <xf numFmtId="176" fontId="1" fillId="3" borderId="0" xfId="2" applyFont="1" applyFill="1" applyBorder="1" applyAlignment="1">
      <alignment horizontal="left" vertical="top"/>
    </xf>
    <xf numFmtId="178" fontId="1" fillId="0" borderId="0" xfId="50" applyNumberFormat="1" applyFont="1" applyFill="1" applyBorder="1" applyAlignment="1">
      <alignment horizontal="left" vertical="center"/>
    </xf>
    <xf numFmtId="0" fontId="1" fillId="0" borderId="0" xfId="32" applyFont="1" applyFill="1" applyBorder="1" applyAlignment="1">
      <alignment horizontal="center" vertical="top"/>
    </xf>
    <xf numFmtId="176" fontId="1" fillId="0" borderId="0" xfId="2" applyFont="1" applyFill="1" applyBorder="1" applyAlignment="1">
      <alignment horizontal="left" vertical="top"/>
    </xf>
    <xf numFmtId="176" fontId="1" fillId="0" borderId="0" xfId="50" applyNumberFormat="1" applyFont="1" applyFill="1" applyBorder="1" applyAlignment="1">
      <alignment horizontal="left" vertical="center"/>
    </xf>
    <xf numFmtId="176" fontId="3" fillId="0" borderId="0" xfId="50" applyNumberFormat="1" applyFont="1" applyFill="1" applyBorder="1" applyAlignment="1">
      <alignment horizontal="left" vertical="center"/>
    </xf>
    <xf numFmtId="176" fontId="8" fillId="0" borderId="1" xfId="50" applyNumberFormat="1" applyFont="1" applyFill="1" applyBorder="1" applyAlignment="1">
      <alignment horizontal="left" vertical="center"/>
    </xf>
    <xf numFmtId="0" fontId="1" fillId="2" borderId="0" xfId="32" applyFont="1" applyFill="1" applyBorder="1" applyAlignment="1">
      <alignment horizontal="center" vertical="center"/>
    </xf>
    <xf numFmtId="180" fontId="1" fillId="0" borderId="0" xfId="32" applyNumberFormat="1" applyFont="1" applyFill="1" applyBorder="1" applyAlignment="1">
      <alignment horizontal="center" vertical="center"/>
    </xf>
    <xf numFmtId="178" fontId="6" fillId="0" borderId="0" xfId="2" applyNumberFormat="1" applyFont="1" applyAlignment="1">
      <alignment horizontal="right" vertical="top"/>
    </xf>
    <xf numFmtId="0" fontId="7" fillId="0" borderId="0" xfId="32" applyFont="1" applyFill="1" applyBorder="1" applyAlignment="1">
      <alignment horizontal="center" vertical="center"/>
    </xf>
    <xf numFmtId="178" fontId="1" fillId="0" borderId="0" xfId="2" applyNumberFormat="1" applyFont="1" applyFill="1" applyBorder="1" applyAlignment="1">
      <alignment horizontal="center" vertical="center"/>
    </xf>
    <xf numFmtId="176" fontId="1" fillId="0" borderId="0" xfId="32" applyNumberFormat="1" applyFont="1" applyFill="1" applyBorder="1" applyAlignment="1">
      <alignment horizontal="left" vertic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Comma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4" sqref="F14"/>
    </sheetView>
  </sheetViews>
  <sheetFormatPr defaultColWidth="9.14285714285714" defaultRowHeight="15"/>
  <cols>
    <col min="1" max="1" width="6" style="2" customWidth="1"/>
    <col min="2" max="5" width="12.7142857142857" style="2" customWidth="1"/>
    <col min="6" max="6" width="13.5714285714286" style="2" customWidth="1"/>
    <col min="7" max="7" width="22.5714285714286" style="1" customWidth="1"/>
    <col min="8" max="8" width="11.2857142857143" style="2" customWidth="1"/>
    <col min="9" max="16384" width="9.14285714285714" style="2"/>
  </cols>
  <sheetData>
    <row r="1" spans="1:6">
      <c r="A1" s="3" t="s">
        <v>0</v>
      </c>
      <c r="B1" s="4"/>
      <c r="C1" s="5"/>
      <c r="D1" s="5"/>
      <c r="E1" s="5"/>
      <c r="F1" s="5"/>
    </row>
    <row r="2" spans="1:6">
      <c r="A2" s="2" t="s">
        <v>1</v>
      </c>
      <c r="B2" s="4"/>
      <c r="C2" s="5"/>
      <c r="D2" s="5"/>
      <c r="E2" s="5" t="s">
        <v>2</v>
      </c>
      <c r="F2" s="5"/>
    </row>
    <row r="3" spans="1:7">
      <c r="A3" s="2" t="s">
        <v>3</v>
      </c>
      <c r="B3" s="4"/>
      <c r="C3" s="5"/>
      <c r="D3" s="5"/>
      <c r="E3" s="5" t="s">
        <v>4</v>
      </c>
      <c r="F3" s="5"/>
      <c r="G3" s="40"/>
    </row>
    <row r="4" customHeight="1" spans="1:6">
      <c r="A4" s="7" t="s">
        <v>5</v>
      </c>
      <c r="F4" s="8">
        <v>56661</v>
      </c>
    </row>
    <row r="5" s="1" customFormat="1" spans="1:7">
      <c r="A5" s="9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0"/>
      <c r="G5" s="9" t="s">
        <v>11</v>
      </c>
    </row>
    <row r="6" customHeight="1" spans="1:6">
      <c r="A6" s="11" t="s">
        <v>12</v>
      </c>
      <c r="B6" s="12" t="s">
        <v>13</v>
      </c>
      <c r="C6" s="4"/>
      <c r="D6" s="13"/>
      <c r="E6" s="14"/>
      <c r="F6" s="15"/>
    </row>
    <row r="7" spans="2:7">
      <c r="B7" s="24"/>
      <c r="C7" s="25"/>
      <c r="D7" s="1"/>
      <c r="E7" s="41"/>
      <c r="F7" s="23"/>
      <c r="G7" s="42"/>
    </row>
    <row r="8" spans="2:7">
      <c r="B8" s="24"/>
      <c r="C8" s="25"/>
      <c r="D8" s="1"/>
      <c r="E8" s="26"/>
      <c r="F8" s="27">
        <f>SUM(E7:E8)</f>
        <v>0</v>
      </c>
      <c r="G8" s="42"/>
    </row>
    <row r="9" spans="2:6">
      <c r="B9" s="29"/>
      <c r="C9" s="4"/>
      <c r="D9" s="13"/>
      <c r="E9" s="14"/>
      <c r="F9" s="30">
        <f>SUM(F4+F8)</f>
        <v>56661</v>
      </c>
    </row>
    <row r="10" spans="1:6">
      <c r="A10" s="11" t="s">
        <v>14</v>
      </c>
      <c r="B10" s="12" t="s">
        <v>15</v>
      </c>
      <c r="C10" s="4"/>
      <c r="D10" s="13"/>
      <c r="E10" s="14"/>
      <c r="F10" s="31"/>
    </row>
    <row r="11" spans="2:7">
      <c r="B11" s="24"/>
      <c r="C11" s="25"/>
      <c r="D11" s="1"/>
      <c r="E11" s="35"/>
      <c r="F11" s="33">
        <f>SUM(E11:E11)</f>
        <v>0</v>
      </c>
      <c r="G11" s="34"/>
    </row>
    <row r="12" spans="6:11">
      <c r="F12" s="36">
        <f>F9-F11</f>
        <v>56661</v>
      </c>
      <c r="K12" s="31"/>
    </row>
    <row r="13" ht="15.75" spans="1:6">
      <c r="A13" s="7" t="s">
        <v>16</v>
      </c>
      <c r="F13" s="37">
        <v>56661</v>
      </c>
    </row>
    <row r="14" ht="15.75" spans="4:8">
      <c r="D14" s="1" t="s">
        <v>17</v>
      </c>
      <c r="F14" s="38">
        <f>F13-F12</f>
        <v>0</v>
      </c>
      <c r="G14" s="43"/>
      <c r="H14" s="44"/>
    </row>
  </sheetData>
  <printOptions gridLines="1"/>
  <pageMargins left="0.55" right="0.118055555555556" top="1" bottom="1" header="0.511805555555556" footer="0.51180555555555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F5" sqref="F5"/>
    </sheetView>
  </sheetViews>
  <sheetFormatPr defaultColWidth="9.14285714285714" defaultRowHeight="15"/>
  <cols>
    <col min="1" max="1" width="6" style="2" customWidth="1"/>
    <col min="2" max="5" width="12.7142857142857" style="2" customWidth="1"/>
    <col min="6" max="6" width="16.2857142857143" style="2" customWidth="1"/>
    <col min="7" max="7" width="25.7142857142857" style="2" customWidth="1"/>
    <col min="8" max="8" width="11.2857142857143" style="2" customWidth="1"/>
    <col min="9" max="16384" width="9.14285714285714" style="2"/>
  </cols>
  <sheetData>
    <row r="1" spans="1:6">
      <c r="A1" s="3" t="s">
        <v>18</v>
      </c>
      <c r="B1" s="4"/>
      <c r="C1" s="5"/>
      <c r="D1" s="5"/>
      <c r="E1" s="5"/>
      <c r="F1" s="5"/>
    </row>
    <row r="2" spans="1:6">
      <c r="A2" s="2" t="s">
        <v>19</v>
      </c>
      <c r="B2" s="4"/>
      <c r="C2" s="5"/>
      <c r="D2" s="5"/>
      <c r="E2" s="5" t="s">
        <v>20</v>
      </c>
      <c r="F2" s="5"/>
    </row>
    <row r="3" spans="1:7">
      <c r="A3" s="2" t="s">
        <v>21</v>
      </c>
      <c r="B3" s="4"/>
      <c r="C3" s="5"/>
      <c r="D3" s="5"/>
      <c r="E3" s="5" t="s">
        <v>22</v>
      </c>
      <c r="F3" s="5"/>
      <c r="G3" s="6"/>
    </row>
    <row r="4" customHeight="1" spans="1:6">
      <c r="A4" s="7" t="s">
        <v>23</v>
      </c>
      <c r="F4" s="8">
        <v>322765</v>
      </c>
    </row>
    <row r="5" s="1" customFormat="1" spans="1:7">
      <c r="A5" s="9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0"/>
      <c r="G5" s="9" t="s">
        <v>11</v>
      </c>
    </row>
    <row r="6" customHeight="1" spans="1:6">
      <c r="A6" s="11" t="s">
        <v>12</v>
      </c>
      <c r="B6" s="12" t="s">
        <v>24</v>
      </c>
      <c r="C6" s="4"/>
      <c r="D6" s="13"/>
      <c r="E6" s="14"/>
      <c r="F6" s="15"/>
    </row>
    <row r="7" spans="1:7">
      <c r="A7" s="2">
        <v>1</v>
      </c>
      <c r="B7" s="16"/>
      <c r="C7" s="17"/>
      <c r="D7" s="1"/>
      <c r="E7" s="18"/>
      <c r="F7" s="19"/>
      <c r="G7" s="20"/>
    </row>
    <row r="8" spans="1:7">
      <c r="A8" s="2">
        <f>A7+1</f>
        <v>2</v>
      </c>
      <c r="B8" s="16"/>
      <c r="C8" s="21"/>
      <c r="D8" s="1"/>
      <c r="E8" s="22"/>
      <c r="F8" s="23"/>
      <c r="G8" s="20"/>
    </row>
    <row r="9" spans="1:7">
      <c r="A9" s="2">
        <f>A8+1</f>
        <v>3</v>
      </c>
      <c r="B9" s="16"/>
      <c r="C9" s="21"/>
      <c r="D9" s="1"/>
      <c r="E9" s="22"/>
      <c r="F9" s="23"/>
      <c r="G9" s="20"/>
    </row>
    <row r="10" spans="1:7">
      <c r="A10" s="2">
        <f t="shared" ref="A10:A15" si="0">A9+1</f>
        <v>4</v>
      </c>
      <c r="B10" s="16"/>
      <c r="C10" s="21"/>
      <c r="D10" s="1"/>
      <c r="E10" s="22"/>
      <c r="F10" s="23"/>
      <c r="G10" s="20"/>
    </row>
    <row r="11" spans="1:7">
      <c r="A11" s="2">
        <f t="shared" si="0"/>
        <v>5</v>
      </c>
      <c r="B11" s="16"/>
      <c r="C11" s="21"/>
      <c r="D11" s="1"/>
      <c r="E11" s="22"/>
      <c r="F11" s="23"/>
      <c r="G11" s="20"/>
    </row>
    <row r="12" spans="1:7">
      <c r="A12" s="2">
        <f t="shared" si="0"/>
        <v>6</v>
      </c>
      <c r="B12" s="16"/>
      <c r="C12" s="21"/>
      <c r="D12" s="1"/>
      <c r="E12" s="22"/>
      <c r="F12" s="23"/>
      <c r="G12" s="20"/>
    </row>
    <row r="13" spans="1:7">
      <c r="A13" s="2">
        <f t="shared" si="0"/>
        <v>7</v>
      </c>
      <c r="B13" s="16"/>
      <c r="C13" s="21"/>
      <c r="D13" s="1"/>
      <c r="E13" s="22"/>
      <c r="F13" s="23"/>
      <c r="G13" s="20"/>
    </row>
    <row r="14" spans="1:7">
      <c r="A14" s="2">
        <f t="shared" si="0"/>
        <v>8</v>
      </c>
      <c r="B14" s="16"/>
      <c r="C14" s="21"/>
      <c r="D14" s="1"/>
      <c r="E14" s="22"/>
      <c r="F14" s="23"/>
      <c r="G14" s="20"/>
    </row>
    <row r="15" spans="1:7">
      <c r="A15" s="2">
        <f t="shared" si="0"/>
        <v>9</v>
      </c>
      <c r="B15" s="16"/>
      <c r="C15" s="21"/>
      <c r="D15" s="1"/>
      <c r="E15" s="22"/>
      <c r="F15" s="23"/>
      <c r="G15" s="20"/>
    </row>
    <row r="16" spans="2:7">
      <c r="B16" s="24"/>
      <c r="C16" s="25"/>
      <c r="D16" s="1"/>
      <c r="E16" s="26"/>
      <c r="F16" s="27">
        <f>SUM(E7:E16)</f>
        <v>0</v>
      </c>
      <c r="G16" s="28"/>
    </row>
    <row r="17" spans="2:7">
      <c r="B17" s="29"/>
      <c r="C17" s="4"/>
      <c r="D17" s="13"/>
      <c r="E17" s="14"/>
      <c r="F17" s="30">
        <f>SUM(F4+F16)</f>
        <v>322765</v>
      </c>
      <c r="G17" s="1"/>
    </row>
    <row r="18" spans="1:6">
      <c r="A18" s="11" t="s">
        <v>14</v>
      </c>
      <c r="B18" s="12" t="s">
        <v>25</v>
      </c>
      <c r="C18" s="4"/>
      <c r="D18" s="13"/>
      <c r="E18" s="14"/>
      <c r="F18" s="31"/>
    </row>
    <row r="19" spans="1:7">
      <c r="A19" s="2">
        <v>1</v>
      </c>
      <c r="B19" s="24"/>
      <c r="C19" s="21"/>
      <c r="D19" s="1"/>
      <c r="E19" s="35"/>
      <c r="F19" s="33"/>
      <c r="G19" s="34"/>
    </row>
    <row r="20" spans="1:7">
      <c r="A20" s="2">
        <v>2</v>
      </c>
      <c r="B20" s="24"/>
      <c r="C20" s="21"/>
      <c r="D20" s="1"/>
      <c r="E20" s="35"/>
      <c r="F20" s="33"/>
      <c r="G20" s="34"/>
    </row>
    <row r="21" spans="1:7">
      <c r="A21" s="2">
        <v>3</v>
      </c>
      <c r="B21" s="24"/>
      <c r="C21" s="21"/>
      <c r="D21" s="1"/>
      <c r="E21" s="35"/>
      <c r="F21" s="33"/>
      <c r="G21" s="34"/>
    </row>
    <row r="22" spans="1:7">
      <c r="A22" s="2">
        <v>5</v>
      </c>
      <c r="B22" s="24"/>
      <c r="C22" s="21"/>
      <c r="D22" s="1"/>
      <c r="E22" s="35"/>
      <c r="F22" s="33"/>
      <c r="G22" s="34"/>
    </row>
    <row r="23" spans="1:7">
      <c r="A23" s="2">
        <v>6</v>
      </c>
      <c r="B23" s="24"/>
      <c r="C23" s="21"/>
      <c r="D23" s="1"/>
      <c r="E23" s="35"/>
      <c r="F23" s="33"/>
      <c r="G23" s="34"/>
    </row>
    <row r="24" spans="1:7">
      <c r="A24" s="2">
        <v>7</v>
      </c>
      <c r="B24" s="24"/>
      <c r="C24" s="21"/>
      <c r="D24" s="1"/>
      <c r="E24" s="35"/>
      <c r="F24" s="33"/>
      <c r="G24" s="34"/>
    </row>
    <row r="25" spans="1:7">
      <c r="A25" s="2">
        <v>8</v>
      </c>
      <c r="B25" s="24"/>
      <c r="C25" s="25"/>
      <c r="D25" s="1"/>
      <c r="E25" s="35"/>
      <c r="F25" s="33"/>
      <c r="G25" s="34"/>
    </row>
    <row r="26" spans="1:7">
      <c r="A26" s="2">
        <v>9</v>
      </c>
      <c r="B26" s="24"/>
      <c r="C26" s="25"/>
      <c r="D26" s="1"/>
      <c r="E26" s="35"/>
      <c r="F26" s="33">
        <f>SUM(E19:E26)</f>
        <v>0</v>
      </c>
      <c r="G26" s="34"/>
    </row>
    <row r="27" spans="6:11">
      <c r="F27" s="36">
        <f>F17-F26</f>
        <v>322765</v>
      </c>
      <c r="K27" s="31"/>
    </row>
    <row r="28" ht="15.75" spans="1:6">
      <c r="A28" s="7" t="s">
        <v>26</v>
      </c>
      <c r="F28" s="37">
        <v>322765</v>
      </c>
    </row>
    <row r="29" ht="15.75" spans="4:6">
      <c r="D29" s="1" t="s">
        <v>17</v>
      </c>
      <c r="F29" s="38">
        <f>F28-F27</f>
        <v>0</v>
      </c>
    </row>
  </sheetData>
  <printOptions gridLines="1"/>
  <pageMargins left="0.708661417322835" right="0.708661417322835" top="0.748031496062992" bottom="0.748031496062992" header="0.31496062992126" footer="0.31496062992126"/>
  <pageSetup paperSize="9" scale="8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31" workbookViewId="0">
      <selection activeCell="A29" sqref="A29"/>
    </sheetView>
  </sheetViews>
  <sheetFormatPr defaultColWidth="9.14285714285714" defaultRowHeight="15"/>
  <cols>
    <col min="1" max="1" width="6" style="2" customWidth="1"/>
    <col min="2" max="5" width="12.7142857142857" style="2" customWidth="1"/>
    <col min="6" max="6" width="16.2857142857143" style="2" customWidth="1"/>
    <col min="7" max="7" width="25.7142857142857" style="2" customWidth="1"/>
    <col min="8" max="8" width="11.2857142857143" style="2" customWidth="1"/>
    <col min="9" max="16384" width="9.14285714285714" style="2"/>
  </cols>
  <sheetData>
    <row r="1" spans="1:6">
      <c r="A1" s="3" t="s">
        <v>18</v>
      </c>
      <c r="B1" s="4"/>
      <c r="C1" s="5"/>
      <c r="D1" s="5"/>
      <c r="E1" s="5"/>
      <c r="F1" s="5"/>
    </row>
    <row r="2" spans="1:6">
      <c r="A2" s="2" t="s">
        <v>27</v>
      </c>
      <c r="B2" s="4"/>
      <c r="C2" s="5"/>
      <c r="D2" s="5"/>
      <c r="E2" s="5" t="s">
        <v>20</v>
      </c>
      <c r="F2" s="5"/>
    </row>
    <row r="3" spans="1:7">
      <c r="A3" s="2" t="s">
        <v>21</v>
      </c>
      <c r="B3" s="4"/>
      <c r="C3" s="5"/>
      <c r="D3" s="5"/>
      <c r="E3" s="5" t="s">
        <v>28</v>
      </c>
      <c r="F3" s="5"/>
      <c r="G3" s="6"/>
    </row>
    <row r="4" ht="15.75" spans="1:6">
      <c r="A4" s="7" t="s">
        <v>29</v>
      </c>
      <c r="F4" s="8">
        <v>117491</v>
      </c>
    </row>
    <row r="5" s="1" customFormat="1" spans="1:7">
      <c r="A5" s="9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0"/>
      <c r="G5" s="9" t="s">
        <v>11</v>
      </c>
    </row>
    <row r="6" spans="1:6">
      <c r="A6" s="11" t="s">
        <v>12</v>
      </c>
      <c r="B6" s="12" t="s">
        <v>30</v>
      </c>
      <c r="C6" s="4"/>
      <c r="D6" s="13"/>
      <c r="E6" s="14"/>
      <c r="F6" s="15"/>
    </row>
    <row r="7" spans="1:7">
      <c r="A7" s="1">
        <v>1</v>
      </c>
      <c r="B7" s="16"/>
      <c r="C7" s="21"/>
      <c r="D7" s="1"/>
      <c r="E7" s="22"/>
      <c r="F7" s="33"/>
      <c r="G7" s="20"/>
    </row>
    <row r="8" spans="1:7">
      <c r="A8" s="1">
        <f t="shared" ref="A8:A15" si="0">A7+1</f>
        <v>2</v>
      </c>
      <c r="B8" s="16"/>
      <c r="C8" s="17"/>
      <c r="D8" s="1"/>
      <c r="E8" s="18"/>
      <c r="F8" s="19"/>
      <c r="G8" s="20"/>
    </row>
    <row r="9" spans="1:7">
      <c r="A9" s="1">
        <f t="shared" si="0"/>
        <v>3</v>
      </c>
      <c r="B9" s="16"/>
      <c r="C9" s="21"/>
      <c r="D9" s="1"/>
      <c r="E9" s="22"/>
      <c r="F9" s="23"/>
      <c r="G9" s="20"/>
    </row>
    <row r="10" spans="1:7">
      <c r="A10" s="1">
        <f t="shared" si="0"/>
        <v>4</v>
      </c>
      <c r="B10" s="16"/>
      <c r="C10" s="21"/>
      <c r="D10" s="1"/>
      <c r="E10" s="22"/>
      <c r="F10" s="23"/>
      <c r="G10" s="20"/>
    </row>
    <row r="11" spans="1:7">
      <c r="A11" s="1">
        <f t="shared" si="0"/>
        <v>5</v>
      </c>
      <c r="B11" s="16"/>
      <c r="C11" s="21"/>
      <c r="D11" s="1"/>
      <c r="E11" s="22"/>
      <c r="F11" s="23"/>
      <c r="G11" s="20"/>
    </row>
    <row r="12" spans="1:7">
      <c r="A12" s="1">
        <f t="shared" si="0"/>
        <v>6</v>
      </c>
      <c r="B12" s="16"/>
      <c r="C12" s="21"/>
      <c r="D12" s="1"/>
      <c r="E12" s="22"/>
      <c r="F12" s="23"/>
      <c r="G12" s="20"/>
    </row>
    <row r="13" spans="1:7">
      <c r="A13" s="1">
        <f t="shared" si="0"/>
        <v>7</v>
      </c>
      <c r="B13" s="16"/>
      <c r="C13" s="21"/>
      <c r="D13" s="1"/>
      <c r="E13" s="22"/>
      <c r="F13" s="23"/>
      <c r="G13" s="20"/>
    </row>
    <row r="14" spans="1:7">
      <c r="A14" s="1">
        <f t="shared" si="0"/>
        <v>8</v>
      </c>
      <c r="B14" s="16"/>
      <c r="C14" s="21"/>
      <c r="D14" s="1"/>
      <c r="E14" s="22"/>
      <c r="F14" s="23"/>
      <c r="G14" s="20"/>
    </row>
    <row r="15" spans="1:7">
      <c r="A15" s="1">
        <f t="shared" si="0"/>
        <v>9</v>
      </c>
      <c r="B15" s="16"/>
      <c r="C15" s="21"/>
      <c r="D15" s="1"/>
      <c r="E15" s="22"/>
      <c r="F15" s="23"/>
      <c r="G15" s="20"/>
    </row>
    <row r="16" spans="1:7">
      <c r="A16" s="1"/>
      <c r="B16" s="24"/>
      <c r="C16" s="25"/>
      <c r="D16" s="1"/>
      <c r="E16" s="26"/>
      <c r="F16" s="27">
        <f>SUM(E7:E16)</f>
        <v>0</v>
      </c>
      <c r="G16" s="28"/>
    </row>
    <row r="17" spans="1:7">
      <c r="A17" s="1"/>
      <c r="B17" s="29"/>
      <c r="C17" s="4"/>
      <c r="D17" s="13"/>
      <c r="E17" s="14"/>
      <c r="F17" s="30">
        <f>SUM(F4+F16)</f>
        <v>117491</v>
      </c>
      <c r="G17" s="1"/>
    </row>
    <row r="18" spans="1:6">
      <c r="A18" s="39" t="s">
        <v>14</v>
      </c>
      <c r="B18" s="12" t="s">
        <v>31</v>
      </c>
      <c r="C18" s="4"/>
      <c r="D18" s="13"/>
      <c r="E18" s="14"/>
      <c r="F18" s="31"/>
    </row>
    <row r="19" spans="1:7">
      <c r="A19" s="1">
        <v>1</v>
      </c>
      <c r="B19" s="24"/>
      <c r="C19" s="21"/>
      <c r="D19" s="1"/>
      <c r="E19" s="32"/>
      <c r="F19" s="33"/>
      <c r="G19" s="34"/>
    </row>
    <row r="20" spans="1:7">
      <c r="A20" s="1">
        <v>2</v>
      </c>
      <c r="B20" s="24"/>
      <c r="C20" s="21"/>
      <c r="D20" s="1"/>
      <c r="E20" s="35"/>
      <c r="F20" s="33"/>
      <c r="G20" s="34"/>
    </row>
    <row r="21" spans="1:7">
      <c r="A21" s="1">
        <v>3</v>
      </c>
      <c r="B21" s="24"/>
      <c r="C21" s="21"/>
      <c r="D21" s="1"/>
      <c r="E21" s="35"/>
      <c r="F21" s="33"/>
      <c r="G21" s="34"/>
    </row>
    <row r="22" spans="1:7">
      <c r="A22" s="1">
        <v>5</v>
      </c>
      <c r="B22" s="24"/>
      <c r="C22" s="21"/>
      <c r="D22" s="1"/>
      <c r="E22" s="35"/>
      <c r="F22" s="33"/>
      <c r="G22" s="34"/>
    </row>
    <row r="23" spans="1:7">
      <c r="A23" s="1">
        <v>6</v>
      </c>
      <c r="B23" s="24"/>
      <c r="C23" s="21"/>
      <c r="D23" s="1"/>
      <c r="E23" s="35"/>
      <c r="F23" s="33"/>
      <c r="G23" s="34"/>
    </row>
    <row r="24" spans="1:7">
      <c r="A24" s="1">
        <v>7</v>
      </c>
      <c r="B24" s="24"/>
      <c r="C24" s="21"/>
      <c r="D24" s="1"/>
      <c r="E24" s="35"/>
      <c r="F24" s="33"/>
      <c r="G24" s="34"/>
    </row>
    <row r="25" spans="1:7">
      <c r="A25" s="1">
        <v>8</v>
      </c>
      <c r="B25" s="24"/>
      <c r="C25" s="25"/>
      <c r="D25" s="1"/>
      <c r="E25" s="35"/>
      <c r="F25" s="33"/>
      <c r="G25" s="34"/>
    </row>
    <row r="26" spans="1:7">
      <c r="A26" s="1">
        <v>9</v>
      </c>
      <c r="B26" s="24"/>
      <c r="C26" s="25"/>
      <c r="D26" s="1"/>
      <c r="E26" s="35"/>
      <c r="F26" s="33">
        <f>SUM(E19:E26)</f>
        <v>0</v>
      </c>
      <c r="G26" s="34"/>
    </row>
    <row r="27" spans="6:11">
      <c r="F27" s="36">
        <f>F17-F26</f>
        <v>117491</v>
      </c>
      <c r="K27" s="31"/>
    </row>
    <row r="28" ht="15.75" spans="1:6">
      <c r="A28" s="7" t="s">
        <v>32</v>
      </c>
      <c r="F28" s="37">
        <v>117491</v>
      </c>
    </row>
    <row r="29" ht="15.75" spans="4:6">
      <c r="D29" s="1" t="s">
        <v>17</v>
      </c>
      <c r="F29" s="38">
        <f>F28-F27</f>
        <v>0</v>
      </c>
    </row>
  </sheetData>
  <printOptions gridLines="1"/>
  <pageMargins left="0.708661417322835" right="0.708661417322835" top="0.748031496062992" bottom="0.748031496062992" header="0.31496062992126" footer="0.31496062992126"/>
  <pageSetup paperSize="9" scale="8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A4" sqref="A4"/>
    </sheetView>
  </sheetViews>
  <sheetFormatPr defaultColWidth="9.14285714285714" defaultRowHeight="15"/>
  <cols>
    <col min="1" max="1" width="6" style="2" customWidth="1"/>
    <col min="2" max="5" width="12.7142857142857" style="2" customWidth="1"/>
    <col min="6" max="6" width="16.8571428571429" style="2" customWidth="1"/>
    <col min="7" max="7" width="25.7142857142857" style="2" customWidth="1"/>
    <col min="8" max="8" width="11.2857142857143" style="2" customWidth="1"/>
    <col min="9" max="16384" width="9.14285714285714" style="2"/>
  </cols>
  <sheetData>
    <row r="1" spans="1:6">
      <c r="A1" s="3" t="s">
        <v>33</v>
      </c>
      <c r="B1" s="4"/>
      <c r="C1" s="5"/>
      <c r="D1" s="5"/>
      <c r="E1" s="5"/>
      <c r="F1" s="5"/>
    </row>
    <row r="2" spans="1:6">
      <c r="A2" s="2" t="s">
        <v>34</v>
      </c>
      <c r="B2" s="4"/>
      <c r="C2" s="5"/>
      <c r="D2" s="5"/>
      <c r="E2" s="5" t="s">
        <v>35</v>
      </c>
      <c r="F2" s="5"/>
    </row>
    <row r="3" spans="1:7">
      <c r="A3" s="2" t="s">
        <v>21</v>
      </c>
      <c r="B3" s="4"/>
      <c r="C3" s="5"/>
      <c r="D3" s="5"/>
      <c r="E3" s="5" t="s">
        <v>22</v>
      </c>
      <c r="F3" s="5"/>
      <c r="G3" s="6"/>
    </row>
    <row r="4" ht="15.75" spans="1:6">
      <c r="A4" s="7" t="s">
        <v>36</v>
      </c>
      <c r="F4" s="8">
        <v>28249</v>
      </c>
    </row>
    <row r="5" s="1" customFormat="1" spans="1:7">
      <c r="A5" s="9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0"/>
      <c r="G5" s="9" t="s">
        <v>11</v>
      </c>
    </row>
    <row r="6" spans="1:6">
      <c r="A6" s="11" t="s">
        <v>12</v>
      </c>
      <c r="B6" s="12" t="s">
        <v>37</v>
      </c>
      <c r="C6" s="4"/>
      <c r="D6" s="13"/>
      <c r="E6" s="14"/>
      <c r="F6" s="15"/>
    </row>
    <row r="7" spans="1:7">
      <c r="A7" s="2">
        <v>1</v>
      </c>
      <c r="B7" s="16"/>
      <c r="C7" s="17"/>
      <c r="D7" s="1"/>
      <c r="E7" s="18"/>
      <c r="F7" s="19"/>
      <c r="G7" s="20"/>
    </row>
    <row r="8" spans="1:7">
      <c r="A8" s="2">
        <f>A7+1</f>
        <v>2</v>
      </c>
      <c r="B8" s="16"/>
      <c r="C8" s="21"/>
      <c r="D8" s="1"/>
      <c r="E8" s="22"/>
      <c r="F8" s="23"/>
      <c r="G8" s="20"/>
    </row>
    <row r="9" spans="1:7">
      <c r="A9" s="2">
        <f>A8+1</f>
        <v>3</v>
      </c>
      <c r="B9" s="16"/>
      <c r="C9" s="21"/>
      <c r="D9" s="1"/>
      <c r="E9" s="22"/>
      <c r="F9" s="23"/>
      <c r="G9" s="20"/>
    </row>
    <row r="10" spans="1:7">
      <c r="A10" s="2">
        <f t="shared" ref="A10:A15" si="0">A9+1</f>
        <v>4</v>
      </c>
      <c r="B10" s="16"/>
      <c r="C10" s="21"/>
      <c r="D10" s="1"/>
      <c r="E10" s="22"/>
      <c r="F10" s="23"/>
      <c r="G10" s="20"/>
    </row>
    <row r="11" spans="1:7">
      <c r="A11" s="2">
        <f t="shared" si="0"/>
        <v>5</v>
      </c>
      <c r="B11" s="16"/>
      <c r="C11" s="21"/>
      <c r="D11" s="1"/>
      <c r="E11" s="22"/>
      <c r="F11" s="23"/>
      <c r="G11" s="20"/>
    </row>
    <row r="12" spans="1:7">
      <c r="A12" s="2">
        <f t="shared" si="0"/>
        <v>6</v>
      </c>
      <c r="B12" s="16"/>
      <c r="C12" s="21"/>
      <c r="D12" s="1"/>
      <c r="E12" s="22"/>
      <c r="F12" s="23"/>
      <c r="G12" s="20"/>
    </row>
    <row r="13" spans="1:7">
      <c r="A13" s="2">
        <f t="shared" si="0"/>
        <v>7</v>
      </c>
      <c r="B13" s="16"/>
      <c r="C13" s="21"/>
      <c r="D13" s="1"/>
      <c r="E13" s="22"/>
      <c r="F13" s="23"/>
      <c r="G13" s="20"/>
    </row>
    <row r="14" spans="1:7">
      <c r="A14" s="2">
        <f t="shared" si="0"/>
        <v>8</v>
      </c>
      <c r="B14" s="16"/>
      <c r="C14" s="21"/>
      <c r="D14" s="1"/>
      <c r="E14" s="22"/>
      <c r="F14" s="23"/>
      <c r="G14" s="20"/>
    </row>
    <row r="15" spans="1:7">
      <c r="A15" s="2">
        <f t="shared" si="0"/>
        <v>9</v>
      </c>
      <c r="B15" s="16"/>
      <c r="C15" s="21"/>
      <c r="D15" s="1"/>
      <c r="E15" s="22"/>
      <c r="F15" s="23"/>
      <c r="G15" s="20"/>
    </row>
    <row r="16" spans="2:7">
      <c r="B16" s="24"/>
      <c r="C16" s="25"/>
      <c r="D16" s="1"/>
      <c r="E16" s="26"/>
      <c r="F16" s="27">
        <f>SUM(E7:E16)</f>
        <v>0</v>
      </c>
      <c r="G16" s="28"/>
    </row>
    <row r="17" spans="2:7">
      <c r="B17" s="29"/>
      <c r="C17" s="4"/>
      <c r="D17" s="13"/>
      <c r="E17" s="14"/>
      <c r="F17" s="30">
        <f>SUM(F4+F16)</f>
        <v>28249</v>
      </c>
      <c r="G17" s="1"/>
    </row>
    <row r="18" spans="1:6">
      <c r="A18" s="11" t="s">
        <v>14</v>
      </c>
      <c r="B18" s="12" t="s">
        <v>38</v>
      </c>
      <c r="C18" s="4"/>
      <c r="D18" s="13"/>
      <c r="E18" s="14"/>
      <c r="F18" s="31"/>
    </row>
    <row r="19" spans="1:7">
      <c r="A19" s="2">
        <v>1</v>
      </c>
      <c r="B19" s="24"/>
      <c r="C19" s="21"/>
      <c r="D19" s="1"/>
      <c r="E19" s="32"/>
      <c r="F19" s="33"/>
      <c r="G19" s="34"/>
    </row>
    <row r="20" spans="1:7">
      <c r="A20" s="2">
        <v>2</v>
      </c>
      <c r="B20" s="24"/>
      <c r="C20" s="21"/>
      <c r="D20" s="1"/>
      <c r="E20" s="35"/>
      <c r="F20" s="33"/>
      <c r="G20" s="34"/>
    </row>
    <row r="21" spans="1:7">
      <c r="A21" s="2">
        <v>3</v>
      </c>
      <c r="B21" s="24"/>
      <c r="C21" s="21"/>
      <c r="D21" s="1"/>
      <c r="E21" s="35"/>
      <c r="F21" s="33"/>
      <c r="G21" s="34"/>
    </row>
    <row r="22" spans="1:7">
      <c r="A22" s="2">
        <v>5</v>
      </c>
      <c r="B22" s="24"/>
      <c r="C22" s="21"/>
      <c r="D22" s="1"/>
      <c r="E22" s="35"/>
      <c r="F22" s="33"/>
      <c r="G22" s="34"/>
    </row>
    <row r="23" spans="1:7">
      <c r="A23" s="2">
        <v>6</v>
      </c>
      <c r="B23" s="24"/>
      <c r="C23" s="21"/>
      <c r="D23" s="1"/>
      <c r="E23" s="35"/>
      <c r="F23" s="33"/>
      <c r="G23" s="34"/>
    </row>
    <row r="24" spans="1:7">
      <c r="A24" s="2">
        <v>7</v>
      </c>
      <c r="B24" s="24"/>
      <c r="C24" s="21"/>
      <c r="D24" s="1"/>
      <c r="E24" s="35"/>
      <c r="F24" s="33"/>
      <c r="G24" s="34"/>
    </row>
    <row r="25" spans="1:7">
      <c r="A25" s="2">
        <v>8</v>
      </c>
      <c r="B25" s="24"/>
      <c r="C25" s="25"/>
      <c r="D25" s="1"/>
      <c r="E25" s="35"/>
      <c r="F25" s="33"/>
      <c r="G25" s="34"/>
    </row>
    <row r="26" spans="1:7">
      <c r="A26" s="2">
        <v>9</v>
      </c>
      <c r="B26" s="24"/>
      <c r="C26" s="25"/>
      <c r="D26" s="1"/>
      <c r="E26" s="35"/>
      <c r="F26" s="33">
        <f>SUM(E19:E26)</f>
        <v>0</v>
      </c>
      <c r="G26" s="34"/>
    </row>
    <row r="27" spans="6:11">
      <c r="F27" s="36">
        <f>F17-F26</f>
        <v>28249</v>
      </c>
      <c r="K27" s="31"/>
    </row>
    <row r="28" ht="15.75" spans="1:6">
      <c r="A28" s="7" t="s">
        <v>39</v>
      </c>
      <c r="F28" s="37">
        <v>28249</v>
      </c>
    </row>
    <row r="29" ht="15.75" spans="4:6">
      <c r="D29" s="1" t="s">
        <v>17</v>
      </c>
      <c r="F29" s="38">
        <f>F28-F27</f>
        <v>0</v>
      </c>
    </row>
  </sheetData>
  <printOptions gridLines="1"/>
  <pageMargins left="0.708661417322835" right="0.708661417322835" top="0.748031496062992" bottom="0.748031496062992" header="0.31496062992126" footer="0.31496062992126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KNM</vt:lpstr>
      <vt:lpstr>AEDIS</vt:lpstr>
      <vt:lpstr>MC MODI</vt:lpstr>
      <vt:lpstr>BRT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Temp</cp:lastModifiedBy>
  <dcterms:created xsi:type="dcterms:W3CDTF">2019-10-16T05:54:00Z</dcterms:created>
  <cp:lastPrinted>2021-08-05T05:43:00Z</cp:lastPrinted>
  <dcterms:modified xsi:type="dcterms:W3CDTF">2023-04-07T12:13:56Z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970D64A3A5224A76A13DE6E5B5258904</vt:lpwstr>
  </property>
  <property fmtid="{D5CDD505-2E9C-101B-9397-08002B2CF9AE}" pid="3" name="KSOProductBuildVer">
    <vt:lpwstr>1033-11.2.0.11516</vt:lpwstr>
  </property>
</Properties>
</file>