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Ramesh\TDS\TDS 2023-24\MHPL SOV\"/>
    </mc:Choice>
  </mc:AlternateContent>
  <xr:revisionPtr revIDLastSave="0" documentId="13_ncr:1_{24818246-A559-45A9-B99F-62DA5A99DA4F}" xr6:coauthVersionLast="47" xr6:coauthVersionMax="47" xr10:uidLastSave="{00000000-0000-0000-0000-000000000000}"/>
  <bookViews>
    <workbookView xWindow="-120" yWindow="-120" windowWidth="20730" windowHeight="11160" firstSheet="4" activeTab="6" xr2:uid="{00000000-000D-0000-FFFF-FFFF00000000}"/>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consolidated!$A$3:$W$223</definedName>
    <definedName name="LstDedSection">[1]Master!$E$2:$E$16</definedName>
    <definedName name="LstSection">#REF!</definedName>
  </definedNames>
  <calcPr calcId="191029"/>
</workbook>
</file>

<file path=xl/calcChain.xml><?xml version="1.0" encoding="utf-8"?>
<calcChain xmlns="http://schemas.openxmlformats.org/spreadsheetml/2006/main">
  <c r="J11" i="9" l="1"/>
  <c r="C11" i="9"/>
  <c r="J10" i="9"/>
  <c r="J9" i="9"/>
  <c r="I223" i="6"/>
  <c r="F223" i="6"/>
  <c r="J8" i="9"/>
  <c r="J6" i="9"/>
  <c r="J5" i="9"/>
  <c r="J7" i="9"/>
  <c r="G11" i="9" l="1"/>
  <c r="E19" i="5"/>
  <c r="E17" i="5"/>
  <c r="E13" i="5"/>
  <c r="D13" i="5"/>
  <c r="A11" i="5"/>
  <c r="A12" i="5" s="1"/>
  <c r="E7" i="5"/>
  <c r="D7" i="5"/>
  <c r="D19" i="5" s="1"/>
  <c r="E128" i="3"/>
  <c r="D128" i="3"/>
  <c r="E121" i="3"/>
  <c r="D121" i="3"/>
  <c r="D134" i="3" s="1"/>
  <c r="A93" i="3"/>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92" i="3"/>
  <c r="E88" i="3"/>
  <c r="E134" i="3" s="1"/>
  <c r="D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6" i="2"/>
  <c r="E82" i="2"/>
  <c r="E86" i="2" s="1"/>
  <c r="D79" i="2"/>
  <c r="D78" i="2"/>
  <c r="D80" i="2" s="1"/>
  <c r="D91" i="2" s="1"/>
  <c r="E75" i="2"/>
  <c r="E80" i="2" s="1"/>
  <c r="E71" i="2"/>
  <c r="E91" i="2" s="1"/>
  <c r="D71"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41" i="4"/>
  <c r="D41" i="4"/>
  <c r="C40" i="4"/>
  <c r="E38" i="4"/>
  <c r="D38" i="4"/>
  <c r="C37" i="4"/>
  <c r="E34" i="4"/>
  <c r="C34" i="4" s="1"/>
  <c r="E33" i="4"/>
  <c r="D33" i="4"/>
  <c r="D35" i="4" s="1"/>
  <c r="C33" i="4"/>
  <c r="C32" i="4"/>
  <c r="C31" i="4"/>
  <c r="C30" i="4"/>
  <c r="E28" i="4"/>
  <c r="D28" i="4"/>
  <c r="D43" i="4" s="1"/>
  <c r="E26" i="4"/>
  <c r="D26" i="4"/>
  <c r="C26" i="4"/>
  <c r="C25" i="4"/>
  <c r="E24" i="4"/>
  <c r="D24" i="4"/>
  <c r="C24" i="4"/>
  <c r="C23" i="4"/>
  <c r="C22" i="4"/>
  <c r="C21" i="4"/>
  <c r="C20" i="4"/>
  <c r="C19" i="4"/>
  <c r="C18" i="4"/>
  <c r="C17" i="4"/>
  <c r="C16" i="4"/>
  <c r="C15" i="4"/>
  <c r="C14" i="4"/>
  <c r="C13" i="4"/>
  <c r="C12" i="4"/>
  <c r="C11" i="4"/>
  <c r="C10" i="4"/>
  <c r="C9" i="4"/>
  <c r="C8" i="4"/>
  <c r="C7" i="4"/>
  <c r="C6" i="4"/>
  <c r="E35" i="4" l="1"/>
  <c r="E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Fastfacts</author>
  </authors>
  <commentList>
    <comment ref="A1" authorId="0" shapeId="0" xr:uid="{00000000-0006-0000-0600-000001000000}">
      <text>
        <r>
          <rPr>
            <sz val="9"/>
            <rFont val="Times New Roman"/>
            <family val="1"/>
          </rPr>
          <t xml:space="preserve">eTdsWizard :
Leave no Spaces Between Characters
</t>
        </r>
      </text>
    </comment>
    <comment ref="A2" authorId="0" shapeId="0" xr:uid="{00000000-0006-0000-0600-000002000000}">
      <text>
        <r>
          <rPr>
            <sz val="9"/>
            <rFont val="Times New Roman"/>
            <family val="1"/>
          </rPr>
          <t xml:space="preserve">eTdsWizard :
Leave no Spaces Between Characters
</t>
        </r>
      </text>
    </comment>
  </commentList>
</comments>
</file>

<file path=xl/sharedStrings.xml><?xml version="1.0" encoding="utf-8"?>
<sst xmlns="http://schemas.openxmlformats.org/spreadsheetml/2006/main" count="1505" uniqueCount="246">
  <si>
    <t>Company:</t>
  </si>
  <si>
    <t>Silver Oak Villas - III</t>
  </si>
  <si>
    <t>Prepared by:</t>
  </si>
  <si>
    <t>Akhilandeswari</t>
  </si>
  <si>
    <t>Date:</t>
  </si>
  <si>
    <t>TDS Statement For the month of  January-2021</t>
  </si>
  <si>
    <t>PAN No</t>
  </si>
  <si>
    <t>Particulars</t>
  </si>
  <si>
    <t>Rate</t>
  </si>
  <si>
    <t>Amount</t>
  </si>
  <si>
    <t>TDS</t>
  </si>
  <si>
    <t>AGHPG14308</t>
  </si>
  <si>
    <t>CONJBDW-G Mannem</t>
  </si>
  <si>
    <t>AVAPN7566M</t>
  </si>
  <si>
    <t>CONJBDW-N Nagaraju</t>
  </si>
  <si>
    <t>CONT- J Sushanth Kumar</t>
  </si>
  <si>
    <t>DLMPS9411K</t>
  </si>
  <si>
    <t>CONT- Sanku Suresh</t>
  </si>
  <si>
    <t>AUYPD0452B</t>
  </si>
  <si>
    <t>CONT-Anirudh</t>
  </si>
  <si>
    <t>ARYPB7461M</t>
  </si>
  <si>
    <t>CONT-Bohini Basappa</t>
  </si>
  <si>
    <t>CONT-Janardhan Prasad on Alc</t>
  </si>
  <si>
    <t>ALMPG5350Q</t>
  </si>
  <si>
    <t>CONT-Jyothiram</t>
  </si>
  <si>
    <t>CONT-V Bal Reddy</t>
  </si>
  <si>
    <t>DW- Biroporida</t>
  </si>
  <si>
    <t>DW- N. Nagaraju</t>
  </si>
  <si>
    <t>DW-Anirudh Dhal</t>
  </si>
  <si>
    <t>AYLPD2561N</t>
  </si>
  <si>
    <t>DW-Duguru Ramulu</t>
  </si>
  <si>
    <t>DW-G Mannem</t>
  </si>
  <si>
    <t>ADYPA2972Q</t>
  </si>
  <si>
    <t>DW-Radha Krishna</t>
  </si>
  <si>
    <t>SUP-Y.Pushpalatha</t>
  </si>
  <si>
    <t>AAJPI1995B</t>
  </si>
  <si>
    <t>WO-Mohd Ishaq</t>
  </si>
  <si>
    <t>WO-Mohd Ishaq( Turnkey Contractor)</t>
  </si>
  <si>
    <t>AARFR0861M</t>
  </si>
  <si>
    <t>WO-Rohan Constructions</t>
  </si>
  <si>
    <t>AALCS4817P</t>
  </si>
  <si>
    <t>WO-Surasani Constructions Pvt Ltd-III</t>
  </si>
  <si>
    <t>WO-Vasanthi Constructions &amp; Developers</t>
  </si>
  <si>
    <t>Total of 94C(1%)</t>
  </si>
  <si>
    <t>SP-Expert Security Guards</t>
  </si>
  <si>
    <t>ACIFS6178F</t>
  </si>
  <si>
    <t>SP-Shreyas Services</t>
  </si>
  <si>
    <t>ACVF57909P</t>
  </si>
  <si>
    <t>SUP-Serene Constructions LLP</t>
  </si>
  <si>
    <t>Total of 94C(2%)</t>
  </si>
  <si>
    <t>ACQFS2044C</t>
  </si>
  <si>
    <t>Summit Sales LLP Logistics</t>
  </si>
  <si>
    <t>Total of 94J(10%)</t>
  </si>
  <si>
    <t>SP-Summit Sales LLP</t>
  </si>
  <si>
    <t>Total of 94Q(0.1%)</t>
  </si>
  <si>
    <t>Grand Total</t>
  </si>
  <si>
    <t>SILVER OAK VILLS -III</t>
  </si>
  <si>
    <t>TDS STATEMENT FOR THE MONTH OF FEB-2022</t>
  </si>
  <si>
    <t>SL.No</t>
  </si>
  <si>
    <t>Percentage</t>
  </si>
  <si>
    <t>Section</t>
  </si>
  <si>
    <t>Contractors 194C</t>
  </si>
  <si>
    <t>194C</t>
  </si>
  <si>
    <t>CONJBDW-Baijnath</t>
  </si>
  <si>
    <t>CONJBDW-Basappa</t>
  </si>
  <si>
    <t>CONT- Tirupathi Singh</t>
  </si>
  <si>
    <t>CONT-Baijnath</t>
  </si>
  <si>
    <t>CONT-Benumadabdas</t>
  </si>
  <si>
    <t>CONT-Biroporida</t>
  </si>
  <si>
    <t>CONT-Duguru Ramulu</t>
  </si>
  <si>
    <t>CONT-K Krishna</t>
  </si>
  <si>
    <t>CONT-K Sravan Kumar</t>
  </si>
  <si>
    <t>CONT-Shaik Iqbal</t>
  </si>
  <si>
    <t>CONT-V Balreddy</t>
  </si>
  <si>
    <t>DW-Benumadab Das</t>
  </si>
  <si>
    <t>DW-G.Mannem</t>
  </si>
  <si>
    <t>DW-Vasanthi Construction &amp; Developers</t>
  </si>
  <si>
    <t>JW-Anirudhal</t>
  </si>
  <si>
    <t>Y pushpalatha</t>
  </si>
  <si>
    <t>Total</t>
  </si>
  <si>
    <t>Contractors 194C(2%)</t>
  </si>
  <si>
    <t>SP-Expert Security guards</t>
  </si>
  <si>
    <t>SUP-Serene Constructions llp</t>
  </si>
  <si>
    <t>WO-Rohan constructions</t>
  </si>
  <si>
    <t>Professional 194J 10%</t>
  </si>
  <si>
    <t>Shruthi  Agarwal</t>
  </si>
  <si>
    <t>KGM &amp;Co.</t>
  </si>
  <si>
    <t>194J</t>
  </si>
  <si>
    <t>SUP-Summit sales LLP</t>
  </si>
  <si>
    <t>TDS STATEMENT FOR THE MONTH OF MARCH-2022</t>
  </si>
  <si>
    <t>contractors 194c</t>
  </si>
  <si>
    <t>OEUD-House Keeping Services</t>
  </si>
  <si>
    <t>Steel GST 18%</t>
  </si>
  <si>
    <t>DW-Bhaijnath A/c</t>
  </si>
  <si>
    <t>CONT-N Nagaraju</t>
  </si>
  <si>
    <t>CONJBDW-Anirudh Dhal</t>
  </si>
  <si>
    <t>DW- Radhakrishna. Y</t>
  </si>
  <si>
    <t>CONT-MD Ishaq</t>
  </si>
  <si>
    <t>TOTAL</t>
  </si>
  <si>
    <t>summit sales LLP Logistics</t>
  </si>
  <si>
    <t>Ajay meta</t>
  </si>
  <si>
    <t>KGM&amp;co</t>
  </si>
  <si>
    <t>Sub Total</t>
  </si>
  <si>
    <t xml:space="preserve">Company Name </t>
  </si>
  <si>
    <t>Modi housing pvt ltd SOV-III</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</si>
  <si>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</si>
  <si>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</si>
  <si>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</si>
  <si>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</si>
  <si>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</si>
  <si>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</si>
  <si>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</si>
  <si>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</si>
  <si>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</si>
  <si>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</si>
  <si>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</si>
  <si>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DW- Nadeem( Gvsh)</t>
  </si>
  <si>
    <t>DW-Nagaraju</t>
  </si>
  <si>
    <t>CONT-T. Yellanna</t>
  </si>
  <si>
    <t>194H</t>
  </si>
  <si>
    <t>CONT-Benumadhavu Das</t>
  </si>
  <si>
    <t>DW-Benu Madhav Das</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</si>
  <si>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</si>
  <si>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</si>
  <si>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</si>
  <si>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</si>
  <si>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</si>
  <si>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</si>
  <si>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</si>
  <si>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</si>
  <si>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</si>
  <si>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</si>
  <si>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</si>
  <si>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</si>
  <si>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</si>
  <si>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</si>
  <si>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</si>
  <si>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</si>
  <si>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 xml:space="preserve">Tax Deduction Account Number     </t>
  </si>
  <si>
    <t>HYDM04919F</t>
  </si>
  <si>
    <t xml:space="preserve">Permanent Account Number         </t>
  </si>
  <si>
    <t>AADCM5906D</t>
  </si>
  <si>
    <t>Name of the Company</t>
  </si>
  <si>
    <t>MODI HOUSING PVT. LTD.</t>
  </si>
  <si>
    <t>Branch/ Divison</t>
  </si>
  <si>
    <t>SECUNDERABAD</t>
  </si>
  <si>
    <t>Flat / Door / Block No</t>
  </si>
  <si>
    <t>5-4-187/3&amp;4, 2ND FLOOR</t>
  </si>
  <si>
    <t xml:space="preserve">Name of Premises / Building      </t>
  </si>
  <si>
    <t>SOHAM MANSION</t>
  </si>
  <si>
    <t xml:space="preserve">Road / Street / Lane             </t>
  </si>
  <si>
    <t>M.G. ROAD</t>
  </si>
  <si>
    <t xml:space="preserve">Area / Locality                  </t>
  </si>
  <si>
    <t xml:space="preserve">Town / District / City           </t>
  </si>
  <si>
    <t>PIN Code</t>
  </si>
  <si>
    <t>STD Code</t>
  </si>
  <si>
    <t>040-</t>
  </si>
  <si>
    <t>Telephone No.</t>
  </si>
  <si>
    <t>Email</t>
  </si>
  <si>
    <t>accounts@modiproperties.com</t>
  </si>
  <si>
    <t>Name of the Responsible Person</t>
  </si>
  <si>
    <t>MR. SOHAM MODI</t>
  </si>
  <si>
    <t>5-4-187/3&amp;4, IIND FLOOR, SOHAM MANSION</t>
  </si>
  <si>
    <t>HYDERABAD</t>
  </si>
  <si>
    <t>Designation</t>
  </si>
  <si>
    <t>Remarks</t>
  </si>
  <si>
    <t>TDS Circle</t>
  </si>
  <si>
    <t>EUC-G.Sneha Latha</t>
  </si>
  <si>
    <t>EUC-Dara Vijay Kumar ( Gvsh)</t>
  </si>
  <si>
    <t>WO-Vasanthi Constructions and Developers</t>
  </si>
  <si>
    <t>EUC-GSnehalatha</t>
  </si>
  <si>
    <t>SP- Modi Properties Pvt Ltd</t>
  </si>
  <si>
    <t>SP- SSLLP Logistics</t>
  </si>
  <si>
    <t>SP-SSLLP Common Expenses</t>
  </si>
  <si>
    <t>DW-T Kurmanna</t>
  </si>
  <si>
    <t>CONT-Janardhan Prasad</t>
  </si>
  <si>
    <t>CONT-Snehalatha G</t>
  </si>
  <si>
    <t>summit sales logistics</t>
  </si>
  <si>
    <t>Modi consultancy services</t>
  </si>
  <si>
    <t>11.07.2022</t>
  </si>
  <si>
    <t>30.04.2022</t>
  </si>
  <si>
    <t>31.05.2022</t>
  </si>
  <si>
    <t>30.06.2022</t>
  </si>
  <si>
    <t>Statement of e-TDS for Q-1( April 2023 to june 2023)</t>
  </si>
  <si>
    <t>DW-Gopal Sabar</t>
  </si>
  <si>
    <t>CONT- M Raju Kumar</t>
  </si>
  <si>
    <t>CONT-Anirudh Dhal</t>
  </si>
  <si>
    <t>DW-Putla Sai Kumar (Gvsh)</t>
  </si>
  <si>
    <t>Y Ravi shankar</t>
  </si>
  <si>
    <t>DW-Amlesh sharma</t>
  </si>
  <si>
    <t>EUC- Miryala Rajkumar</t>
  </si>
  <si>
    <t>Aanil kumar</t>
  </si>
  <si>
    <t>vasundhara</t>
  </si>
  <si>
    <t>JW-Anirudh Dal</t>
  </si>
  <si>
    <t>Y ravi shankar</t>
  </si>
  <si>
    <t>Modi consultancy</t>
  </si>
  <si>
    <t>naveen ads</t>
  </si>
  <si>
    <t>samatbot</t>
  </si>
  <si>
    <t>KGM &amp;Co,</t>
  </si>
  <si>
    <t>CONT- D Ramulu</t>
  </si>
  <si>
    <t>EUC-Mannem</t>
  </si>
  <si>
    <t>DW-Nille Krishna( Civil Work) Gvsh)</t>
  </si>
  <si>
    <t>v Green media pvt ltd</t>
  </si>
  <si>
    <t>samtbot</t>
  </si>
  <si>
    <t>Anilkumar</t>
  </si>
  <si>
    <t>chagala rajkumar</t>
  </si>
  <si>
    <t>R S Bajaj association</t>
  </si>
  <si>
    <t>G Renuka</t>
  </si>
  <si>
    <t>DCAPK7785K</t>
  </si>
  <si>
    <t>IACPK5502F</t>
  </si>
  <si>
    <t>AJYPB2638Q</t>
  </si>
  <si>
    <t>HPZPK7227E</t>
  </si>
  <si>
    <t>CBGPD1053B</t>
  </si>
  <si>
    <t>ARAPB3941N</t>
  </si>
  <si>
    <t>ASBPG5129R</t>
  </si>
  <si>
    <t>ALLPT0362J</t>
  </si>
  <si>
    <t>ANGPN6386H</t>
  </si>
  <si>
    <t>HATPS4860N</t>
  </si>
  <si>
    <t>ODNPS6776K</t>
  </si>
  <si>
    <t>DGJPP8979M</t>
  </si>
  <si>
    <t>GLLPS8753N</t>
  </si>
  <si>
    <t>AABCM4761E</t>
  </si>
  <si>
    <t>AAVFRO676C</t>
  </si>
  <si>
    <t>BPLPS9325F</t>
  </si>
  <si>
    <t>AACCF6679F</t>
  </si>
  <si>
    <t>AADCV9375P</t>
  </si>
  <si>
    <t>AJDPN3450B</t>
  </si>
  <si>
    <t>AJXPB6598G</t>
  </si>
  <si>
    <t>AOYPM7710B</t>
  </si>
  <si>
    <t>AASFK7372D</t>
  </si>
  <si>
    <t>HMVPS7900H</t>
  </si>
  <si>
    <t>01-Companies</t>
  </si>
  <si>
    <t>ACWPG9565A</t>
  </si>
  <si>
    <t xml:space="preserve">Statementof e-TDS for Q-I(April 2023 to June 2023) </t>
  </si>
  <si>
    <t>Summary_Statement of e-TDS MHPL SOV-III_COnsolidated for Q 1 of FY 2023-24</t>
  </si>
  <si>
    <t>05.06.2023</t>
  </si>
  <si>
    <t>00054</t>
  </si>
  <si>
    <t>19.06.2023</t>
  </si>
  <si>
    <t>00005</t>
  </si>
  <si>
    <t>15.7.2023</t>
  </si>
  <si>
    <t>ASDPM5467A</t>
  </si>
  <si>
    <t>Shruti Agarwal</t>
  </si>
  <si>
    <t>KGM &amp; Co</t>
  </si>
  <si>
    <t>INTERNET</t>
  </si>
  <si>
    <t>6939001</t>
  </si>
  <si>
    <t>AFMPC6146G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</si>
</sst>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0;[Red]0"/>
    <numFmt numFmtId="166" formatCode="0.00;[Red]0.00"/>
    <numFmt numFmtId="167" formatCode="0.0%"/>
    <numFmt numFmtId="168" formatCode="_(* #,##0_);_(* \(#,##0\);_(* &quot;-&quot;??_);_(@_)"/>
    <numFmt numFmtId="169" formatCode="_(* #,##0.000_);_(* \(#,##0.000\);_(* &quot;-&quot;??.0_);_(@_)"/>
    <numFmt numFmtId="170" formatCode="0_ "/>
    <numFmt numFmtId="171" formatCode="_ * #,##0_ ;_ * \-#,##0_ ;_ * &quot;-&quot;??_ ;_ @_ "/>
    <numFmt numFmtId="172" formatCode="_(* #,##0.00_);_(* \(#,##0.00\);_(* &quot;-&quot;??.00_);_(@_)"/>
    <numFmt numFmtId="173" formatCode="[$-14009]dd/mm/yyyy;@"/>
    <numFmt numFmtId="174" formatCode="dd\/mm\/yyyy"/>
    <numFmt numFmtId="180" formatCode="_ * #,##0.00_ ;_ * \-#,##0.00_ ;_ * &quot;-&quot;??_ ;_ @_ "/>
  </numFmts>
  <fonts count="38">
    <font>
      <sz val="11"/>
      <color theme="1"/>
      <name val="Calibri"/>
      <charset val="134"/>
      <scheme val="minor"/>
    </font>
    <font>
      <sz val="11"/>
      <color theme="1"/>
      <name val="Calibri"/>
      <family val="2"/>
      <scheme val="minor"/>
    </font>
    <font>
      <sz val="11"/>
      <color theme="1"/>
      <name val="Calibri"/>
      <family val="2"/>
      <scheme val="minor"/>
    </font>
    <font>
      <b/>
      <sz val="10"/>
      <name val="Arial"/>
      <family val="2"/>
    </font>
    <font>
      <u/>
      <sz val="11"/>
      <color theme="10"/>
      <name val="Calibri"/>
      <family val="2"/>
      <scheme val="minor"/>
    </font>
    <font>
      <sz val="12"/>
      <name val="Calibri"/>
      <family val="2"/>
    </font>
    <font>
      <b/>
      <sz val="12"/>
      <name val="Calibri"/>
      <family val="2"/>
    </font>
    <font>
      <sz val="11"/>
      <name val="Times New Roman"/>
      <family val="1"/>
    </font>
    <font>
      <b/>
      <sz val="11"/>
      <name val="Times New Roman"/>
      <family val="1"/>
    </font>
    <font>
      <sz val="11"/>
      <color indexed="8"/>
      <name val="Times New Roman"/>
      <family val="1"/>
    </font>
    <font>
      <sz val="10"/>
      <color theme="1"/>
      <name val="Times New Roman"/>
      <family val="1"/>
    </font>
    <font>
      <sz val="12"/>
      <color theme="1"/>
      <name val="Calibri"/>
      <family val="2"/>
    </font>
    <font>
      <sz val="11"/>
      <color indexed="8"/>
      <name val="Times"/>
      <charset val="134"/>
    </font>
    <font>
      <sz val="11"/>
      <color theme="1"/>
      <name val="Times New Roman"/>
      <family val="1"/>
    </font>
    <font>
      <sz val="10.5"/>
      <color theme="1"/>
      <name val="Times New Roman"/>
      <family val="1"/>
    </font>
    <font>
      <sz val="10.5"/>
      <name val="Times New Roman"/>
      <family val="1"/>
    </font>
    <font>
      <b/>
      <sz val="10.5"/>
      <color theme="1"/>
      <name val="Times New Roman"/>
      <family val="1"/>
    </font>
    <font>
      <sz val="12"/>
      <color indexed="8"/>
      <name val="Calibri"/>
      <family val="2"/>
    </font>
    <font>
      <sz val="10"/>
      <color indexed="8"/>
      <name val="Arial"/>
      <family val="2"/>
    </font>
    <font>
      <sz val="9"/>
      <color indexed="8"/>
      <name val="Arial"/>
      <family val="2"/>
    </font>
    <font>
      <b/>
      <sz val="11"/>
      <color theme="1"/>
      <name val="Times New Roman"/>
      <family val="1"/>
    </font>
    <font>
      <sz val="10"/>
      <color theme="1"/>
      <name val="Arial"/>
      <family val="2"/>
    </font>
    <font>
      <b/>
      <sz val="11"/>
      <color theme="1"/>
      <name val="Calibri"/>
      <family val="2"/>
      <scheme val="minor"/>
    </font>
    <font>
      <u/>
      <sz val="10.5"/>
      <color theme="1"/>
      <name val="Times New Roman"/>
      <family val="1"/>
    </font>
    <font>
      <b/>
      <u/>
      <sz val="11"/>
      <color theme="10"/>
      <name val="Calibri"/>
      <family val="2"/>
      <scheme val="minor"/>
    </font>
    <font>
      <b/>
      <sz val="10.5"/>
      <name val="Times New Roman"/>
      <family val="1"/>
    </font>
    <font>
      <b/>
      <u/>
      <sz val="11"/>
      <name val="Times New Roman"/>
      <family val="1"/>
    </font>
    <font>
      <sz val="11"/>
      <color theme="1"/>
      <name val="Calibri"/>
      <family val="2"/>
      <scheme val="minor"/>
    </font>
    <font>
      <sz val="12"/>
      <name val="Times New Roman"/>
      <family val="1"/>
    </font>
    <font>
      <sz val="10"/>
      <name val="Arial"/>
      <family val="2"/>
    </font>
    <font>
      <u/>
      <sz val="11"/>
      <color rgb="FF0000FF"/>
      <name val="Calibri"/>
      <family val="2"/>
      <scheme val="minor"/>
    </font>
    <font>
      <sz val="11"/>
      <color indexed="8"/>
      <name val="Calibri"/>
      <family val="2"/>
    </font>
    <font>
      <sz val="9"/>
      <name val="Times New Roman"/>
      <family val="1"/>
    </font>
    <font>
      <sz val="11"/>
      <color theme="1"/>
      <name val="Times New Roman"/>
      <charset val="134"/>
    </font>
    <font>
      <sz val="11"/>
      <name val="Times New Roman"/>
      <charset val="134"/>
    </font>
    <font>
      <sz val="11"/>
      <color indexed="8"/>
      <name val="Calibri"/>
      <family val="2"/>
      <scheme val="minor"/>
    </font>
    <font>
      <sz val="10"/>
      <name val="Times"/>
      <family val="1"/>
    </font>
    <font>
      <u/>
      <sz val="10"/>
      <color theme="10"/>
      <name val="Arial"/>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thin">
        <color theme="4" tint="0.39991454817346722"/>
      </bottom>
      <diagonal/>
    </border>
    <border>
      <left/>
      <right style="medium">
        <color auto="1"/>
      </right>
      <top style="medium">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thin">
        <color auto="1"/>
      </top>
      <bottom style="medium">
        <color auto="1"/>
      </bottom>
      <diagonal/>
    </border>
    <border>
      <left style="thin">
        <color indexed="64"/>
      </left>
      <right style="thin">
        <color indexed="64"/>
      </right>
      <top style="thin">
        <color indexed="64"/>
      </top>
      <bottom/>
      <diagonal/>
    </border>
    <border>
      <left/>
      <right/>
      <top style="thin">
        <color auto="1"/>
      </top>
      <bottom style="double">
        <color indexed="64"/>
      </bottom>
      <diagonal/>
    </border>
    <border>
      <left/>
      <right/>
      <top style="thin">
        <color auto="1"/>
      </top>
      <bottom/>
      <diagonal/>
    </border>
  </borders>
  <cellStyleXfs count="33">
    <xf numFmtId="0" fontId="0" fillId="0" borderId="0"/>
    <xf numFmtId="43" fontId="27" fillId="0" borderId="0" applyFont="0" applyFill="0" applyBorder="0" applyAlignment="0" applyProtection="0"/>
    <xf numFmtId="9" fontId="27" fillId="0" borderId="0" applyFont="0" applyFill="0" applyBorder="0" applyAlignment="0" applyProtection="0"/>
    <xf numFmtId="0" fontId="4" fillId="0" borderId="0" applyNumberFormat="0" applyFill="0" applyBorder="0" applyAlignment="0" applyProtection="0"/>
    <xf numFmtId="0" fontId="27" fillId="0" borderId="0">
      <alignment vertical="center"/>
    </xf>
    <xf numFmtId="0" fontId="27" fillId="0" borderId="0"/>
    <xf numFmtId="0" fontId="31" fillId="0" borderId="0">
      <alignment vertical="center"/>
    </xf>
    <xf numFmtId="0" fontId="27" fillId="0" borderId="0">
      <alignment vertical="center"/>
    </xf>
    <xf numFmtId="9" fontId="31" fillId="0" borderId="0" applyFont="0" applyFill="0" applyBorder="0" applyAlignment="0" applyProtection="0">
      <alignment vertical="center"/>
    </xf>
    <xf numFmtId="43" fontId="29" fillId="0" borderId="0" applyFont="0" applyFill="0" applyBorder="0" applyAlignment="0" applyProtection="0"/>
    <xf numFmtId="0" fontId="27" fillId="0" borderId="0">
      <alignment vertical="center"/>
    </xf>
    <xf numFmtId="0" fontId="27" fillId="0" borderId="0">
      <alignment vertical="center"/>
    </xf>
    <xf numFmtId="164" fontId="29" fillId="0" borderId="0" applyFont="0" applyFill="0" applyBorder="0" applyAlignment="0" applyProtection="0"/>
    <xf numFmtId="43" fontId="28" fillId="0" borderId="0" applyFont="0" applyFill="0" applyBorder="0" applyAlignment="0" applyProtection="0">
      <alignment vertical="center"/>
    </xf>
    <xf numFmtId="43"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9" fillId="0" borderId="0"/>
    <xf numFmtId="0" fontId="29" fillId="0" borderId="0"/>
    <xf numFmtId="0" fontId="31" fillId="0" borderId="0">
      <alignment vertical="center"/>
    </xf>
    <xf numFmtId="9" fontId="27" fillId="0" borderId="0" applyFont="0" applyFill="0" applyBorder="0" applyAlignment="0" applyProtection="0">
      <alignment vertical="center"/>
    </xf>
    <xf numFmtId="0" fontId="1" fillId="0" borderId="0"/>
    <xf numFmtId="180" fontId="1" fillId="0" borderId="0" applyFont="0" applyFill="0" applyBorder="0" applyAlignment="0" applyProtection="0"/>
    <xf numFmtId="180" fontId="35" fillId="0" borderId="0" applyFont="0" applyFill="0" applyBorder="0" applyAlignment="0" applyProtection="0"/>
    <xf numFmtId="180" fontId="35"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0" fontId="37" fillId="0" borderId="0" applyNumberFormat="0" applyFill="0" applyBorder="0" applyAlignment="0" applyProtection="0">
      <alignment vertical="top"/>
      <protection locked="0"/>
    </xf>
    <xf numFmtId="0" fontId="1" fillId="0" borderId="0"/>
    <xf numFmtId="0" fontId="29" fillId="0" borderId="0"/>
    <xf numFmtId="0" fontId="29" fillId="0" borderId="0"/>
    <xf numFmtId="0" fontId="29" fillId="0" borderId="0"/>
    <xf numFmtId="0" fontId="1" fillId="0" borderId="0"/>
  </cellStyleXfs>
  <cellXfs count="235">
    <xf numFmtId="0" fontId="0" fillId="0" borderId="0" xfId="0"/>
    <xf numFmtId="0" fontId="3" fillId="0" borderId="0" xfId="0" applyFont="1"/>
    <xf numFmtId="0" fontId="3" fillId="2" borderId="1" xfId="0" applyFont="1" applyFill="1" applyBorder="1"/>
    <xf numFmtId="0" fontId="3" fillId="3" borderId="0" xfId="0" applyFont="1" applyFill="1"/>
    <xf numFmtId="0" fontId="3" fillId="2" borderId="2" xfId="0" applyFont="1" applyFill="1" applyBorder="1"/>
    <xf numFmtId="0" fontId="0" fillId="4" borderId="3" xfId="0" applyFill="1" applyBorder="1"/>
    <xf numFmtId="0" fontId="0" fillId="4" borderId="3" xfId="0" applyFill="1" applyBorder="1" applyAlignment="1">
      <alignment horizontal="left"/>
    </xf>
    <xf numFmtId="0" fontId="4" fillId="4" borderId="3" xfId="3" applyFill="1" applyBorder="1" applyAlignment="1" applyProtection="1">
      <alignment horizontal="left"/>
    </xf>
    <xf numFmtId="0" fontId="0" fillId="5" borderId="3" xfId="0" applyFill="1" applyBorder="1"/>
    <xf numFmtId="0" fontId="0" fillId="5" borderId="3" xfId="0" applyFill="1" applyBorder="1" applyAlignment="1">
      <alignment horizontal="left"/>
    </xf>
    <xf numFmtId="0" fontId="3" fillId="2" borderId="4" xfId="0" applyFont="1" applyFill="1" applyBorder="1"/>
    <xf numFmtId="0" fontId="0" fillId="5" borderId="5" xfId="0" applyFill="1" applyBorder="1"/>
    <xf numFmtId="0" fontId="3" fillId="2" borderId="6" xfId="0" applyFont="1" applyFill="1" applyBorder="1"/>
    <xf numFmtId="0" fontId="0" fillId="5" borderId="7" xfId="0" applyFill="1" applyBorder="1"/>
    <xf numFmtId="49" fontId="5" fillId="0" borderId="0" xfId="0" applyNumberFormat="1" applyFont="1"/>
    <xf numFmtId="165" fontId="5" fillId="0" borderId="0" xfId="0" applyNumberFormat="1" applyFont="1" applyAlignment="1" applyProtection="1">
      <alignment horizontal="center"/>
      <protection locked="0"/>
    </xf>
    <xf numFmtId="166" fontId="5" fillId="0" borderId="0" xfId="0" applyNumberFormat="1" applyFont="1" applyAlignment="1" applyProtection="1">
      <alignment horizontal="right" vertical="center"/>
      <protection locked="0"/>
    </xf>
    <xf numFmtId="2" fontId="5" fillId="0" borderId="0" xfId="0" applyNumberFormat="1" applyFont="1" applyAlignment="1">
      <alignment horizontal="right" vertical="center"/>
    </xf>
    <xf numFmtId="49" fontId="5" fillId="0" borderId="0" xfId="0" applyNumberFormat="1" applyFont="1" applyAlignment="1" applyProtection="1">
      <alignment horizontal="center" vertical="center"/>
      <protection locked="0"/>
    </xf>
    <xf numFmtId="49" fontId="5" fillId="6" borderId="0" xfId="0" applyNumberFormat="1" applyFont="1" applyFill="1" applyAlignment="1" applyProtection="1">
      <alignment horizontal="center" wrapText="1"/>
      <protection locked="0"/>
    </xf>
    <xf numFmtId="49" fontId="6" fillId="8" borderId="11" xfId="0" applyNumberFormat="1" applyFont="1" applyFill="1" applyBorder="1" applyAlignment="1">
      <alignment horizontal="center" vertical="center" wrapText="1"/>
    </xf>
    <xf numFmtId="2" fontId="6" fillId="8" borderId="11" xfId="0" applyNumberFormat="1" applyFont="1" applyFill="1" applyBorder="1" applyAlignment="1">
      <alignment horizontal="center" vertical="center" wrapText="1"/>
    </xf>
    <xf numFmtId="1" fontId="5" fillId="0" borderId="11" xfId="0" applyNumberFormat="1" applyFont="1" applyBorder="1" applyAlignment="1">
      <alignment horizontal="center"/>
    </xf>
    <xf numFmtId="0" fontId="5" fillId="0" borderId="11" xfId="0" applyFont="1" applyBorder="1" applyAlignment="1">
      <alignment horizontal="center"/>
    </xf>
    <xf numFmtId="168" fontId="5" fillId="0" borderId="11" xfId="12" applyNumberFormat="1" applyFont="1" applyBorder="1" applyAlignment="1">
      <alignment horizontal="right"/>
    </xf>
    <xf numFmtId="164" fontId="5" fillId="0" borderId="11" xfId="12" applyFont="1" applyFill="1" applyBorder="1" applyAlignment="1" applyProtection="1">
      <alignment horizontal="right" vertical="center"/>
      <protection locked="0"/>
    </xf>
    <xf numFmtId="168" fontId="5" fillId="0" borderId="11" xfId="12" applyNumberFormat="1" applyFont="1" applyFill="1" applyBorder="1" applyAlignment="1" applyProtection="1">
      <alignment horizontal="right" vertical="center"/>
      <protection locked="0"/>
    </xf>
    <xf numFmtId="168" fontId="6" fillId="0" borderId="11" xfId="12" applyNumberFormat="1" applyFont="1" applyBorder="1" applyAlignment="1" applyProtection="1">
      <alignment horizontal="right" vertical="center"/>
      <protection locked="0"/>
    </xf>
    <xf numFmtId="166" fontId="5" fillId="0" borderId="11" xfId="0" applyNumberFormat="1" applyFont="1" applyBorder="1" applyAlignment="1" applyProtection="1">
      <alignment horizontal="right" vertical="center"/>
      <protection locked="0"/>
    </xf>
    <xf numFmtId="49" fontId="5" fillId="0" borderId="0" xfId="0" applyNumberFormat="1" applyFont="1" applyAlignment="1" applyProtection="1">
      <alignment horizontal="center"/>
      <protection locked="0"/>
    </xf>
    <xf numFmtId="49" fontId="6" fillId="2" borderId="11" xfId="0" applyNumberFormat="1" applyFont="1" applyFill="1" applyBorder="1" applyAlignment="1">
      <alignment horizontal="center" vertical="center" wrapText="1"/>
    </xf>
    <xf numFmtId="168" fontId="5" fillId="0" borderId="11" xfId="12" applyNumberFormat="1" applyFont="1" applyFill="1" applyBorder="1" applyAlignment="1" applyProtection="1">
      <alignment horizontal="right" vertical="center"/>
    </xf>
    <xf numFmtId="14" fontId="5" fillId="0" borderId="11" xfId="0" applyNumberFormat="1" applyFont="1" applyBorder="1" applyAlignment="1">
      <alignment horizontal="center"/>
    </xf>
    <xf numFmtId="49" fontId="5" fillId="0" borderId="11" xfId="0" applyNumberFormat="1" applyFont="1" applyBorder="1" applyAlignment="1" applyProtection="1">
      <alignment horizontal="center" vertical="center"/>
      <protection locked="0"/>
    </xf>
    <xf numFmtId="166" fontId="5" fillId="0" borderId="0" xfId="0" applyNumberFormat="1" applyFont="1" applyAlignment="1">
      <alignment horizontal="right" vertical="center"/>
    </xf>
    <xf numFmtId="169" fontId="5" fillId="0" borderId="0" xfId="12" applyNumberFormat="1" applyFont="1" applyAlignment="1" applyProtection="1">
      <alignment horizontal="right" vertical="center"/>
      <protection locked="0"/>
    </xf>
    <xf numFmtId="2" fontId="5" fillId="0" borderId="0" xfId="0" applyNumberFormat="1" applyFont="1" applyAlignment="1">
      <alignment horizontal="right"/>
    </xf>
    <xf numFmtId="164" fontId="5" fillId="0" borderId="0" xfId="12" applyFont="1" applyFill="1" applyAlignment="1" applyProtection="1">
      <alignment horizontal="right"/>
      <protection locked="0"/>
    </xf>
    <xf numFmtId="2" fontId="5" fillId="0" borderId="0" xfId="0" applyNumberFormat="1" applyFont="1" applyAlignment="1" applyProtection="1">
      <alignment horizontal="right"/>
      <protection locked="0"/>
    </xf>
    <xf numFmtId="0" fontId="0" fillId="0" borderId="0" xfId="0" applyAlignment="1">
      <alignment horizontal="center"/>
    </xf>
    <xf numFmtId="168" fontId="0" fillId="0" borderId="0" xfId="1" applyNumberFormat="1" applyFont="1"/>
    <xf numFmtId="9" fontId="0" fillId="0" borderId="0" xfId="0" applyNumberFormat="1" applyAlignment="1">
      <alignment horizontal="right"/>
    </xf>
    <xf numFmtId="43" fontId="0" fillId="0" borderId="0" xfId="1" applyFont="1" applyBorder="1"/>
    <xf numFmtId="49" fontId="7" fillId="0" borderId="0" xfId="0" applyNumberFormat="1" applyFont="1" applyAlignment="1" applyProtection="1">
      <alignment horizontal="center" wrapText="1"/>
      <protection locked="0"/>
    </xf>
    <xf numFmtId="49" fontId="8" fillId="0" borderId="0" xfId="0" applyNumberFormat="1" applyFont="1" applyAlignment="1" applyProtection="1">
      <alignment horizontal="center"/>
      <protection locked="0"/>
    </xf>
    <xf numFmtId="49" fontId="7" fillId="0" borderId="0" xfId="0" applyNumberFormat="1" applyFont="1" applyAlignment="1" applyProtection="1">
      <alignment horizontal="center"/>
      <protection locked="0"/>
    </xf>
    <xf numFmtId="168" fontId="7" fillId="0" borderId="0" xfId="1" applyNumberFormat="1" applyFont="1" applyFill="1" applyAlignment="1">
      <alignment horizontal="right"/>
    </xf>
    <xf numFmtId="9" fontId="7" fillId="0" borderId="0" xfId="1" applyNumberFormat="1" applyFont="1" applyFill="1" applyBorder="1" applyAlignment="1">
      <alignment horizontal="right"/>
    </xf>
    <xf numFmtId="49" fontId="8" fillId="9" borderId="11" xfId="0" applyNumberFormat="1" applyFont="1" applyFill="1" applyBorder="1" applyAlignment="1">
      <alignment horizontal="center" vertical="center" wrapText="1"/>
    </xf>
    <xf numFmtId="168" fontId="8" fillId="9" borderId="11" xfId="1" applyNumberFormat="1" applyFont="1" applyFill="1" applyBorder="1" applyAlignment="1">
      <alignment horizontal="center" vertical="center" wrapText="1"/>
    </xf>
    <xf numFmtId="9" fontId="8" fillId="9" borderId="11" xfId="1" applyNumberFormat="1" applyFont="1" applyFill="1" applyBorder="1" applyAlignment="1">
      <alignment horizontal="right" vertical="center" wrapText="1"/>
    </xf>
    <xf numFmtId="0" fontId="9" fillId="0" borderId="0" xfId="0" applyFont="1" applyAlignment="1">
      <alignment horizontal="left" vertical="center"/>
    </xf>
    <xf numFmtId="0" fontId="10" fillId="0" borderId="0" xfId="0" applyFont="1"/>
    <xf numFmtId="0" fontId="13" fillId="0" borderId="0" xfId="6" applyFont="1" applyAlignment="1"/>
    <xf numFmtId="0" fontId="0" fillId="0" borderId="0" xfId="0" applyAlignment="1">
      <alignment vertical="center"/>
    </xf>
    <xf numFmtId="0" fontId="0" fillId="0" borderId="17" xfId="0" applyBorder="1" applyAlignment="1">
      <alignment vertical="center"/>
    </xf>
    <xf numFmtId="43" fontId="7" fillId="0" borderId="0" xfId="1" applyFont="1" applyFill="1" applyBorder="1" applyAlignment="1" applyProtection="1">
      <alignment horizontal="right"/>
      <protection locked="0"/>
    </xf>
    <xf numFmtId="43" fontId="8" fillId="9" borderId="11" xfId="1" applyFont="1" applyFill="1" applyBorder="1" applyAlignment="1" applyProtection="1">
      <alignment horizontal="center" vertical="center" wrapText="1"/>
    </xf>
    <xf numFmtId="43" fontId="0" fillId="0" borderId="0" xfId="0" applyNumberFormat="1"/>
    <xf numFmtId="0" fontId="11" fillId="0" borderId="0" xfId="6" applyFont="1" applyAlignment="1"/>
    <xf numFmtId="168" fontId="14" fillId="0" borderId="0" xfId="1" applyNumberFormat="1" applyFont="1" applyFill="1" applyBorder="1" applyAlignment="1"/>
    <xf numFmtId="0" fontId="14" fillId="0" borderId="0" xfId="0" applyFont="1"/>
    <xf numFmtId="172" fontId="7" fillId="0" borderId="0" xfId="1" applyNumberFormat="1" applyFont="1" applyFill="1" applyBorder="1" applyAlignment="1">
      <alignment horizontal="center"/>
    </xf>
    <xf numFmtId="171" fontId="13" fillId="0" borderId="0" xfId="12" applyNumberFormat="1" applyFont="1" applyFill="1" applyAlignment="1">
      <alignment vertical="center"/>
    </xf>
    <xf numFmtId="171" fontId="14" fillId="0" borderId="0" xfId="1" applyNumberFormat="1" applyFont="1" applyFill="1" applyBorder="1" applyAlignment="1">
      <alignment horizontal="left" vertical="top"/>
    </xf>
    <xf numFmtId="2" fontId="7" fillId="0" borderId="0" xfId="2" applyNumberFormat="1" applyFont="1" applyFill="1" applyBorder="1" applyAlignment="1">
      <alignment horizontal="right"/>
    </xf>
    <xf numFmtId="2" fontId="9" fillId="0" borderId="0" xfId="1" applyNumberFormat="1" applyFont="1" applyFill="1" applyAlignment="1"/>
    <xf numFmtId="2" fontId="7" fillId="0" borderId="0" xfId="0" applyNumberFormat="1" applyFont="1" applyAlignment="1" applyProtection="1">
      <alignment horizontal="right"/>
      <protection locked="0"/>
    </xf>
    <xf numFmtId="171" fontId="13" fillId="0" borderId="0" xfId="1" applyNumberFormat="1" applyFont="1" applyFill="1" applyBorder="1" applyAlignment="1">
      <alignment horizontal="left" vertical="top"/>
    </xf>
    <xf numFmtId="9" fontId="7" fillId="0" borderId="0" xfId="2" applyFont="1" applyFill="1" applyBorder="1" applyAlignment="1">
      <alignment horizontal="right"/>
    </xf>
    <xf numFmtId="49" fontId="5" fillId="0" borderId="0" xfId="0" applyNumberFormat="1" applyFont="1" applyAlignment="1">
      <alignment horizontal="left"/>
    </xf>
    <xf numFmtId="171" fontId="11" fillId="0" borderId="0" xfId="12" applyNumberFormat="1" applyFont="1" applyFill="1" applyAlignment="1">
      <alignment vertical="center"/>
    </xf>
    <xf numFmtId="2" fontId="5" fillId="0" borderId="0" xfId="2" applyNumberFormat="1" applyFont="1" applyFill="1" applyBorder="1" applyAlignment="1">
      <alignment horizontal="right"/>
    </xf>
    <xf numFmtId="2" fontId="17" fillId="0" borderId="0" xfId="1" applyNumberFormat="1" applyFont="1" applyFill="1" applyAlignment="1"/>
    <xf numFmtId="171" fontId="11" fillId="0" borderId="0" xfId="1" applyNumberFormat="1" applyFont="1" applyFill="1" applyAlignment="1">
      <alignment horizontal="left" vertical="top"/>
    </xf>
    <xf numFmtId="49" fontId="11" fillId="0" borderId="0" xfId="0" applyNumberFormat="1" applyFont="1" applyAlignment="1">
      <alignment horizontal="left" vertical="top"/>
    </xf>
    <xf numFmtId="43" fontId="9" fillId="0" borderId="0" xfId="1" applyFont="1" applyFill="1" applyBorder="1" applyAlignment="1">
      <alignment horizontal="center" vertical="center"/>
    </xf>
    <xf numFmtId="49" fontId="13" fillId="0" borderId="0" xfId="0" applyNumberFormat="1" applyFont="1" applyAlignment="1">
      <alignment horizontal="left" vertical="top"/>
    </xf>
    <xf numFmtId="49" fontId="18" fillId="0" borderId="0" xfId="0" applyNumberFormat="1" applyFont="1" applyAlignment="1">
      <alignment vertical="top"/>
    </xf>
    <xf numFmtId="49" fontId="19" fillId="0" borderId="0" xfId="0" applyNumberFormat="1" applyFont="1" applyAlignment="1">
      <alignment vertical="top"/>
    </xf>
    <xf numFmtId="168" fontId="6" fillId="0" borderId="9" xfId="1" applyNumberFormat="1" applyFont="1" applyFill="1" applyBorder="1" applyAlignment="1" applyProtection="1">
      <alignment horizontal="right"/>
      <protection locked="0"/>
    </xf>
    <xf numFmtId="168" fontId="5" fillId="0" borderId="0" xfId="1" applyNumberFormat="1" applyFont="1" applyFill="1" applyBorder="1" applyAlignment="1" applyProtection="1">
      <alignment horizontal="right"/>
      <protection locked="0"/>
    </xf>
    <xf numFmtId="0" fontId="5" fillId="0" borderId="0" xfId="1" applyNumberFormat="1" applyFont="1" applyFill="1" applyBorder="1" applyAlignment="1">
      <alignment horizontal="center"/>
    </xf>
    <xf numFmtId="9" fontId="11" fillId="0" borderId="0" xfId="2" applyFont="1" applyFill="1" applyBorder="1" applyAlignment="1">
      <alignment horizontal="right" vertical="top"/>
    </xf>
    <xf numFmtId="43" fontId="5" fillId="0" borderId="0" xfId="1" applyFont="1" applyFill="1" applyBorder="1" applyAlignment="1" applyProtection="1">
      <alignment horizontal="right"/>
      <protection locked="0"/>
    </xf>
    <xf numFmtId="0" fontId="3" fillId="0" borderId="8" xfId="0" applyFont="1" applyBorder="1"/>
    <xf numFmtId="0" fontId="3" fillId="0" borderId="9" xfId="0" applyFont="1" applyBorder="1"/>
    <xf numFmtId="9" fontId="3" fillId="0" borderId="0" xfId="0" applyNumberFormat="1" applyFont="1" applyAlignment="1">
      <alignment horizontal="right"/>
    </xf>
    <xf numFmtId="43" fontId="6" fillId="0" borderId="0" xfId="1" applyFont="1" applyFill="1" applyBorder="1" applyAlignment="1" applyProtection="1">
      <alignment horizontal="right"/>
      <protection locked="0"/>
    </xf>
    <xf numFmtId="0" fontId="14" fillId="0" borderId="11" xfId="0" applyFont="1" applyBorder="1" applyAlignment="1">
      <alignment horizontal="center"/>
    </xf>
    <xf numFmtId="0" fontId="14" fillId="0" borderId="11" xfId="0" applyFont="1" applyBorder="1"/>
    <xf numFmtId="168" fontId="14" fillId="0" borderId="11" xfId="1" applyNumberFormat="1" applyFont="1" applyFill="1" applyBorder="1" applyAlignment="1"/>
    <xf numFmtId="0" fontId="0" fillId="0" borderId="11" xfId="0" applyBorder="1"/>
    <xf numFmtId="0" fontId="20" fillId="0" borderId="11" xfId="0" applyFont="1" applyBorder="1"/>
    <xf numFmtId="9" fontId="14" fillId="0" borderId="11" xfId="0" applyNumberFormat="1" applyFont="1" applyBorder="1" applyAlignment="1">
      <alignment horizontal="center"/>
    </xf>
    <xf numFmtId="49" fontId="10" fillId="0" borderId="11" xfId="0" applyNumberFormat="1" applyFont="1" applyBorder="1" applyAlignment="1">
      <alignment vertical="top"/>
    </xf>
    <xf numFmtId="171" fontId="13" fillId="0" borderId="11" xfId="1" applyNumberFormat="1" applyFont="1" applyBorder="1"/>
    <xf numFmtId="171" fontId="21" fillId="0" borderId="11" xfId="1" applyNumberFormat="1" applyFont="1" applyBorder="1" applyAlignment="1">
      <alignment horizontal="right" vertical="top"/>
    </xf>
    <xf numFmtId="171" fontId="0" fillId="0" borderId="0" xfId="0" applyNumberFormat="1"/>
    <xf numFmtId="171" fontId="20" fillId="0" borderId="11" xfId="0" applyNumberFormat="1" applyFont="1" applyBorder="1"/>
    <xf numFmtId="9" fontId="14" fillId="0" borderId="11" xfId="2" applyFont="1" applyFill="1" applyBorder="1" applyAlignment="1">
      <alignment horizontal="center"/>
    </xf>
    <xf numFmtId="171" fontId="10" fillId="0" borderId="11" xfId="1" applyNumberFormat="1" applyFont="1" applyBorder="1" applyAlignment="1">
      <alignment horizontal="right" vertical="top"/>
    </xf>
    <xf numFmtId="171" fontId="20" fillId="0" borderId="11" xfId="1" applyNumberFormat="1" applyFont="1" applyBorder="1"/>
    <xf numFmtId="171" fontId="22" fillId="0" borderId="11" xfId="0" applyNumberFormat="1" applyFont="1" applyBorder="1"/>
    <xf numFmtId="0" fontId="16" fillId="0" borderId="11" xfId="0" applyFont="1" applyBorder="1"/>
    <xf numFmtId="0" fontId="13" fillId="0" borderId="11" xfId="0" applyFont="1" applyBorder="1"/>
    <xf numFmtId="9" fontId="0" fillId="0" borderId="11" xfId="0" applyNumberFormat="1" applyBorder="1" applyAlignment="1">
      <alignment horizontal="center"/>
    </xf>
    <xf numFmtId="171" fontId="13" fillId="0" borderId="11" xfId="0" applyNumberFormat="1" applyFont="1" applyBorder="1"/>
    <xf numFmtId="0" fontId="22" fillId="0" borderId="11" xfId="0" applyFont="1" applyBorder="1" applyAlignment="1">
      <alignment horizontal="right"/>
    </xf>
    <xf numFmtId="0" fontId="0" fillId="0" borderId="19" xfId="0" applyBorder="1"/>
    <xf numFmtId="171" fontId="22" fillId="0" borderId="19" xfId="0" applyNumberFormat="1" applyFont="1" applyBorder="1"/>
    <xf numFmtId="0" fontId="0" fillId="0" borderId="20" xfId="0" applyBorder="1"/>
    <xf numFmtId="9" fontId="14" fillId="0" borderId="11" xfId="0" applyNumberFormat="1" applyFont="1" applyBorder="1"/>
    <xf numFmtId="9" fontId="0" fillId="0" borderId="11" xfId="0" applyNumberFormat="1" applyBorder="1"/>
    <xf numFmtId="167" fontId="14" fillId="0" borderId="11" xfId="0" applyNumberFormat="1" applyFont="1" applyBorder="1" applyAlignment="1">
      <alignment horizontal="right"/>
    </xf>
    <xf numFmtId="0" fontId="14" fillId="0" borderId="0" xfId="0" applyFont="1" applyAlignment="1">
      <alignment horizontal="center"/>
    </xf>
    <xf numFmtId="0" fontId="4" fillId="0" borderId="11" xfId="3" applyBorder="1" applyAlignment="1">
      <alignment horizontal="left"/>
    </xf>
    <xf numFmtId="49" fontId="21" fillId="0" borderId="11" xfId="0" applyNumberFormat="1" applyFont="1" applyBorder="1" applyAlignment="1">
      <alignment vertical="top"/>
    </xf>
    <xf numFmtId="168" fontId="14" fillId="0" borderId="0" xfId="0" applyNumberFormat="1" applyFont="1"/>
    <xf numFmtId="171" fontId="14" fillId="0" borderId="0" xfId="0" applyNumberFormat="1" applyFont="1"/>
    <xf numFmtId="49" fontId="15" fillId="0" borderId="11" xfId="0" applyNumberFormat="1" applyFont="1" applyBorder="1" applyAlignment="1" applyProtection="1">
      <alignment horizontal="center"/>
      <protection locked="0"/>
    </xf>
    <xf numFmtId="49" fontId="16" fillId="0" borderId="11" xfId="0" applyNumberFormat="1" applyFont="1" applyBorder="1" applyAlignment="1">
      <alignment horizontal="right" vertical="top"/>
    </xf>
    <xf numFmtId="168" fontId="16" fillId="0" borderId="11" xfId="1" applyNumberFormat="1" applyFont="1" applyFill="1" applyBorder="1" applyAlignment="1">
      <alignment horizontal="right"/>
    </xf>
    <xf numFmtId="0" fontId="16" fillId="0" borderId="11" xfId="0" applyFont="1" applyBorder="1" applyAlignment="1">
      <alignment horizontal="right"/>
    </xf>
    <xf numFmtId="168" fontId="16" fillId="0" borderId="0" xfId="0" applyNumberFormat="1" applyFont="1" applyAlignment="1">
      <alignment horizontal="right"/>
    </xf>
    <xf numFmtId="49" fontId="14" fillId="0" borderId="11" xfId="0" applyNumberFormat="1" applyFont="1" applyBorder="1" applyAlignment="1">
      <alignment vertical="top"/>
    </xf>
    <xf numFmtId="171" fontId="14" fillId="0" borderId="11" xfId="1" applyNumberFormat="1" applyFont="1" applyBorder="1" applyAlignment="1">
      <alignment horizontal="right" vertical="top"/>
    </xf>
    <xf numFmtId="168" fontId="16" fillId="0" borderId="11" xfId="1" applyNumberFormat="1" applyFont="1" applyFill="1" applyBorder="1" applyAlignment="1"/>
    <xf numFmtId="0" fontId="23" fillId="0" borderId="11" xfId="0" applyFont="1" applyBorder="1" applyAlignment="1">
      <alignment horizontal="left"/>
    </xf>
    <xf numFmtId="0" fontId="24" fillId="0" borderId="11" xfId="3" applyFont="1" applyBorder="1" applyAlignment="1">
      <alignment horizontal="left"/>
    </xf>
    <xf numFmtId="10" fontId="14" fillId="0" borderId="11" xfId="0" applyNumberFormat="1" applyFont="1" applyBorder="1"/>
    <xf numFmtId="171" fontId="14" fillId="0" borderId="11" xfId="1" applyNumberFormat="1" applyFont="1" applyFill="1" applyBorder="1" applyAlignment="1">
      <alignment horizontal="right" vertical="top"/>
    </xf>
    <xf numFmtId="168" fontId="16" fillId="9" borderId="11" xfId="1" applyNumberFormat="1" applyFont="1" applyFill="1" applyBorder="1" applyAlignment="1"/>
    <xf numFmtId="49" fontId="25" fillId="0" borderId="11" xfId="0" applyNumberFormat="1" applyFont="1" applyBorder="1" applyAlignment="1" applyProtection="1">
      <alignment horizontal="center"/>
      <protection locked="0"/>
    </xf>
    <xf numFmtId="0" fontId="14" fillId="0" borderId="11" xfId="0" applyFont="1" applyBorder="1" applyAlignment="1">
      <alignment horizontal="right"/>
    </xf>
    <xf numFmtId="49" fontId="14" fillId="0" borderId="11" xfId="5" applyNumberFormat="1" applyFont="1" applyBorder="1" applyAlignment="1">
      <alignment vertical="top"/>
    </xf>
    <xf numFmtId="168" fontId="14" fillId="0" borderId="11" xfId="1" applyNumberFormat="1" applyFont="1" applyFill="1" applyBorder="1" applyAlignment="1">
      <alignment horizontal="right" vertical="top"/>
    </xf>
    <xf numFmtId="0" fontId="13" fillId="0" borderId="0" xfId="0" applyFont="1" applyAlignment="1">
      <alignment horizontal="left"/>
    </xf>
    <xf numFmtId="0" fontId="13" fillId="0" borderId="0" xfId="0" applyFont="1"/>
    <xf numFmtId="173" fontId="13" fillId="0" borderId="0" xfId="1" applyNumberFormat="1" applyFont="1" applyFill="1" applyBorder="1" applyAlignment="1" applyProtection="1">
      <alignment horizontal="left"/>
      <protection locked="0"/>
    </xf>
    <xf numFmtId="0" fontId="7" fillId="0" borderId="0" xfId="6" applyFont="1" applyAlignment="1"/>
    <xf numFmtId="9" fontId="7" fillId="0" borderId="0" xfId="6" applyNumberFormat="1" applyFont="1" applyAlignment="1"/>
    <xf numFmtId="171" fontId="7" fillId="0" borderId="0" xfId="1" applyNumberFormat="1" applyFont="1" applyFill="1" applyBorder="1" applyAlignment="1"/>
    <xf numFmtId="0" fontId="26" fillId="0" borderId="0" xfId="6" applyFont="1" applyAlignment="1">
      <alignment horizontal="center"/>
    </xf>
    <xf numFmtId="9" fontId="26" fillId="0" borderId="0" xfId="8" applyFont="1" applyFill="1" applyBorder="1" applyAlignment="1">
      <alignment horizontal="center"/>
    </xf>
    <xf numFmtId="171" fontId="26" fillId="0" borderId="0" xfId="1" applyNumberFormat="1" applyFont="1" applyFill="1" applyBorder="1" applyAlignment="1">
      <alignment horizontal="center"/>
    </xf>
    <xf numFmtId="0" fontId="10" fillId="0" borderId="0" xfId="6" applyFont="1" applyAlignment="1"/>
    <xf numFmtId="10" fontId="13" fillId="0" borderId="0" xfId="2" applyNumberFormat="1" applyFont="1" applyFill="1" applyBorder="1" applyAlignment="1">
      <alignment horizontal="center"/>
    </xf>
    <xf numFmtId="0" fontId="20" fillId="0" borderId="21" xfId="0" applyFont="1" applyBorder="1"/>
    <xf numFmtId="0" fontId="20" fillId="0" borderId="21" xfId="0" applyFont="1" applyBorder="1" applyAlignment="1">
      <alignment horizontal="center"/>
    </xf>
    <xf numFmtId="171" fontId="20" fillId="0" borderId="21" xfId="0" applyNumberFormat="1" applyFont="1" applyBorder="1"/>
    <xf numFmtId="170" fontId="0" fillId="0" borderId="0" xfId="0" applyNumberFormat="1" applyAlignment="1">
      <alignment vertical="center"/>
    </xf>
    <xf numFmtId="9" fontId="20" fillId="0" borderId="21" xfId="0" applyNumberFormat="1" applyFont="1" applyBorder="1"/>
    <xf numFmtId="9" fontId="13" fillId="0" borderId="0" xfId="0" applyNumberFormat="1" applyFont="1"/>
    <xf numFmtId="170" fontId="7" fillId="0" borderId="0" xfId="6" applyNumberFormat="1" applyFont="1" applyAlignment="1"/>
    <xf numFmtId="0" fontId="20" fillId="0" borderId="0" xfId="0" applyFont="1"/>
    <xf numFmtId="0" fontId="20" fillId="0" borderId="0" xfId="0" applyFont="1" applyAlignment="1">
      <alignment horizontal="center"/>
    </xf>
    <xf numFmtId="9" fontId="20" fillId="0" borderId="0" xfId="0" applyNumberFormat="1" applyFont="1"/>
    <xf numFmtId="171" fontId="20" fillId="0" borderId="0" xfId="0" applyNumberFormat="1" applyFont="1"/>
    <xf numFmtId="0" fontId="13" fillId="0" borderId="0" xfId="0" applyFont="1" applyAlignment="1">
      <alignment horizontal="center"/>
    </xf>
    <xf numFmtId="0" fontId="20" fillId="0" borderId="0" xfId="0" applyFont="1" applyAlignment="1">
      <alignment horizontal="left"/>
    </xf>
    <xf numFmtId="171" fontId="20" fillId="0" borderId="0" xfId="0" applyNumberFormat="1" applyFont="1" applyAlignment="1">
      <alignment horizontal="center"/>
    </xf>
    <xf numFmtId="14" fontId="5" fillId="0" borderId="11" xfId="0" quotePrefix="1" applyNumberFormat="1" applyFont="1" applyBorder="1" applyAlignment="1">
      <alignment horizontal="center"/>
    </xf>
    <xf numFmtId="165" fontId="7" fillId="0" borderId="11" xfId="0" applyNumberFormat="1" applyFont="1" applyBorder="1" applyAlignment="1" applyProtection="1">
      <alignment horizontal="center"/>
      <protection locked="0"/>
    </xf>
    <xf numFmtId="0" fontId="9" fillId="0" borderId="11" xfId="0" applyFont="1" applyBorder="1" applyAlignment="1">
      <alignment horizontal="center" vertical="center" wrapText="1"/>
    </xf>
    <xf numFmtId="0" fontId="9" fillId="0" borderId="11" xfId="0" applyFont="1" applyBorder="1" applyAlignment="1">
      <alignment horizontal="left" vertical="center"/>
    </xf>
    <xf numFmtId="0" fontId="10" fillId="0" borderId="11" xfId="0" applyFont="1" applyBorder="1"/>
    <xf numFmtId="9" fontId="0" fillId="0" borderId="11" xfId="0" quotePrefix="1" applyNumberFormat="1" applyBorder="1" applyAlignment="1">
      <alignment horizontal="right"/>
    </xf>
    <xf numFmtId="171" fontId="10" fillId="0" borderId="11" xfId="12" applyNumberFormat="1" applyFont="1" applyBorder="1" applyAlignment="1">
      <alignment horizontal="right" vertical="top"/>
    </xf>
    <xf numFmtId="171" fontId="0" fillId="0" borderId="11" xfId="1" applyNumberFormat="1" applyFont="1" applyBorder="1"/>
    <xf numFmtId="171" fontId="0" fillId="0" borderId="11" xfId="0" applyNumberFormat="1" applyBorder="1"/>
    <xf numFmtId="171" fontId="13" fillId="10" borderId="11" xfId="1" applyNumberFormat="1" applyFont="1" applyFill="1" applyBorder="1"/>
    <xf numFmtId="49" fontId="5" fillId="0" borderId="11" xfId="0" applyNumberFormat="1" applyFont="1" applyBorder="1" applyAlignment="1" applyProtection="1">
      <alignment horizontal="center"/>
      <protection locked="0"/>
    </xf>
    <xf numFmtId="0" fontId="9" fillId="0" borderId="11" xfId="0" applyFont="1" applyBorder="1" applyAlignment="1">
      <alignment horizontal="center" vertical="center"/>
    </xf>
    <xf numFmtId="172" fontId="7" fillId="0" borderId="11" xfId="1" applyNumberFormat="1" applyFont="1" applyFill="1" applyBorder="1" applyAlignment="1">
      <alignment horizontal="center"/>
    </xf>
    <xf numFmtId="0" fontId="12" fillId="0" borderId="11" xfId="18" applyFont="1" applyBorder="1" applyAlignment="1"/>
    <xf numFmtId="1" fontId="5" fillId="0" borderId="12" xfId="0" applyNumberFormat="1" applyFont="1" applyBorder="1" applyAlignment="1">
      <alignment horizontal="center"/>
    </xf>
    <xf numFmtId="0" fontId="2" fillId="0" borderId="11" xfId="0" applyFont="1" applyBorder="1"/>
    <xf numFmtId="0" fontId="0" fillId="10" borderId="11" xfId="0" applyFill="1" applyBorder="1"/>
    <xf numFmtId="49" fontId="5" fillId="10" borderId="11" xfId="0" applyNumberFormat="1" applyFont="1" applyFill="1" applyBorder="1" applyAlignment="1" applyProtection="1">
      <alignment horizontal="center"/>
      <protection locked="0"/>
    </xf>
    <xf numFmtId="0" fontId="0" fillId="10" borderId="0" xfId="0" applyFill="1"/>
    <xf numFmtId="165" fontId="5" fillId="0" borderId="11" xfId="0" applyNumberFormat="1" applyFont="1" applyBorder="1" applyAlignment="1" applyProtection="1">
      <alignment horizontal="center"/>
      <protection locked="0"/>
    </xf>
    <xf numFmtId="0" fontId="11" fillId="0" borderId="11" xfId="6" applyFont="1" applyBorder="1" applyAlignment="1"/>
    <xf numFmtId="0" fontId="0" fillId="0" borderId="0" xfId="0" applyAlignment="1">
      <alignment horizontal="left"/>
    </xf>
    <xf numFmtId="0" fontId="0" fillId="0" borderId="22" xfId="0" applyBorder="1"/>
    <xf numFmtId="171" fontId="10" fillId="0" borderId="11" xfId="1" applyNumberFormat="1" applyFont="1" applyBorder="1" applyAlignment="1">
      <alignment vertical="top"/>
    </xf>
    <xf numFmtId="9" fontId="14" fillId="0" borderId="11" xfId="2" applyFont="1" applyFill="1" applyBorder="1" applyAlignment="1">
      <alignment horizontal="right"/>
    </xf>
    <xf numFmtId="9" fontId="14" fillId="0" borderId="11" xfId="0" applyNumberFormat="1" applyFont="1" applyBorder="1" applyAlignment="1">
      <alignment horizontal="right"/>
    </xf>
    <xf numFmtId="9" fontId="14" fillId="0" borderId="22" xfId="0" applyNumberFormat="1" applyFont="1" applyBorder="1" applyAlignment="1">
      <alignment horizontal="right"/>
    </xf>
    <xf numFmtId="171" fontId="0" fillId="0" borderId="22" xfId="1" applyNumberFormat="1" applyFont="1" applyBorder="1"/>
    <xf numFmtId="171" fontId="13" fillId="0" borderId="22" xfId="1" applyNumberFormat="1" applyFont="1" applyBorder="1"/>
    <xf numFmtId="171" fontId="0" fillId="0" borderId="20" xfId="1" applyNumberFormat="1" applyFont="1" applyBorder="1"/>
    <xf numFmtId="0" fontId="13" fillId="0" borderId="11" xfId="6" applyFont="1" applyBorder="1" applyAlignment="1"/>
    <xf numFmtId="0" fontId="11" fillId="0" borderId="11" xfId="16" applyFont="1" applyBorder="1"/>
    <xf numFmtId="0" fontId="11" fillId="0" borderId="0" xfId="16" applyFont="1"/>
    <xf numFmtId="0" fontId="33" fillId="0" borderId="11" xfId="6" applyFont="1" applyBorder="1" applyAlignment="1"/>
    <xf numFmtId="165" fontId="34" fillId="0" borderId="0" xfId="0" applyNumberFormat="1" applyFont="1" applyAlignment="1" applyProtection="1">
      <alignment horizontal="left"/>
      <protection locked="0"/>
    </xf>
    <xf numFmtId="165" fontId="34" fillId="0" borderId="11" xfId="0" applyNumberFormat="1" applyFont="1" applyBorder="1" applyAlignment="1" applyProtection="1">
      <alignment horizontal="left"/>
      <protection locked="0"/>
    </xf>
    <xf numFmtId="0" fontId="14" fillId="0" borderId="11" xfId="0" applyFont="1" applyBorder="1" applyAlignment="1">
      <alignment horizontal="center"/>
    </xf>
    <xf numFmtId="168" fontId="14" fillId="0" borderId="11" xfId="1" applyNumberFormat="1" applyFont="1" applyFill="1" applyBorder="1" applyAlignment="1">
      <alignment horizontal="center"/>
    </xf>
    <xf numFmtId="49" fontId="8" fillId="0" borderId="0" xfId="0" applyNumberFormat="1" applyFont="1" applyAlignment="1" applyProtection="1">
      <alignment horizontal="center"/>
      <protection locked="0"/>
    </xf>
    <xf numFmtId="49" fontId="8" fillId="0" borderId="15" xfId="0" applyNumberFormat="1" applyFont="1" applyBorder="1" applyAlignment="1" applyProtection="1">
      <alignment horizontal="center"/>
      <protection locked="0"/>
    </xf>
    <xf numFmtId="49" fontId="8" fillId="0" borderId="16" xfId="0" applyNumberFormat="1" applyFont="1" applyBorder="1" applyAlignment="1" applyProtection="1">
      <alignment horizontal="center"/>
      <protection locked="0"/>
    </xf>
    <xf numFmtId="168" fontId="8" fillId="0" borderId="16" xfId="1" applyNumberFormat="1" applyFont="1" applyFill="1" applyBorder="1" applyAlignment="1" applyProtection="1">
      <alignment horizontal="center"/>
      <protection locked="0"/>
    </xf>
    <xf numFmtId="43" fontId="8" fillId="0" borderId="16" xfId="1" applyFont="1" applyFill="1" applyBorder="1" applyAlignment="1" applyProtection="1">
      <alignment horizontal="center"/>
      <protection locked="0"/>
    </xf>
    <xf numFmtId="49" fontId="8" fillId="0" borderId="18" xfId="0" applyNumberFormat="1" applyFont="1" applyBorder="1" applyAlignment="1" applyProtection="1">
      <alignment horizontal="center"/>
      <protection locked="0"/>
    </xf>
    <xf numFmtId="49" fontId="5" fillId="6" borderId="8" xfId="0" applyNumberFormat="1" applyFont="1" applyFill="1" applyBorder="1" applyAlignment="1" applyProtection="1">
      <alignment horizontal="center"/>
      <protection locked="0"/>
    </xf>
    <xf numFmtId="49" fontId="5" fillId="6" borderId="9" xfId="0" applyNumberFormat="1" applyFont="1" applyFill="1" applyBorder="1" applyAlignment="1" applyProtection="1">
      <alignment horizontal="center"/>
      <protection locked="0"/>
    </xf>
    <xf numFmtId="49" fontId="5" fillId="6" borderId="14" xfId="0" applyNumberFormat="1" applyFont="1" applyFill="1" applyBorder="1" applyAlignment="1" applyProtection="1">
      <alignment horizontal="center"/>
      <protection locked="0"/>
    </xf>
    <xf numFmtId="49" fontId="6" fillId="7" borderId="8" xfId="0" applyNumberFormat="1" applyFont="1" applyFill="1" applyBorder="1" applyAlignment="1" applyProtection="1">
      <alignment horizontal="center"/>
      <protection locked="0"/>
    </xf>
    <xf numFmtId="49" fontId="6" fillId="7" borderId="10" xfId="0" applyNumberFormat="1" applyFont="1" applyFill="1" applyBorder="1" applyAlignment="1" applyProtection="1">
      <alignment horizontal="center"/>
      <protection locked="0"/>
    </xf>
    <xf numFmtId="49" fontId="6" fillId="7" borderId="9" xfId="0" applyNumberFormat="1" applyFont="1" applyFill="1" applyBorder="1" applyAlignment="1" applyProtection="1">
      <alignment horizontal="center"/>
      <protection locked="0"/>
    </xf>
    <xf numFmtId="49" fontId="6" fillId="7" borderId="14" xfId="0" applyNumberFormat="1" applyFont="1" applyFill="1" applyBorder="1" applyAlignment="1" applyProtection="1">
      <alignment horizontal="center"/>
      <protection locked="0"/>
    </xf>
    <xf numFmtId="165" fontId="6" fillId="0" borderId="12" xfId="0" applyNumberFormat="1" applyFont="1" applyBorder="1" applyAlignment="1" applyProtection="1">
      <alignment horizontal="center"/>
      <protection locked="0"/>
    </xf>
    <xf numFmtId="165" fontId="6" fillId="0" borderId="13" xfId="0" applyNumberFormat="1" applyFont="1" applyBorder="1" applyAlignment="1" applyProtection="1">
      <alignment horizontal="center"/>
      <protection locked="0"/>
    </xf>
    <xf numFmtId="0" fontId="11" fillId="0" borderId="23" xfId="6" applyFont="1" applyBorder="1" applyAlignment="1"/>
    <xf numFmtId="171" fontId="8" fillId="0" borderId="23" xfId="1" applyNumberFormat="1" applyFont="1" applyBorder="1" applyAlignment="1" applyProtection="1">
      <alignment horizontal="right"/>
      <protection locked="0"/>
    </xf>
    <xf numFmtId="172" fontId="8" fillId="0" borderId="23" xfId="1" applyNumberFormat="1" applyFont="1" applyFill="1" applyBorder="1" applyAlignment="1">
      <alignment horizontal="center"/>
    </xf>
    <xf numFmtId="9" fontId="8" fillId="0" borderId="23" xfId="2" applyFont="1" applyFill="1" applyBorder="1" applyAlignment="1">
      <alignment horizontal="right"/>
    </xf>
    <xf numFmtId="0" fontId="5" fillId="0" borderId="11" xfId="0" quotePrefix="1" applyFont="1" applyBorder="1" applyAlignment="1">
      <alignment horizontal="center"/>
    </xf>
    <xf numFmtId="174" fontId="29" fillId="0" borderId="0" xfId="0" applyNumberFormat="1" applyFont="1" applyAlignment="1">
      <alignment wrapText="1"/>
    </xf>
    <xf numFmtId="165" fontId="5" fillId="0" borderId="0" xfId="0" applyNumberFormat="1" applyFont="1" applyBorder="1" applyAlignment="1" applyProtection="1">
      <alignment horizontal="center"/>
      <protection locked="0"/>
    </xf>
    <xf numFmtId="0" fontId="9" fillId="0" borderId="0" xfId="0" applyFont="1" applyBorder="1" applyAlignment="1">
      <alignment horizontal="center" vertical="center" wrapText="1"/>
    </xf>
    <xf numFmtId="165" fontId="34" fillId="0" borderId="0" xfId="0" applyNumberFormat="1" applyFont="1" applyBorder="1" applyAlignment="1" applyProtection="1">
      <alignment horizontal="left"/>
      <protection locked="0"/>
    </xf>
    <xf numFmtId="0" fontId="14" fillId="0" borderId="0" xfId="0" applyFont="1" applyBorder="1"/>
    <xf numFmtId="0" fontId="10" fillId="0" borderId="24" xfId="0" applyFont="1" applyBorder="1"/>
    <xf numFmtId="171" fontId="0" fillId="0" borderId="24" xfId="0" applyNumberFormat="1" applyBorder="1"/>
    <xf numFmtId="172" fontId="7" fillId="0" borderId="24" xfId="1" applyNumberFormat="1" applyFont="1" applyFill="1" applyBorder="1" applyAlignment="1">
      <alignment horizontal="center"/>
    </xf>
    <xf numFmtId="9" fontId="14" fillId="0" borderId="24" xfId="0" applyNumberFormat="1" applyFont="1" applyBorder="1" applyAlignment="1">
      <alignment horizontal="right"/>
    </xf>
    <xf numFmtId="0" fontId="2" fillId="0" borderId="24" xfId="0" applyFont="1" applyBorder="1"/>
    <xf numFmtId="165" fontId="34" fillId="0" borderId="11" xfId="0" applyNumberFormat="1" applyFont="1" applyBorder="1" applyAlignment="1" applyProtection="1">
      <alignment horizontal="center"/>
      <protection locked="0"/>
    </xf>
    <xf numFmtId="171" fontId="34" fillId="0" borderId="11" xfId="1" applyNumberFormat="1" applyFont="1" applyBorder="1" applyAlignment="1" applyProtection="1">
      <alignment horizontal="left"/>
      <protection locked="0"/>
    </xf>
    <xf numFmtId="171" fontId="34" fillId="0" borderId="11" xfId="1" applyNumberFormat="1" applyFont="1" applyBorder="1" applyAlignment="1" applyProtection="1">
      <alignment horizontal="right"/>
      <protection locked="0"/>
    </xf>
    <xf numFmtId="174" fontId="29" fillId="0" borderId="11" xfId="0" applyNumberFormat="1" applyFont="1" applyBorder="1" applyAlignment="1">
      <alignment horizontal="left" wrapText="1"/>
    </xf>
    <xf numFmtId="0" fontId="36" fillId="0" borderId="0" xfId="20" applyFont="1" applyFill="1" applyBorder="1" applyAlignment="1">
      <alignment horizontal="center" vertical="center"/>
    </xf>
  </cellXfs>
  <cellStyles count="33">
    <cellStyle name="Comma" xfId="1" builtinId="3"/>
    <cellStyle name="Comma 2" xfId="12" xr:uid="{00000000-0005-0000-0000-000039000000}"/>
    <cellStyle name="Comma 2 2" xfId="9" xr:uid="{00000000-0005-0000-0000-000031000000}"/>
    <cellStyle name="Comma 2 2 2" xfId="23" xr:uid="{77166114-2621-476B-A78E-62EBFCAD46B9}"/>
    <cellStyle name="Comma 2 3" xfId="22" xr:uid="{73D3FA06-0F03-43B4-BD10-B3C64DBA4D88}"/>
    <cellStyle name="Comma 3" xfId="13" xr:uid="{00000000-0005-0000-0000-00003A000000}"/>
    <cellStyle name="Comma 3 2" xfId="25" xr:uid="{A86C0EE9-CEA6-4348-8076-1DD76B550FAB}"/>
    <cellStyle name="Comma 3 3" xfId="24" xr:uid="{8AE84E72-8A3F-44D7-9FC8-90785119C183}"/>
    <cellStyle name="Comma 4" xfId="14" xr:uid="{00000000-0005-0000-0000-00003B000000}"/>
    <cellStyle name="Comma 4 2" xfId="26" xr:uid="{3BAA934F-80F4-433D-882F-D3D028DD0B5C}"/>
    <cellStyle name="Comma 5" xfId="21" xr:uid="{4251B3FC-3FEC-48A1-A1FD-B58A4D2E9EC4}"/>
    <cellStyle name="Hyperlink" xfId="3" builtinId="8"/>
    <cellStyle name="Hyperlink 2" xfId="15" xr:uid="{00000000-0005-0000-0000-00003C000000}"/>
    <cellStyle name="Hyperlink 3" xfId="27" xr:uid="{E3610008-B457-4EAD-83BD-8E0A572A04B1}"/>
    <cellStyle name="Normal" xfId="0" builtinId="0"/>
    <cellStyle name="Normal 10" xfId="28" xr:uid="{EBDD9849-C33F-42BD-B4F1-2EC0DE9155FE}"/>
    <cellStyle name="Normal 2" xfId="6" xr:uid="{00000000-0005-0000-0000-000022000000}"/>
    <cellStyle name="Normal 2 13" xfId="29" xr:uid="{12B7E360-EDBB-4651-93D7-417907030CDE}"/>
    <cellStyle name="Normal 2 2" xfId="16" xr:uid="{00000000-0005-0000-0000-00003D000000}"/>
    <cellStyle name="Normal 2 30" xfId="17" xr:uid="{00000000-0005-0000-0000-00003E000000}"/>
    <cellStyle name="Normal 2 32" xfId="30" xr:uid="{4227DECF-1026-4575-88A7-BBB059E3B092}"/>
    <cellStyle name="Normal 2 54" xfId="31" xr:uid="{F47F6CE9-4572-4B93-9D68-65B1BF94AB04}"/>
    <cellStyle name="Normal 3" xfId="7" xr:uid="{00000000-0005-0000-0000-000027000000}"/>
    <cellStyle name="Normal 3 2" xfId="32" xr:uid="{0DB8D424-01F9-43BD-8608-BE98C01B682E}"/>
    <cellStyle name="Normal 3 4" xfId="18" xr:uid="{00000000-0005-0000-0000-00003F000000}"/>
    <cellStyle name="Normal 4" xfId="5" xr:uid="{00000000-0005-0000-0000-000017000000}"/>
    <cellStyle name="Normal 5" xfId="4" xr:uid="{00000000-0005-0000-0000-000008000000}"/>
    <cellStyle name="Normal 6" xfId="10" xr:uid="{00000000-0005-0000-0000-000033000000}"/>
    <cellStyle name="Normal 7" xfId="11" xr:uid="{00000000-0005-0000-0000-000037000000}"/>
    <cellStyle name="Normal 8" xfId="20" xr:uid="{AE3D6B7A-5DB2-415D-B4C0-C6CA8EAC87E8}"/>
    <cellStyle name="Percent" xfId="2" builtinId="5"/>
    <cellStyle name="Percent 2" xfId="8" xr:uid="{00000000-0005-0000-0000-00002F000000}"/>
    <cellStyle name="Percent 3" xfId="19" xr:uid="{00000000-0005-0000-0000-00004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026Q3%20%20Oct-19%20to%20Dec-1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0.9\d\My%20Documents%20of%20Accounts\Modi%20Housing%20Pvt.Ltd\MHPL%20TDS\TDS%2023-24\MHPL%2026Q_Q1%20E-TDS%20.xls" TargetMode="External"/><Relationship Id="rId1" Type="http://schemas.openxmlformats.org/officeDocument/2006/relationships/externalLinkPath" Target="file:///\\192.168.0.9\d\My%20Documents%20of%20Accounts\Modi%20Housing%20Pvt.Ltd\MHPL%20TDS\TDS%2023-24\MHPL%2026Q_Q1%20E-TDS%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eductor "/>
      <sheetName val="Challan Details"/>
      <sheetName val="Annexure"/>
      <sheetName val="Sheet2"/>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accounts@modiproperties.com" TargetMode="External"/><Relationship Id="rId1" Type="http://schemas.openxmlformats.org/officeDocument/2006/relationships/hyperlink" Target="mailto:accounts@modiproperties.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137" t="s">
        <v>0</v>
      </c>
      <c r="B1" s="138" t="s">
        <v>1</v>
      </c>
      <c r="C1" s="137" t="s">
        <v>2</v>
      </c>
      <c r="D1" s="138" t="s">
        <v>3</v>
      </c>
    </row>
    <row r="2" spans="1:5">
      <c r="A2" s="137" t="s">
        <v>0</v>
      </c>
      <c r="B2" s="138" t="s">
        <v>1</v>
      </c>
      <c r="C2" s="137" t="s">
        <v>4</v>
      </c>
      <c r="D2" s="139">
        <v>44594</v>
      </c>
    </row>
    <row r="3" spans="1:5">
      <c r="A3" s="138"/>
      <c r="B3" s="138"/>
      <c r="C3" s="138"/>
      <c r="D3" s="138"/>
      <c r="E3" s="138"/>
    </row>
    <row r="4" spans="1:5">
      <c r="A4" s="140" t="s">
        <v>5</v>
      </c>
      <c r="B4" s="140"/>
      <c r="C4" s="141"/>
      <c r="D4" s="142"/>
      <c r="E4" s="142"/>
    </row>
    <row r="5" spans="1:5">
      <c r="A5" s="143" t="s">
        <v>6</v>
      </c>
      <c r="B5" s="143" t="s">
        <v>7</v>
      </c>
      <c r="C5" s="144" t="s">
        <v>8</v>
      </c>
      <c r="D5" s="145" t="s">
        <v>9</v>
      </c>
      <c r="E5" s="145" t="s">
        <v>10</v>
      </c>
    </row>
    <row r="6" spans="1:5">
      <c r="A6" s="146" t="s">
        <v>11</v>
      </c>
      <c r="B6" s="140" t="s">
        <v>12</v>
      </c>
      <c r="C6" s="147">
        <f t="shared" ref="C6:C26" si="0">E6/D6</f>
        <v>0.01</v>
      </c>
      <c r="D6" s="54">
        <v>44100</v>
      </c>
      <c r="E6" s="54">
        <v>441</v>
      </c>
    </row>
    <row r="7" spans="1:5">
      <c r="A7" s="146" t="s">
        <v>13</v>
      </c>
      <c r="B7" s="140" t="s">
        <v>14</v>
      </c>
      <c r="C7" s="147">
        <f t="shared" si="0"/>
        <v>0.01</v>
      </c>
      <c r="D7" s="54">
        <v>4800</v>
      </c>
      <c r="E7" s="54">
        <v>48</v>
      </c>
    </row>
    <row r="8" spans="1:5">
      <c r="A8" s="53"/>
      <c r="B8" s="140" t="s">
        <v>15</v>
      </c>
      <c r="C8" s="147">
        <f t="shared" si="0"/>
        <v>0.01</v>
      </c>
      <c r="D8" s="54">
        <v>15000</v>
      </c>
      <c r="E8" s="54">
        <v>150</v>
      </c>
    </row>
    <row r="9" spans="1:5">
      <c r="A9" s="52" t="s">
        <v>16</v>
      </c>
      <c r="B9" s="140" t="s">
        <v>17</v>
      </c>
      <c r="C9" s="147">
        <f t="shared" si="0"/>
        <v>0.01</v>
      </c>
      <c r="D9" s="54">
        <v>6000</v>
      </c>
      <c r="E9" s="54">
        <v>60</v>
      </c>
    </row>
    <row r="10" spans="1:5">
      <c r="A10" s="146" t="s">
        <v>18</v>
      </c>
      <c r="B10" s="140" t="s">
        <v>19</v>
      </c>
      <c r="C10" s="147">
        <f t="shared" si="0"/>
        <v>0.01</v>
      </c>
      <c r="D10" s="54">
        <v>110000</v>
      </c>
      <c r="E10" s="54">
        <v>1100</v>
      </c>
    </row>
    <row r="11" spans="1:5">
      <c r="A11" s="146" t="s">
        <v>20</v>
      </c>
      <c r="B11" s="140" t="s">
        <v>21</v>
      </c>
      <c r="C11" s="147">
        <f t="shared" si="0"/>
        <v>0.01</v>
      </c>
      <c r="D11" s="54">
        <v>50000</v>
      </c>
      <c r="E11" s="54">
        <v>500</v>
      </c>
    </row>
    <row r="12" spans="1:5">
      <c r="A12" s="53"/>
      <c r="B12" s="140" t="s">
        <v>22</v>
      </c>
      <c r="C12" s="147">
        <f t="shared" si="0"/>
        <v>0.01</v>
      </c>
      <c r="D12" s="54">
        <v>200000</v>
      </c>
      <c r="E12" s="54">
        <v>2000</v>
      </c>
    </row>
    <row r="13" spans="1:5">
      <c r="A13" s="146" t="s">
        <v>23</v>
      </c>
      <c r="B13" s="140" t="s">
        <v>24</v>
      </c>
      <c r="C13" s="147">
        <f t="shared" si="0"/>
        <v>0.01</v>
      </c>
      <c r="D13" s="54">
        <v>115000</v>
      </c>
      <c r="E13" s="54">
        <v>1150</v>
      </c>
    </row>
    <row r="14" spans="1:5">
      <c r="A14" s="53"/>
      <c r="B14" s="140" t="s">
        <v>25</v>
      </c>
      <c r="C14" s="147">
        <f t="shared" si="0"/>
        <v>0.01</v>
      </c>
      <c r="D14" s="54">
        <v>30000</v>
      </c>
      <c r="E14" s="54">
        <v>300</v>
      </c>
    </row>
    <row r="15" spans="1:5">
      <c r="A15" s="53"/>
      <c r="B15" s="140" t="s">
        <v>26</v>
      </c>
      <c r="C15" s="147">
        <f t="shared" si="0"/>
        <v>0.01</v>
      </c>
      <c r="D15" s="54">
        <v>1200</v>
      </c>
      <c r="E15" s="54">
        <v>12</v>
      </c>
    </row>
    <row r="16" spans="1:5">
      <c r="A16" s="146" t="s">
        <v>13</v>
      </c>
      <c r="B16" s="140" t="s">
        <v>27</v>
      </c>
      <c r="C16" s="147">
        <f t="shared" si="0"/>
        <v>0.01</v>
      </c>
      <c r="D16" s="54">
        <v>17500</v>
      </c>
      <c r="E16" s="54">
        <v>175</v>
      </c>
    </row>
    <row r="17" spans="1:5">
      <c r="A17" s="146" t="s">
        <v>18</v>
      </c>
      <c r="B17" s="140" t="s">
        <v>28</v>
      </c>
      <c r="C17" s="147">
        <f t="shared" si="0"/>
        <v>0.01</v>
      </c>
      <c r="D17" s="54">
        <v>21800</v>
      </c>
      <c r="E17" s="54">
        <v>218</v>
      </c>
    </row>
    <row r="18" spans="1:5">
      <c r="A18" s="146" t="s">
        <v>29</v>
      </c>
      <c r="B18" s="140" t="s">
        <v>30</v>
      </c>
      <c r="C18" s="147">
        <f t="shared" si="0"/>
        <v>9.8684210526315784E-3</v>
      </c>
      <c r="D18" s="54">
        <v>11248</v>
      </c>
      <c r="E18" s="54">
        <v>111</v>
      </c>
    </row>
    <row r="19" spans="1:5">
      <c r="A19" s="146" t="s">
        <v>11</v>
      </c>
      <c r="B19" s="140" t="s">
        <v>31</v>
      </c>
      <c r="C19" s="147">
        <f t="shared" si="0"/>
        <v>9.9854862119013055E-3</v>
      </c>
      <c r="D19" s="54">
        <v>34450</v>
      </c>
      <c r="E19" s="54">
        <v>344</v>
      </c>
    </row>
    <row r="20" spans="1:5">
      <c r="A20" s="146" t="s">
        <v>32</v>
      </c>
      <c r="B20" s="140" t="s">
        <v>33</v>
      </c>
      <c r="C20" s="147">
        <f t="shared" si="0"/>
        <v>9.9654826856697479E-3</v>
      </c>
      <c r="D20" s="54">
        <v>17962</v>
      </c>
      <c r="E20" s="54">
        <v>179</v>
      </c>
    </row>
    <row r="21" spans="1:5">
      <c r="A21" s="53"/>
      <c r="B21" s="140" t="s">
        <v>34</v>
      </c>
      <c r="C21" s="147">
        <f t="shared" si="0"/>
        <v>9.9792638672887499E-3</v>
      </c>
      <c r="D21" s="54">
        <v>7716</v>
      </c>
      <c r="E21" s="54">
        <v>77</v>
      </c>
    </row>
    <row r="22" spans="1:5">
      <c r="A22" s="146" t="s">
        <v>35</v>
      </c>
      <c r="B22" s="140" t="s">
        <v>36</v>
      </c>
      <c r="C22" s="147">
        <f t="shared" si="0"/>
        <v>9.9997302837415043E-3</v>
      </c>
      <c r="D22" s="54">
        <v>444912</v>
      </c>
      <c r="E22" s="54">
        <v>4449</v>
      </c>
    </row>
    <row r="23" spans="1:5">
      <c r="A23" s="146" t="s">
        <v>35</v>
      </c>
      <c r="B23" s="140" t="s">
        <v>37</v>
      </c>
      <c r="C23" s="147">
        <f t="shared" si="0"/>
        <v>1.0000508644124313E-2</v>
      </c>
      <c r="D23" s="54">
        <v>1415528</v>
      </c>
      <c r="E23" s="54">
        <v>14156</v>
      </c>
    </row>
    <row r="24" spans="1:5">
      <c r="A24" s="146" t="s">
        <v>38</v>
      </c>
      <c r="B24" s="140" t="s">
        <v>39</v>
      </c>
      <c r="C24" s="147">
        <f t="shared" si="0"/>
        <v>0.01</v>
      </c>
      <c r="D24" s="54">
        <f>1500000-500000</f>
        <v>1000000</v>
      </c>
      <c r="E24" s="54">
        <f>15000-5000</f>
        <v>10000</v>
      </c>
    </row>
    <row r="25" spans="1:5">
      <c r="A25" s="146" t="s">
        <v>40</v>
      </c>
      <c r="B25" s="140" t="s">
        <v>41</v>
      </c>
      <c r="C25" s="147">
        <f t="shared" si="0"/>
        <v>2.0001110144873907E-2</v>
      </c>
      <c r="D25" s="54">
        <v>216188</v>
      </c>
      <c r="E25" s="54">
        <v>4324</v>
      </c>
    </row>
    <row r="26" spans="1:5">
      <c r="A26" s="146" t="s">
        <v>40</v>
      </c>
      <c r="B26" s="140" t="s">
        <v>42</v>
      </c>
      <c r="C26" s="147">
        <f t="shared" si="0"/>
        <v>9.9990561362939198E-3</v>
      </c>
      <c r="D26" s="55">
        <f>96716+36400+36400</f>
        <v>169516</v>
      </c>
      <c r="E26" s="55">
        <f>967+364+364</f>
        <v>1695</v>
      </c>
    </row>
    <row r="27" spans="1:5">
      <c r="A27" s="146"/>
      <c r="B27" s="140"/>
      <c r="C27" s="147"/>
      <c r="D27" s="54"/>
      <c r="E27" s="54"/>
    </row>
    <row r="28" spans="1:5">
      <c r="A28" s="148"/>
      <c r="B28" s="149" t="s">
        <v>43</v>
      </c>
      <c r="C28" s="148"/>
      <c r="D28" s="150">
        <f>SUM(D6:D26)</f>
        <v>3932920</v>
      </c>
      <c r="E28" s="150">
        <f>SUM(E6:E26)</f>
        <v>41489</v>
      </c>
    </row>
    <row r="29" spans="1:5">
      <c r="A29" s="138"/>
      <c r="B29" s="138"/>
      <c r="C29" s="138"/>
      <c r="D29" s="138"/>
      <c r="E29" s="138"/>
    </row>
    <row r="30" spans="1:5">
      <c r="A30" s="146"/>
      <c r="B30" s="140" t="s">
        <v>44</v>
      </c>
      <c r="C30" s="147">
        <f t="shared" ref="C30:C34" si="1">E30/D30</f>
        <v>2.0001669123988094E-2</v>
      </c>
      <c r="D30" s="54">
        <v>71894</v>
      </c>
      <c r="E30" s="54">
        <v>1438</v>
      </c>
    </row>
    <row r="31" spans="1:5">
      <c r="A31" s="146" t="s">
        <v>45</v>
      </c>
      <c r="B31" s="140" t="s">
        <v>46</v>
      </c>
      <c r="C31" s="147">
        <f t="shared" si="1"/>
        <v>2.0213490801726096E-2</v>
      </c>
      <c r="D31" s="54">
        <v>39627</v>
      </c>
      <c r="E31" s="54">
        <v>801</v>
      </c>
    </row>
    <row r="32" spans="1:5">
      <c r="A32" s="53" t="s">
        <v>47</v>
      </c>
      <c r="B32" s="140" t="s">
        <v>48</v>
      </c>
      <c r="C32" s="147">
        <f t="shared" si="1"/>
        <v>0.02</v>
      </c>
      <c r="D32" s="54">
        <v>1412000</v>
      </c>
      <c r="E32" s="54">
        <v>28240</v>
      </c>
    </row>
    <row r="33" spans="1:5">
      <c r="A33" s="146" t="s">
        <v>38</v>
      </c>
      <c r="B33" s="140" t="s">
        <v>39</v>
      </c>
      <c r="C33" s="147">
        <f t="shared" si="1"/>
        <v>2.0001109407506379E-2</v>
      </c>
      <c r="D33" s="54">
        <f>2001213+355634-500000</f>
        <v>1856847</v>
      </c>
      <c r="E33" s="54">
        <f>40026+7113-10000</f>
        <v>37139</v>
      </c>
    </row>
    <row r="34" spans="1:5">
      <c r="A34" s="146" t="s">
        <v>40</v>
      </c>
      <c r="B34" s="140" t="s">
        <v>41</v>
      </c>
      <c r="C34" s="147">
        <f t="shared" si="1"/>
        <v>2.3941053858369952E-2</v>
      </c>
      <c r="D34" s="55">
        <v>1805309</v>
      </c>
      <c r="E34" s="55">
        <f>36108+7113</f>
        <v>43221</v>
      </c>
    </row>
    <row r="35" spans="1:5">
      <c r="A35" s="148"/>
      <c r="B35" s="149" t="s">
        <v>49</v>
      </c>
      <c r="C35" s="148"/>
      <c r="D35" s="150">
        <f>SUM(D30:D34)</f>
        <v>5185677</v>
      </c>
      <c r="E35" s="150">
        <f>SUM(E30:E34)</f>
        <v>110839</v>
      </c>
    </row>
    <row r="36" spans="1:5">
      <c r="A36" s="138"/>
      <c r="B36" s="138"/>
      <c r="C36" s="138"/>
      <c r="D36" s="138"/>
      <c r="E36" s="138"/>
    </row>
    <row r="37" spans="1:5">
      <c r="A37" s="52" t="s">
        <v>50</v>
      </c>
      <c r="B37" s="140" t="s">
        <v>51</v>
      </c>
      <c r="C37" s="147">
        <f>E37/D37</f>
        <v>9.9987456192466379E-2</v>
      </c>
      <c r="D37" s="151">
        <v>24793.11</v>
      </c>
      <c r="E37" s="151">
        <v>2479</v>
      </c>
    </row>
    <row r="38" spans="1:5">
      <c r="A38" s="148"/>
      <c r="B38" s="149" t="s">
        <v>52</v>
      </c>
      <c r="C38" s="152"/>
      <c r="D38" s="150">
        <f>SUM(D37:D37)</f>
        <v>24793.11</v>
      </c>
      <c r="E38" s="150">
        <f>SUM(E37:E37)</f>
        <v>2479</v>
      </c>
    </row>
    <row r="39" spans="1:5">
      <c r="A39" s="138"/>
      <c r="B39" s="138"/>
      <c r="C39" s="153"/>
      <c r="D39" s="138"/>
      <c r="E39" s="138"/>
    </row>
    <row r="40" spans="1:5">
      <c r="A40" s="138" t="s">
        <v>50</v>
      </c>
      <c r="B40" s="140" t="s">
        <v>53</v>
      </c>
      <c r="C40" s="147">
        <f>E40/D40</f>
        <v>1.158469763162159E-3</v>
      </c>
      <c r="D40" s="154">
        <v>2265056.96</v>
      </c>
      <c r="E40" s="154">
        <v>2624</v>
      </c>
    </row>
    <row r="41" spans="1:5">
      <c r="A41" s="148"/>
      <c r="B41" s="149" t="s">
        <v>54</v>
      </c>
      <c r="C41" s="152"/>
      <c r="D41" s="150">
        <f>SUM(D40:D40)</f>
        <v>2265056.96</v>
      </c>
      <c r="E41" s="150">
        <f>SUM(E40:E40)</f>
        <v>2624</v>
      </c>
    </row>
    <row r="42" spans="1:5">
      <c r="A42" s="155"/>
      <c r="B42" s="156"/>
      <c r="C42" s="157"/>
      <c r="D42" s="158"/>
      <c r="E42" s="158"/>
    </row>
    <row r="43" spans="1:5">
      <c r="A43" s="159"/>
      <c r="B43" s="160" t="s">
        <v>55</v>
      </c>
      <c r="C43" s="156"/>
      <c r="D43" s="161">
        <f>D28+D35+D38+D41</f>
        <v>11408447.07</v>
      </c>
      <c r="E43" s="161">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topLeftCell="A40" workbookViewId="0">
      <selection activeCell="E91" sqref="E91"/>
    </sheetView>
  </sheetViews>
  <sheetFormatPr defaultColWidth="9.140625" defaultRowHeight="13.5"/>
  <cols>
    <col min="1" max="1" width="6.28515625" style="115" customWidth="1"/>
    <col min="2" max="2" width="35.85546875" style="61" customWidth="1"/>
    <col min="3" max="3" width="9.42578125" style="61" customWidth="1"/>
    <col min="4" max="4" width="13.5703125" style="60" customWidth="1"/>
    <col min="5" max="5" width="10.28515625" style="60" customWidth="1"/>
    <col min="6" max="6" width="7.5703125" style="61" customWidth="1"/>
    <col min="7" max="7" width="9.5703125" style="61" customWidth="1"/>
    <col min="8" max="8" width="9.42578125" style="61" customWidth="1"/>
    <col min="9" max="16384" width="9.140625" style="61"/>
  </cols>
  <sheetData>
    <row r="1" spans="1:8">
      <c r="A1" s="198" t="s">
        <v>56</v>
      </c>
      <c r="B1" s="198"/>
      <c r="C1" s="198"/>
      <c r="D1" s="199"/>
      <c r="E1" s="199"/>
      <c r="F1" s="198"/>
    </row>
    <row r="2" spans="1:8">
      <c r="A2" s="198" t="s">
        <v>57</v>
      </c>
      <c r="B2" s="198"/>
      <c r="C2" s="198"/>
      <c r="D2" s="199"/>
      <c r="E2" s="199"/>
      <c r="F2" s="198"/>
    </row>
    <row r="3" spans="1:8">
      <c r="A3" s="89" t="s">
        <v>58</v>
      </c>
      <c r="B3" s="90" t="s">
        <v>7</v>
      </c>
      <c r="C3" s="90" t="s">
        <v>59</v>
      </c>
      <c r="D3" s="91" t="s">
        <v>9</v>
      </c>
      <c r="E3" s="91" t="s">
        <v>10</v>
      </c>
      <c r="F3" s="90" t="s">
        <v>60</v>
      </c>
    </row>
    <row r="4" spans="1:8" ht="15">
      <c r="A4" s="116"/>
      <c r="B4" s="116" t="s">
        <v>61</v>
      </c>
      <c r="C4" s="90"/>
      <c r="D4" s="91"/>
      <c r="E4" s="91"/>
      <c r="F4" s="90" t="s">
        <v>62</v>
      </c>
    </row>
    <row r="5" spans="1:8">
      <c r="A5" s="89">
        <v>1</v>
      </c>
      <c r="B5" s="117" t="s">
        <v>63</v>
      </c>
      <c r="C5" s="112">
        <v>0.01</v>
      </c>
      <c r="D5" s="91">
        <v>3000</v>
      </c>
      <c r="E5" s="97">
        <v>30</v>
      </c>
      <c r="F5" s="90"/>
      <c r="G5" s="118"/>
      <c r="H5" s="119"/>
    </row>
    <row r="6" spans="1:8">
      <c r="A6" s="89">
        <f>A5+1</f>
        <v>2</v>
      </c>
      <c r="B6" s="117" t="s">
        <v>64</v>
      </c>
      <c r="C6" s="112">
        <v>0.01</v>
      </c>
      <c r="D6" s="91">
        <v>2500</v>
      </c>
      <c r="E6" s="97">
        <v>25</v>
      </c>
      <c r="F6" s="90"/>
      <c r="G6" s="118"/>
      <c r="H6" s="119"/>
    </row>
    <row r="7" spans="1:8">
      <c r="A7" s="89">
        <f t="shared" ref="A7:A70" si="0">A6+1</f>
        <v>3</v>
      </c>
      <c r="B7" s="117" t="s">
        <v>12</v>
      </c>
      <c r="C7" s="112">
        <v>0.01</v>
      </c>
      <c r="D7" s="91">
        <v>16800</v>
      </c>
      <c r="E7" s="97">
        <v>168</v>
      </c>
      <c r="F7" s="90"/>
      <c r="G7" s="118"/>
      <c r="H7" s="119"/>
    </row>
    <row r="8" spans="1:8">
      <c r="A8" s="89">
        <f t="shared" si="0"/>
        <v>4</v>
      </c>
      <c r="B8" s="117" t="s">
        <v>12</v>
      </c>
      <c r="C8" s="112">
        <v>0.01</v>
      </c>
      <c r="D8" s="91">
        <v>11400</v>
      </c>
      <c r="E8" s="97">
        <v>114</v>
      </c>
      <c r="F8" s="90"/>
      <c r="G8" s="118"/>
      <c r="H8" s="119"/>
    </row>
    <row r="9" spans="1:8">
      <c r="A9" s="89">
        <f t="shared" si="0"/>
        <v>5</v>
      </c>
      <c r="B9" s="117" t="s">
        <v>12</v>
      </c>
      <c r="C9" s="112">
        <v>0.01</v>
      </c>
      <c r="D9" s="91">
        <v>13600</v>
      </c>
      <c r="E9" s="97">
        <v>136</v>
      </c>
      <c r="F9" s="90"/>
      <c r="G9" s="118"/>
      <c r="H9" s="119"/>
    </row>
    <row r="10" spans="1:8">
      <c r="A10" s="89">
        <f t="shared" si="0"/>
        <v>6</v>
      </c>
      <c r="B10" s="117" t="s">
        <v>12</v>
      </c>
      <c r="C10" s="112">
        <v>0.01</v>
      </c>
      <c r="D10" s="91">
        <v>8800</v>
      </c>
      <c r="E10" s="97">
        <v>88</v>
      </c>
      <c r="F10" s="90"/>
      <c r="G10" s="118"/>
      <c r="H10" s="119"/>
    </row>
    <row r="11" spans="1:8">
      <c r="A11" s="89">
        <f t="shared" si="0"/>
        <v>7</v>
      </c>
      <c r="B11" s="117" t="s">
        <v>15</v>
      </c>
      <c r="C11" s="112">
        <v>0.01</v>
      </c>
      <c r="D11" s="91">
        <v>35000</v>
      </c>
      <c r="E11" s="97">
        <v>350</v>
      </c>
      <c r="F11" s="90"/>
      <c r="G11" s="118"/>
      <c r="H11" s="119"/>
    </row>
    <row r="12" spans="1:8">
      <c r="A12" s="89">
        <f t="shared" si="0"/>
        <v>8</v>
      </c>
      <c r="B12" s="117" t="s">
        <v>15</v>
      </c>
      <c r="C12" s="112">
        <v>0.01</v>
      </c>
      <c r="D12" s="91">
        <v>6000</v>
      </c>
      <c r="E12" s="97">
        <v>60</v>
      </c>
      <c r="F12" s="90"/>
      <c r="G12" s="118"/>
      <c r="H12" s="119"/>
    </row>
    <row r="13" spans="1:8">
      <c r="A13" s="89">
        <f t="shared" si="0"/>
        <v>9</v>
      </c>
      <c r="B13" s="117" t="s">
        <v>17</v>
      </c>
      <c r="C13" s="112">
        <v>0.01</v>
      </c>
      <c r="D13" s="91">
        <v>20000</v>
      </c>
      <c r="E13" s="97">
        <v>200</v>
      </c>
      <c r="F13" s="90"/>
      <c r="G13" s="118"/>
      <c r="H13" s="119"/>
    </row>
    <row r="14" spans="1:8">
      <c r="A14" s="89">
        <f t="shared" si="0"/>
        <v>10</v>
      </c>
      <c r="B14" s="117" t="s">
        <v>17</v>
      </c>
      <c r="C14" s="112">
        <v>0.01</v>
      </c>
      <c r="D14" s="91">
        <v>15000</v>
      </c>
      <c r="E14" s="97">
        <v>150</v>
      </c>
      <c r="F14" s="90"/>
      <c r="G14" s="118"/>
      <c r="H14" s="119"/>
    </row>
    <row r="15" spans="1:8">
      <c r="A15" s="89">
        <f t="shared" si="0"/>
        <v>11</v>
      </c>
      <c r="B15" s="117" t="s">
        <v>65</v>
      </c>
      <c r="C15" s="112">
        <v>0.01</v>
      </c>
      <c r="D15" s="91">
        <v>10374</v>
      </c>
      <c r="E15" s="97">
        <v>104</v>
      </c>
      <c r="F15" s="90"/>
      <c r="G15" s="118"/>
      <c r="H15" s="119"/>
    </row>
    <row r="16" spans="1:8">
      <c r="A16" s="89">
        <f t="shared" si="0"/>
        <v>12</v>
      </c>
      <c r="B16" s="117" t="s">
        <v>19</v>
      </c>
      <c r="C16" s="112">
        <v>0.01</v>
      </c>
      <c r="D16" s="91">
        <v>50000</v>
      </c>
      <c r="E16" s="97">
        <v>500</v>
      </c>
      <c r="F16" s="90"/>
      <c r="G16" s="118"/>
      <c r="H16" s="119"/>
    </row>
    <row r="17" spans="1:8">
      <c r="A17" s="89">
        <f t="shared" si="0"/>
        <v>13</v>
      </c>
      <c r="B17" s="117" t="s">
        <v>19</v>
      </c>
      <c r="C17" s="112">
        <v>0.01</v>
      </c>
      <c r="D17" s="91">
        <v>50000</v>
      </c>
      <c r="E17" s="97">
        <v>500</v>
      </c>
      <c r="F17" s="90"/>
      <c r="G17" s="118"/>
      <c r="H17" s="119"/>
    </row>
    <row r="18" spans="1:8">
      <c r="A18" s="89">
        <f t="shared" si="0"/>
        <v>14</v>
      </c>
      <c r="B18" s="117" t="s">
        <v>19</v>
      </c>
      <c r="C18" s="112">
        <v>0.01</v>
      </c>
      <c r="D18" s="91">
        <v>50000</v>
      </c>
      <c r="E18" s="97">
        <v>500</v>
      </c>
      <c r="F18" s="90"/>
      <c r="G18" s="118"/>
      <c r="H18" s="119"/>
    </row>
    <row r="19" spans="1:8">
      <c r="A19" s="89">
        <f t="shared" si="0"/>
        <v>15</v>
      </c>
      <c r="B19" s="117" t="s">
        <v>19</v>
      </c>
      <c r="C19" s="112">
        <v>0.01</v>
      </c>
      <c r="D19" s="91">
        <v>10000</v>
      </c>
      <c r="E19" s="97">
        <v>100</v>
      </c>
      <c r="F19" s="90"/>
      <c r="G19" s="118"/>
      <c r="H19" s="119"/>
    </row>
    <row r="20" spans="1:8">
      <c r="A20" s="89">
        <f t="shared" si="0"/>
        <v>16</v>
      </c>
      <c r="B20" s="117" t="s">
        <v>19</v>
      </c>
      <c r="C20" s="112">
        <v>0.01</v>
      </c>
      <c r="D20" s="91">
        <v>15000</v>
      </c>
      <c r="E20" s="97">
        <v>150</v>
      </c>
      <c r="F20" s="90"/>
      <c r="G20" s="118"/>
      <c r="H20" s="119"/>
    </row>
    <row r="21" spans="1:8">
      <c r="A21" s="89">
        <f t="shared" si="0"/>
        <v>17</v>
      </c>
      <c r="B21" s="117" t="s">
        <v>66</v>
      </c>
      <c r="C21" s="112">
        <v>0.01</v>
      </c>
      <c r="D21" s="91">
        <v>50000</v>
      </c>
      <c r="E21" s="97">
        <v>500</v>
      </c>
      <c r="F21" s="90"/>
      <c r="G21" s="118"/>
      <c r="H21" s="119"/>
    </row>
    <row r="22" spans="1:8">
      <c r="A22" s="89">
        <f t="shared" si="0"/>
        <v>18</v>
      </c>
      <c r="B22" s="117" t="s">
        <v>66</v>
      </c>
      <c r="C22" s="112">
        <v>0.01</v>
      </c>
      <c r="D22" s="91">
        <v>20000</v>
      </c>
      <c r="E22" s="97">
        <v>200</v>
      </c>
      <c r="F22" s="90"/>
      <c r="G22" s="118"/>
      <c r="H22" s="119"/>
    </row>
    <row r="23" spans="1:8">
      <c r="A23" s="89">
        <f t="shared" si="0"/>
        <v>19</v>
      </c>
      <c r="B23" s="117" t="s">
        <v>67</v>
      </c>
      <c r="C23" s="112">
        <v>0.01</v>
      </c>
      <c r="D23" s="91">
        <v>10000</v>
      </c>
      <c r="E23" s="97">
        <v>100</v>
      </c>
      <c r="F23" s="90"/>
      <c r="G23" s="118"/>
      <c r="H23" s="119"/>
    </row>
    <row r="24" spans="1:8">
      <c r="A24" s="89">
        <f t="shared" si="0"/>
        <v>20</v>
      </c>
      <c r="B24" s="117" t="s">
        <v>68</v>
      </c>
      <c r="C24" s="112">
        <v>0.01</v>
      </c>
      <c r="D24" s="91">
        <v>4000</v>
      </c>
      <c r="E24" s="97">
        <v>40</v>
      </c>
      <c r="F24" s="90"/>
      <c r="G24" s="118"/>
      <c r="H24" s="119"/>
    </row>
    <row r="25" spans="1:8">
      <c r="A25" s="89">
        <f t="shared" si="0"/>
        <v>21</v>
      </c>
      <c r="B25" s="117" t="s">
        <v>21</v>
      </c>
      <c r="C25" s="112">
        <v>0.01</v>
      </c>
      <c r="D25" s="91">
        <v>50000</v>
      </c>
      <c r="E25" s="97">
        <v>500</v>
      </c>
      <c r="F25" s="90"/>
      <c r="G25" s="118"/>
      <c r="H25" s="119"/>
    </row>
    <row r="26" spans="1:8">
      <c r="A26" s="89">
        <f t="shared" si="0"/>
        <v>22</v>
      </c>
      <c r="B26" s="117" t="s">
        <v>21</v>
      </c>
      <c r="C26" s="112">
        <v>0.01</v>
      </c>
      <c r="D26" s="91">
        <v>30000</v>
      </c>
      <c r="E26" s="97">
        <v>300</v>
      </c>
      <c r="F26" s="90"/>
      <c r="G26" s="118"/>
      <c r="H26" s="119"/>
    </row>
    <row r="27" spans="1:8">
      <c r="A27" s="89">
        <f t="shared" si="0"/>
        <v>23</v>
      </c>
      <c r="B27" s="117" t="s">
        <v>21</v>
      </c>
      <c r="C27" s="112">
        <v>0.01</v>
      </c>
      <c r="D27" s="91">
        <v>20000</v>
      </c>
      <c r="E27" s="97">
        <v>200</v>
      </c>
      <c r="F27" s="90"/>
      <c r="G27" s="118"/>
      <c r="H27" s="119"/>
    </row>
    <row r="28" spans="1:8">
      <c r="A28" s="89">
        <f t="shared" si="0"/>
        <v>24</v>
      </c>
      <c r="B28" s="117" t="s">
        <v>21</v>
      </c>
      <c r="C28" s="112">
        <v>0.01</v>
      </c>
      <c r="D28" s="91">
        <v>30000</v>
      </c>
      <c r="E28" s="97">
        <v>300</v>
      </c>
      <c r="F28" s="90"/>
      <c r="G28" s="118"/>
      <c r="H28" s="119"/>
    </row>
    <row r="29" spans="1:8">
      <c r="A29" s="89">
        <f t="shared" si="0"/>
        <v>25</v>
      </c>
      <c r="B29" s="117" t="s">
        <v>69</v>
      </c>
      <c r="C29" s="112">
        <v>0.01</v>
      </c>
      <c r="D29" s="91">
        <v>8000</v>
      </c>
      <c r="E29" s="97">
        <v>80</v>
      </c>
      <c r="F29" s="90"/>
      <c r="G29" s="118"/>
      <c r="H29" s="119"/>
    </row>
    <row r="30" spans="1:8">
      <c r="A30" s="89">
        <f t="shared" si="0"/>
        <v>26</v>
      </c>
      <c r="B30" s="117" t="s">
        <v>22</v>
      </c>
      <c r="C30" s="112">
        <v>0.01</v>
      </c>
      <c r="D30" s="91">
        <v>50000</v>
      </c>
      <c r="E30" s="97">
        <v>500</v>
      </c>
      <c r="F30" s="90"/>
      <c r="G30" s="118"/>
      <c r="H30" s="119"/>
    </row>
    <row r="31" spans="1:8">
      <c r="A31" s="89">
        <f t="shared" si="0"/>
        <v>27</v>
      </c>
      <c r="B31" s="117" t="s">
        <v>22</v>
      </c>
      <c r="C31" s="112">
        <v>0.01</v>
      </c>
      <c r="D31" s="91">
        <v>20000</v>
      </c>
      <c r="E31" s="97">
        <v>200</v>
      </c>
      <c r="F31" s="90"/>
      <c r="G31" s="118"/>
      <c r="H31" s="119"/>
    </row>
    <row r="32" spans="1:8">
      <c r="A32" s="89">
        <f t="shared" si="0"/>
        <v>28</v>
      </c>
      <c r="B32" s="117" t="s">
        <v>22</v>
      </c>
      <c r="C32" s="112">
        <v>0.01</v>
      </c>
      <c r="D32" s="91">
        <v>50000</v>
      </c>
      <c r="E32" s="97">
        <v>500</v>
      </c>
      <c r="F32" s="90"/>
      <c r="G32" s="118"/>
      <c r="H32" s="119"/>
    </row>
    <row r="33" spans="1:8">
      <c r="A33" s="89">
        <f t="shared" si="0"/>
        <v>29</v>
      </c>
      <c r="B33" s="117" t="s">
        <v>24</v>
      </c>
      <c r="C33" s="112">
        <v>0.01</v>
      </c>
      <c r="D33" s="91">
        <v>80000</v>
      </c>
      <c r="E33" s="97">
        <v>800</v>
      </c>
      <c r="F33" s="90"/>
      <c r="G33" s="118"/>
      <c r="H33" s="119"/>
    </row>
    <row r="34" spans="1:8">
      <c r="A34" s="89">
        <f t="shared" si="0"/>
        <v>30</v>
      </c>
      <c r="B34" s="117" t="s">
        <v>24</v>
      </c>
      <c r="C34" s="112">
        <v>0.01</v>
      </c>
      <c r="D34" s="91">
        <v>30000</v>
      </c>
      <c r="E34" s="97">
        <v>300</v>
      </c>
      <c r="F34" s="90"/>
      <c r="G34" s="118"/>
      <c r="H34" s="119"/>
    </row>
    <row r="35" spans="1:8">
      <c r="A35" s="89">
        <f t="shared" si="0"/>
        <v>31</v>
      </c>
      <c r="B35" s="117" t="s">
        <v>70</v>
      </c>
      <c r="C35" s="112">
        <v>0.01</v>
      </c>
      <c r="D35" s="91">
        <v>40000</v>
      </c>
      <c r="E35" s="97">
        <v>400</v>
      </c>
      <c r="F35" s="90"/>
      <c r="G35" s="118"/>
      <c r="H35" s="119"/>
    </row>
    <row r="36" spans="1:8">
      <c r="A36" s="89">
        <f t="shared" si="0"/>
        <v>32</v>
      </c>
      <c r="B36" s="117" t="s">
        <v>71</v>
      </c>
      <c r="C36" s="112">
        <v>0.01</v>
      </c>
      <c r="D36" s="91">
        <v>50000</v>
      </c>
      <c r="E36" s="97">
        <v>500</v>
      </c>
      <c r="F36" s="90"/>
      <c r="G36" s="118"/>
      <c r="H36" s="119"/>
    </row>
    <row r="37" spans="1:8">
      <c r="A37" s="89">
        <f t="shared" si="0"/>
        <v>33</v>
      </c>
      <c r="B37" s="117" t="s">
        <v>72</v>
      </c>
      <c r="C37" s="112">
        <v>0.01</v>
      </c>
      <c r="D37" s="91">
        <v>32656</v>
      </c>
      <c r="E37" s="97">
        <v>326</v>
      </c>
      <c r="F37" s="90"/>
      <c r="G37" s="118"/>
      <c r="H37" s="119"/>
    </row>
    <row r="38" spans="1:8">
      <c r="A38" s="89">
        <f t="shared" si="0"/>
        <v>34</v>
      </c>
      <c r="B38" s="117" t="s">
        <v>73</v>
      </c>
      <c r="C38" s="112">
        <v>0.01</v>
      </c>
      <c r="D38" s="91">
        <v>40000</v>
      </c>
      <c r="E38" s="97">
        <v>400</v>
      </c>
      <c r="F38" s="90"/>
      <c r="G38" s="118"/>
      <c r="H38" s="119"/>
    </row>
    <row r="39" spans="1:8">
      <c r="A39" s="89">
        <f t="shared" si="0"/>
        <v>35</v>
      </c>
      <c r="B39" s="117" t="s">
        <v>26</v>
      </c>
      <c r="C39" s="112">
        <v>0.01</v>
      </c>
      <c r="D39" s="91">
        <v>1200</v>
      </c>
      <c r="E39" s="97">
        <v>12</v>
      </c>
      <c r="F39" s="90"/>
      <c r="G39" s="118"/>
      <c r="H39" s="119"/>
    </row>
    <row r="40" spans="1:8">
      <c r="A40" s="89">
        <f t="shared" si="0"/>
        <v>36</v>
      </c>
      <c r="B40" s="117" t="s">
        <v>27</v>
      </c>
      <c r="C40" s="112">
        <v>0.01</v>
      </c>
      <c r="D40" s="91">
        <v>4200</v>
      </c>
      <c r="E40" s="97">
        <v>42</v>
      </c>
      <c r="F40" s="90"/>
      <c r="G40" s="118"/>
      <c r="H40" s="119"/>
    </row>
    <row r="41" spans="1:8">
      <c r="A41" s="89">
        <f t="shared" si="0"/>
        <v>37</v>
      </c>
      <c r="B41" s="117" t="s">
        <v>27</v>
      </c>
      <c r="C41" s="112">
        <v>0.01</v>
      </c>
      <c r="D41" s="91">
        <v>7000</v>
      </c>
      <c r="E41" s="97">
        <v>70</v>
      </c>
      <c r="F41" s="90"/>
      <c r="G41" s="118"/>
      <c r="H41" s="119"/>
    </row>
    <row r="42" spans="1:8">
      <c r="A42" s="89">
        <f t="shared" si="0"/>
        <v>38</v>
      </c>
      <c r="B42" s="117" t="s">
        <v>27</v>
      </c>
      <c r="C42" s="112">
        <v>0.01</v>
      </c>
      <c r="D42" s="91">
        <v>4200</v>
      </c>
      <c r="E42" s="97">
        <v>42</v>
      </c>
      <c r="F42" s="90"/>
      <c r="G42" s="118"/>
      <c r="H42" s="119"/>
    </row>
    <row r="43" spans="1:8">
      <c r="A43" s="89">
        <f t="shared" si="0"/>
        <v>39</v>
      </c>
      <c r="B43" s="117" t="s">
        <v>27</v>
      </c>
      <c r="C43" s="112">
        <v>0.01</v>
      </c>
      <c r="D43" s="91">
        <v>6300</v>
      </c>
      <c r="E43" s="97">
        <v>63</v>
      </c>
      <c r="F43" s="90"/>
      <c r="G43" s="118"/>
      <c r="H43" s="119"/>
    </row>
    <row r="44" spans="1:8">
      <c r="A44" s="89">
        <f t="shared" si="0"/>
        <v>40</v>
      </c>
      <c r="B44" s="117" t="s">
        <v>28</v>
      </c>
      <c r="C44" s="112">
        <v>0.01</v>
      </c>
      <c r="D44" s="91">
        <v>5700</v>
      </c>
      <c r="E44" s="97">
        <v>57</v>
      </c>
      <c r="F44" s="90"/>
      <c r="G44" s="118"/>
      <c r="H44" s="119"/>
    </row>
    <row r="45" spans="1:8">
      <c r="A45" s="89">
        <f t="shared" si="0"/>
        <v>41</v>
      </c>
      <c r="B45" s="117" t="s">
        <v>28</v>
      </c>
      <c r="C45" s="112">
        <v>0.01</v>
      </c>
      <c r="D45" s="91">
        <v>6250</v>
      </c>
      <c r="E45" s="97">
        <v>62</v>
      </c>
      <c r="F45" s="90"/>
      <c r="G45" s="118"/>
      <c r="H45" s="119"/>
    </row>
    <row r="46" spans="1:8">
      <c r="A46" s="89">
        <f t="shared" si="0"/>
        <v>42</v>
      </c>
      <c r="B46" s="117" t="s">
        <v>28</v>
      </c>
      <c r="C46" s="112">
        <v>0.01</v>
      </c>
      <c r="D46" s="91">
        <v>5550</v>
      </c>
      <c r="E46" s="97">
        <v>55</v>
      </c>
      <c r="F46" s="90"/>
      <c r="G46" s="118"/>
      <c r="H46" s="119"/>
    </row>
    <row r="47" spans="1:8">
      <c r="A47" s="89">
        <f t="shared" si="0"/>
        <v>43</v>
      </c>
      <c r="B47" s="117" t="s">
        <v>28</v>
      </c>
      <c r="C47" s="112">
        <v>0.01</v>
      </c>
      <c r="D47" s="91">
        <v>6250</v>
      </c>
      <c r="E47" s="97">
        <v>62</v>
      </c>
      <c r="F47" s="90"/>
      <c r="G47" s="118"/>
      <c r="H47" s="119"/>
    </row>
    <row r="48" spans="1:8">
      <c r="A48" s="89">
        <f t="shared" si="0"/>
        <v>44</v>
      </c>
      <c r="B48" s="117" t="s">
        <v>74</v>
      </c>
      <c r="C48" s="112">
        <v>0.01</v>
      </c>
      <c r="D48" s="91">
        <v>7500</v>
      </c>
      <c r="E48" s="97">
        <v>75</v>
      </c>
      <c r="F48" s="90"/>
      <c r="G48" s="118"/>
      <c r="H48" s="119"/>
    </row>
    <row r="49" spans="1:8">
      <c r="A49" s="89">
        <f t="shared" si="0"/>
        <v>45</v>
      </c>
      <c r="B49" s="117" t="s">
        <v>74</v>
      </c>
      <c r="C49" s="112">
        <v>0.01</v>
      </c>
      <c r="D49" s="91">
        <v>2275</v>
      </c>
      <c r="E49" s="97">
        <v>23</v>
      </c>
      <c r="F49" s="90"/>
      <c r="G49" s="118"/>
      <c r="H49" s="119"/>
    </row>
    <row r="50" spans="1:8">
      <c r="A50" s="89">
        <f t="shared" si="0"/>
        <v>46</v>
      </c>
      <c r="B50" s="117" t="s">
        <v>30</v>
      </c>
      <c r="C50" s="112">
        <v>0.01</v>
      </c>
      <c r="D50" s="91">
        <v>3200</v>
      </c>
      <c r="E50" s="97">
        <v>32</v>
      </c>
      <c r="F50" s="90"/>
      <c r="G50" s="118"/>
      <c r="H50" s="119"/>
    </row>
    <row r="51" spans="1:8">
      <c r="A51" s="89">
        <f t="shared" si="0"/>
        <v>47</v>
      </c>
      <c r="B51" s="117" t="s">
        <v>30</v>
      </c>
      <c r="C51" s="112">
        <v>0.01</v>
      </c>
      <c r="D51" s="91">
        <v>3050</v>
      </c>
      <c r="E51" s="97">
        <v>30</v>
      </c>
      <c r="F51" s="90"/>
      <c r="G51" s="118"/>
      <c r="H51" s="119"/>
    </row>
    <row r="52" spans="1:8">
      <c r="A52" s="89">
        <f t="shared" si="0"/>
        <v>48</v>
      </c>
      <c r="B52" s="117" t="s">
        <v>75</v>
      </c>
      <c r="C52" s="112">
        <v>0.01</v>
      </c>
      <c r="D52" s="91">
        <v>12600</v>
      </c>
      <c r="E52" s="97">
        <v>126</v>
      </c>
      <c r="F52" s="90"/>
      <c r="G52" s="118"/>
      <c r="H52" s="119"/>
    </row>
    <row r="53" spans="1:8">
      <c r="A53" s="89">
        <f t="shared" si="0"/>
        <v>49</v>
      </c>
      <c r="B53" s="117" t="s">
        <v>75</v>
      </c>
      <c r="C53" s="112">
        <v>0.01</v>
      </c>
      <c r="D53" s="91">
        <v>12500</v>
      </c>
      <c r="E53" s="97">
        <v>125</v>
      </c>
      <c r="F53" s="90"/>
      <c r="G53" s="118"/>
      <c r="H53" s="119"/>
    </row>
    <row r="54" spans="1:8">
      <c r="A54" s="89">
        <f t="shared" si="0"/>
        <v>50</v>
      </c>
      <c r="B54" s="117" t="s">
        <v>33</v>
      </c>
      <c r="C54" s="112">
        <v>0.01</v>
      </c>
      <c r="D54" s="91">
        <v>9300</v>
      </c>
      <c r="E54" s="97">
        <v>93</v>
      </c>
      <c r="F54" s="90"/>
      <c r="G54" s="118"/>
      <c r="H54" s="119"/>
    </row>
    <row r="55" spans="1:8">
      <c r="A55" s="89">
        <f t="shared" si="0"/>
        <v>51</v>
      </c>
      <c r="B55" s="117" t="s">
        <v>33</v>
      </c>
      <c r="C55" s="112">
        <v>0.01</v>
      </c>
      <c r="D55" s="91">
        <v>8800</v>
      </c>
      <c r="E55" s="97">
        <v>88</v>
      </c>
      <c r="F55" s="90"/>
      <c r="G55" s="118"/>
      <c r="H55" s="119"/>
    </row>
    <row r="56" spans="1:8">
      <c r="A56" s="89">
        <f t="shared" si="0"/>
        <v>52</v>
      </c>
      <c r="B56" s="117" t="s">
        <v>33</v>
      </c>
      <c r="C56" s="112">
        <v>0.01</v>
      </c>
      <c r="D56" s="91">
        <v>2100</v>
      </c>
      <c r="E56" s="97">
        <v>21</v>
      </c>
      <c r="F56" s="90"/>
      <c r="G56" s="118"/>
      <c r="H56" s="119"/>
    </row>
    <row r="57" spans="1:8">
      <c r="A57" s="89">
        <f t="shared" si="0"/>
        <v>53</v>
      </c>
      <c r="B57" s="117" t="s">
        <v>76</v>
      </c>
      <c r="C57" s="112">
        <v>0.01</v>
      </c>
      <c r="D57" s="91">
        <v>23400</v>
      </c>
      <c r="E57" s="97">
        <v>234</v>
      </c>
      <c r="F57" s="90"/>
      <c r="G57" s="118"/>
      <c r="H57" s="119"/>
    </row>
    <row r="58" spans="1:8">
      <c r="A58" s="89">
        <f t="shared" si="0"/>
        <v>54</v>
      </c>
      <c r="B58" s="117" t="s">
        <v>77</v>
      </c>
      <c r="C58" s="112">
        <v>0.01</v>
      </c>
      <c r="D58" s="91">
        <v>2000</v>
      </c>
      <c r="E58" s="97">
        <v>20</v>
      </c>
      <c r="F58" s="90"/>
      <c r="G58" s="118"/>
      <c r="H58" s="119"/>
    </row>
    <row r="59" spans="1:8">
      <c r="A59" s="89">
        <f t="shared" si="0"/>
        <v>55</v>
      </c>
      <c r="B59" s="117" t="s">
        <v>78</v>
      </c>
      <c r="C59" s="112">
        <v>0.01</v>
      </c>
      <c r="D59" s="91">
        <v>11480</v>
      </c>
      <c r="E59" s="97">
        <v>114</v>
      </c>
      <c r="F59" s="90"/>
      <c r="G59" s="118"/>
      <c r="H59" s="119"/>
    </row>
    <row r="60" spans="1:8">
      <c r="A60" s="89">
        <f t="shared" si="0"/>
        <v>56</v>
      </c>
      <c r="B60" s="117" t="s">
        <v>37</v>
      </c>
      <c r="C60" s="112">
        <v>0.01</v>
      </c>
      <c r="D60" s="91">
        <v>552895</v>
      </c>
      <c r="E60" s="97">
        <v>5529</v>
      </c>
      <c r="F60" s="90"/>
      <c r="G60" s="118"/>
      <c r="H60" s="119"/>
    </row>
    <row r="61" spans="1:8">
      <c r="A61" s="89">
        <f t="shared" si="0"/>
        <v>57</v>
      </c>
      <c r="B61" s="117" t="s">
        <v>37</v>
      </c>
      <c r="C61" s="112">
        <v>0.01</v>
      </c>
      <c r="D61" s="91">
        <v>639563</v>
      </c>
      <c r="E61" s="97">
        <v>6396</v>
      </c>
      <c r="F61" s="120"/>
      <c r="G61" s="118"/>
      <c r="H61" s="119"/>
    </row>
    <row r="62" spans="1:8">
      <c r="A62" s="89">
        <f t="shared" si="0"/>
        <v>58</v>
      </c>
      <c r="B62" s="117" t="s">
        <v>37</v>
      </c>
      <c r="C62" s="112">
        <v>0.01</v>
      </c>
      <c r="D62" s="91">
        <v>50700</v>
      </c>
      <c r="E62" s="97">
        <v>507</v>
      </c>
      <c r="F62" s="90"/>
      <c r="G62" s="118"/>
      <c r="H62" s="119"/>
    </row>
    <row r="63" spans="1:8">
      <c r="A63" s="89">
        <f t="shared" si="0"/>
        <v>59</v>
      </c>
      <c r="B63" s="117" t="s">
        <v>37</v>
      </c>
      <c r="C63" s="112">
        <v>0.01</v>
      </c>
      <c r="D63" s="91">
        <v>370060</v>
      </c>
      <c r="E63" s="97">
        <v>3701</v>
      </c>
      <c r="F63" s="90"/>
      <c r="G63" s="118"/>
      <c r="H63" s="119"/>
    </row>
    <row r="64" spans="1:8">
      <c r="A64" s="89">
        <f t="shared" si="0"/>
        <v>60</v>
      </c>
      <c r="B64" s="117" t="s">
        <v>37</v>
      </c>
      <c r="C64" s="112">
        <v>0.01</v>
      </c>
      <c r="D64" s="91">
        <v>1409678</v>
      </c>
      <c r="E64" s="97">
        <v>14097</v>
      </c>
      <c r="F64" s="90"/>
      <c r="G64" s="118"/>
      <c r="H64" s="119"/>
    </row>
    <row r="65" spans="1:9">
      <c r="A65" s="89">
        <f t="shared" si="0"/>
        <v>61</v>
      </c>
      <c r="B65" s="117" t="s">
        <v>39</v>
      </c>
      <c r="C65" s="112">
        <v>0.01</v>
      </c>
      <c r="D65" s="91">
        <v>47320</v>
      </c>
      <c r="E65" s="97">
        <v>473</v>
      </c>
      <c r="F65" s="90"/>
      <c r="G65" s="118"/>
      <c r="H65" s="119"/>
    </row>
    <row r="66" spans="1:9">
      <c r="A66" s="89">
        <f t="shared" si="0"/>
        <v>62</v>
      </c>
      <c r="B66" s="117" t="s">
        <v>41</v>
      </c>
      <c r="C66" s="112">
        <v>0.01</v>
      </c>
      <c r="D66" s="91">
        <v>102440</v>
      </c>
      <c r="E66" s="97">
        <v>1024</v>
      </c>
      <c r="F66" s="90"/>
      <c r="G66" s="118"/>
      <c r="H66" s="119"/>
    </row>
    <row r="67" spans="1:9">
      <c r="A67" s="89">
        <f t="shared" si="0"/>
        <v>63</v>
      </c>
      <c r="B67" s="117" t="s">
        <v>42</v>
      </c>
      <c r="C67" s="112">
        <v>0.01</v>
      </c>
      <c r="D67" s="91">
        <v>462408</v>
      </c>
      <c r="E67" s="97">
        <v>4624</v>
      </c>
      <c r="F67" s="90"/>
      <c r="G67" s="118"/>
      <c r="H67" s="119"/>
    </row>
    <row r="68" spans="1:9">
      <c r="A68" s="89">
        <f t="shared" si="0"/>
        <v>64</v>
      </c>
      <c r="B68" s="117" t="s">
        <v>42</v>
      </c>
      <c r="C68" s="112">
        <v>0.01</v>
      </c>
      <c r="D68" s="91">
        <v>13520</v>
      </c>
      <c r="E68" s="97">
        <v>135</v>
      </c>
      <c r="F68" s="90"/>
      <c r="G68" s="118"/>
      <c r="H68" s="119"/>
    </row>
    <row r="69" spans="1:9">
      <c r="A69" s="89">
        <f t="shared" si="0"/>
        <v>65</v>
      </c>
      <c r="B69" s="117" t="s">
        <v>42</v>
      </c>
      <c r="C69" s="112">
        <v>0.01</v>
      </c>
      <c r="D69" s="91">
        <v>57600</v>
      </c>
      <c r="E69" s="97">
        <v>576</v>
      </c>
      <c r="F69" s="90"/>
      <c r="G69" s="118"/>
      <c r="H69" s="119"/>
    </row>
    <row r="70" spans="1:9">
      <c r="A70" s="89">
        <f t="shared" si="0"/>
        <v>66</v>
      </c>
      <c r="B70" s="117" t="s">
        <v>42</v>
      </c>
      <c r="C70" s="112">
        <v>0.01</v>
      </c>
      <c r="D70" s="91">
        <v>32500</v>
      </c>
      <c r="E70" s="97">
        <v>325</v>
      </c>
      <c r="F70" s="90"/>
      <c r="G70" s="118"/>
      <c r="H70" s="119"/>
    </row>
    <row r="71" spans="1:9">
      <c r="A71" s="89"/>
      <c r="B71" s="121"/>
      <c r="C71" s="121" t="s">
        <v>79</v>
      </c>
      <c r="D71" s="122">
        <f>SUM(D5:D70)</f>
        <v>4815669</v>
      </c>
      <c r="E71" s="122">
        <f>SUM(E5:E70)</f>
        <v>48154</v>
      </c>
      <c r="F71" s="123" t="s">
        <v>62</v>
      </c>
      <c r="G71" s="124"/>
      <c r="H71" s="119"/>
      <c r="I71" s="119"/>
    </row>
    <row r="72" spans="1:9">
      <c r="A72" s="89"/>
      <c r="B72" s="125"/>
      <c r="C72" s="100"/>
      <c r="D72" s="91"/>
      <c r="E72" s="126"/>
      <c r="F72" s="90"/>
      <c r="G72" s="118"/>
    </row>
    <row r="73" spans="1:9">
      <c r="A73" s="89"/>
      <c r="B73" s="104"/>
      <c r="C73" s="123"/>
      <c r="D73" s="127"/>
      <c r="E73" s="127"/>
      <c r="F73" s="91"/>
      <c r="G73" s="118"/>
    </row>
    <row r="74" spans="1:9" ht="15">
      <c r="A74" s="128"/>
      <c r="B74" s="129" t="s">
        <v>80</v>
      </c>
      <c r="C74" s="130"/>
      <c r="D74" s="91"/>
      <c r="E74" s="90"/>
      <c r="F74" s="120"/>
      <c r="G74" s="118"/>
    </row>
    <row r="75" spans="1:9">
      <c r="A75" s="89">
        <v>1</v>
      </c>
      <c r="B75" s="125" t="s">
        <v>81</v>
      </c>
      <c r="C75" s="100">
        <v>0.02</v>
      </c>
      <c r="D75" s="91">
        <v>71372</v>
      </c>
      <c r="E75" s="131">
        <f>D75*2/100</f>
        <v>1427.44</v>
      </c>
      <c r="F75" s="120"/>
      <c r="G75" s="118"/>
      <c r="H75" s="119"/>
    </row>
    <row r="76" spans="1:9">
      <c r="A76" s="89">
        <v>2</v>
      </c>
      <c r="B76" s="125" t="s">
        <v>46</v>
      </c>
      <c r="C76" s="100">
        <v>0.02</v>
      </c>
      <c r="D76" s="91">
        <v>40267</v>
      </c>
      <c r="E76" s="131">
        <v>805</v>
      </c>
      <c r="F76" s="120"/>
      <c r="G76" s="118"/>
      <c r="H76" s="119"/>
    </row>
    <row r="77" spans="1:9">
      <c r="A77" s="89">
        <v>2</v>
      </c>
      <c r="B77" s="125" t="s">
        <v>82</v>
      </c>
      <c r="C77" s="100">
        <v>0.02</v>
      </c>
      <c r="D77" s="91">
        <v>2471000</v>
      </c>
      <c r="E77" s="131">
        <v>49420</v>
      </c>
      <c r="F77" s="120"/>
      <c r="G77" s="118"/>
      <c r="H77" s="119"/>
    </row>
    <row r="78" spans="1:9">
      <c r="A78" s="89">
        <v>3</v>
      </c>
      <c r="B78" s="125" t="s">
        <v>83</v>
      </c>
      <c r="C78" s="100">
        <v>0.02</v>
      </c>
      <c r="D78" s="91">
        <f>500000+225153+500000+500000+231865+500000+168891+500000+209249</f>
        <v>3335158</v>
      </c>
      <c r="E78" s="131">
        <v>66703</v>
      </c>
      <c r="F78" s="120"/>
      <c r="G78" s="118"/>
      <c r="H78" s="119"/>
    </row>
    <row r="79" spans="1:9">
      <c r="A79" s="89">
        <v>4</v>
      </c>
      <c r="B79" s="125" t="s">
        <v>83</v>
      </c>
      <c r="C79" s="100">
        <v>0.02</v>
      </c>
      <c r="D79" s="91">
        <f>1157399+355110+300000+300000+106935+300000+129500</f>
        <v>2648944</v>
      </c>
      <c r="E79" s="131">
        <v>52979</v>
      </c>
      <c r="F79" s="120"/>
      <c r="G79" s="118"/>
      <c r="H79" s="119"/>
    </row>
    <row r="80" spans="1:9">
      <c r="A80" s="89"/>
      <c r="B80" s="90"/>
      <c r="C80" s="123" t="s">
        <v>79</v>
      </c>
      <c r="D80" s="127">
        <f>SUM(D75:D79)</f>
        <v>8566741</v>
      </c>
      <c r="E80" s="132">
        <f>SUM(E75:E79)</f>
        <v>171334.44</v>
      </c>
      <c r="F80" s="133" t="s">
        <v>62</v>
      </c>
      <c r="G80" s="118"/>
    </row>
    <row r="81" spans="1:7">
      <c r="A81" s="89"/>
      <c r="B81" s="104" t="s">
        <v>84</v>
      </c>
      <c r="C81" s="134"/>
      <c r="D81" s="91"/>
      <c r="E81" s="91"/>
      <c r="F81" s="120"/>
      <c r="G81" s="118"/>
    </row>
    <row r="82" spans="1:7">
      <c r="A82" s="89">
        <v>1</v>
      </c>
      <c r="B82" s="135" t="s">
        <v>85</v>
      </c>
      <c r="C82" s="112">
        <v>0.1</v>
      </c>
      <c r="D82" s="91">
        <v>3000</v>
      </c>
      <c r="E82" s="136">
        <f>D82*10/100</f>
        <v>300</v>
      </c>
      <c r="F82" s="120"/>
      <c r="G82" s="118"/>
    </row>
    <row r="83" spans="1:7">
      <c r="A83" s="89">
        <v>2</v>
      </c>
      <c r="B83" s="135" t="s">
        <v>86</v>
      </c>
      <c r="C83" s="112">
        <v>0.1</v>
      </c>
      <c r="D83" s="91">
        <v>70000</v>
      </c>
      <c r="E83" s="136">
        <v>7000</v>
      </c>
      <c r="F83" s="120"/>
      <c r="G83" s="118"/>
    </row>
    <row r="84" spans="1:7">
      <c r="A84" s="128"/>
      <c r="B84" s="135"/>
      <c r="C84" s="130"/>
      <c r="D84" s="91"/>
      <c r="E84" s="136"/>
      <c r="F84" s="120"/>
      <c r="G84" s="118"/>
    </row>
    <row r="85" spans="1:7">
      <c r="A85" s="89"/>
      <c r="B85" s="125"/>
      <c r="C85" s="100"/>
      <c r="D85" s="91"/>
      <c r="E85" s="131"/>
      <c r="F85" s="120"/>
      <c r="G85" s="118"/>
    </row>
    <row r="86" spans="1:7">
      <c r="A86" s="89"/>
      <c r="B86" s="125"/>
      <c r="C86" s="123" t="s">
        <v>79</v>
      </c>
      <c r="D86" s="127">
        <f>SUM(D82:D85)</f>
        <v>73000</v>
      </c>
      <c r="E86" s="127">
        <f>SUM(E82:E85)</f>
        <v>7300</v>
      </c>
      <c r="F86" s="133" t="s">
        <v>87</v>
      </c>
      <c r="G86" s="118"/>
    </row>
    <row r="87" spans="1:7">
      <c r="A87" s="89"/>
      <c r="B87" s="90"/>
      <c r="C87" s="134"/>
      <c r="D87" s="91"/>
      <c r="E87" s="91"/>
      <c r="F87" s="120"/>
      <c r="G87" s="118"/>
    </row>
    <row r="88" spans="1:7">
      <c r="A88" s="89">
        <v>1</v>
      </c>
      <c r="B88" s="90" t="s">
        <v>88</v>
      </c>
      <c r="C88" s="114">
        <v>1E-3</v>
      </c>
      <c r="D88" s="91">
        <v>1923810</v>
      </c>
      <c r="E88" s="91">
        <v>2085</v>
      </c>
      <c r="F88" s="120"/>
      <c r="G88" s="118"/>
    </row>
    <row r="89" spans="1:7">
      <c r="A89" s="89"/>
      <c r="B89" s="90"/>
      <c r="C89" s="134"/>
      <c r="D89" s="91"/>
      <c r="E89" s="91"/>
      <c r="F89" s="120"/>
      <c r="G89" s="118"/>
    </row>
    <row r="90" spans="1:7">
      <c r="A90" s="89"/>
      <c r="B90" s="90"/>
      <c r="C90" s="134"/>
      <c r="D90" s="91"/>
      <c r="E90" s="91"/>
      <c r="F90" s="120"/>
      <c r="G90" s="118"/>
    </row>
    <row r="91" spans="1:7">
      <c r="A91" s="89"/>
      <c r="B91" s="90"/>
      <c r="C91" s="123" t="s">
        <v>55</v>
      </c>
      <c r="D91" s="127">
        <f>+D80+D86+D71+D88</f>
        <v>15379220</v>
      </c>
      <c r="E91" s="127">
        <f>E71+E80+E86+E88</f>
        <v>228873.44</v>
      </c>
      <c r="F91" s="104"/>
    </row>
    <row r="92" spans="1:7">
      <c r="A92" s="89"/>
      <c r="B92" s="90"/>
      <c r="C92" s="90"/>
      <c r="D92" s="91"/>
      <c r="E92" s="91"/>
      <c r="F92" s="90"/>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00000000-0002-0000-0100-000000000000}">
      <formula1>LstDedSection</formula1>
    </dataValidation>
  </dataValidations>
  <hyperlinks>
    <hyperlink ref="B74" r:id="rId1" xr:uid="{00000000-0004-0000-0100-000000000000}"/>
    <hyperlink ref="B4" r:id="rId2" xr:uid="{00000000-0004-0000-0100-000001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5"/>
  <sheetViews>
    <sheetView workbookViewId="0">
      <selection activeCell="E134" sqref="E134"/>
    </sheetView>
  </sheetViews>
  <sheetFormatPr defaultColWidth="9" defaultRowHeight="15"/>
  <cols>
    <col min="1" max="1" width="7.42578125" customWidth="1"/>
    <col min="2" max="2" width="39" customWidth="1"/>
    <col min="3" max="3" width="10.28515625" customWidth="1"/>
    <col min="4" max="4" width="13.28515625" customWidth="1"/>
    <col min="5" max="5" width="13.140625" customWidth="1"/>
  </cols>
  <sheetData>
    <row r="1" spans="1:6">
      <c r="A1" s="198" t="s">
        <v>56</v>
      </c>
      <c r="B1" s="198"/>
      <c r="C1" s="198"/>
      <c r="D1" s="199"/>
      <c r="E1" s="199"/>
      <c r="F1" s="198"/>
    </row>
    <row r="2" spans="1:6">
      <c r="A2" s="198" t="s">
        <v>89</v>
      </c>
      <c r="B2" s="198"/>
      <c r="C2" s="198"/>
      <c r="D2" s="199"/>
      <c r="E2" s="199"/>
      <c r="F2" s="198"/>
    </row>
    <row r="3" spans="1:6">
      <c r="A3" s="89" t="s">
        <v>58</v>
      </c>
      <c r="B3" s="90" t="s">
        <v>7</v>
      </c>
      <c r="C3" s="90" t="s">
        <v>59</v>
      </c>
      <c r="D3" s="91" t="s">
        <v>9</v>
      </c>
      <c r="E3" s="91" t="s">
        <v>10</v>
      </c>
      <c r="F3" s="90" t="s">
        <v>60</v>
      </c>
    </row>
    <row r="4" spans="1:6">
      <c r="A4" s="92">
        <v>1</v>
      </c>
      <c r="B4" s="93" t="s">
        <v>90</v>
      </c>
      <c r="C4" s="112"/>
      <c r="D4" s="92"/>
      <c r="E4" s="92"/>
      <c r="F4" s="92"/>
    </row>
    <row r="5" spans="1:6">
      <c r="A5" s="92">
        <f>A4+1</f>
        <v>2</v>
      </c>
      <c r="B5" s="95" t="s">
        <v>27</v>
      </c>
      <c r="C5" s="112">
        <v>0.01</v>
      </c>
      <c r="D5" s="96">
        <v>4200</v>
      </c>
      <c r="E5" s="97">
        <v>42</v>
      </c>
      <c r="F5" s="92"/>
    </row>
    <row r="6" spans="1:6">
      <c r="A6" s="92">
        <f t="shared" ref="A6:A69" si="0">A5+1</f>
        <v>3</v>
      </c>
      <c r="B6" s="95" t="s">
        <v>31</v>
      </c>
      <c r="C6" s="112">
        <v>0.01</v>
      </c>
      <c r="D6" s="96">
        <v>12500</v>
      </c>
      <c r="E6" s="97">
        <v>126</v>
      </c>
      <c r="F6" s="92"/>
    </row>
    <row r="7" spans="1:6">
      <c r="A7" s="92">
        <f t="shared" si="0"/>
        <v>4</v>
      </c>
      <c r="B7" s="95" t="s">
        <v>66</v>
      </c>
      <c r="C7" s="112">
        <v>0.01</v>
      </c>
      <c r="D7" s="96">
        <v>15000</v>
      </c>
      <c r="E7" s="97">
        <v>150</v>
      </c>
      <c r="F7" s="92"/>
    </row>
    <row r="8" spans="1:6">
      <c r="A8" s="92">
        <f t="shared" si="0"/>
        <v>5</v>
      </c>
      <c r="B8" s="95" t="s">
        <v>33</v>
      </c>
      <c r="C8" s="112">
        <v>0.01</v>
      </c>
      <c r="D8" s="96">
        <v>5249</v>
      </c>
      <c r="E8" s="97">
        <v>52</v>
      </c>
      <c r="F8" s="92"/>
    </row>
    <row r="9" spans="1:6">
      <c r="A9" s="92">
        <f t="shared" si="0"/>
        <v>6</v>
      </c>
      <c r="B9" s="95" t="s">
        <v>30</v>
      </c>
      <c r="C9" s="112">
        <v>0.01</v>
      </c>
      <c r="D9" s="96">
        <v>1250</v>
      </c>
      <c r="E9" s="97">
        <v>12</v>
      </c>
      <c r="F9" s="92"/>
    </row>
    <row r="10" spans="1:6">
      <c r="A10" s="92">
        <f t="shared" si="0"/>
        <v>7</v>
      </c>
      <c r="B10" s="95" t="s">
        <v>74</v>
      </c>
      <c r="C10" s="112">
        <v>0.01</v>
      </c>
      <c r="D10" s="96">
        <v>8750</v>
      </c>
      <c r="E10" s="97">
        <v>87</v>
      </c>
      <c r="F10" s="92"/>
    </row>
    <row r="11" spans="1:6">
      <c r="A11" s="92">
        <f t="shared" si="0"/>
        <v>8</v>
      </c>
      <c r="B11" s="95" t="s">
        <v>28</v>
      </c>
      <c r="C11" s="112">
        <v>0.01</v>
      </c>
      <c r="D11" s="96">
        <v>4300</v>
      </c>
      <c r="E11" s="97">
        <v>43</v>
      </c>
      <c r="F11" s="92"/>
    </row>
    <row r="12" spans="1:6">
      <c r="A12" s="92">
        <f t="shared" si="0"/>
        <v>9</v>
      </c>
      <c r="B12" s="95" t="s">
        <v>63</v>
      </c>
      <c r="C12" s="112">
        <v>0.01</v>
      </c>
      <c r="D12" s="96">
        <v>3000</v>
      </c>
      <c r="E12" s="97">
        <v>30</v>
      </c>
      <c r="F12" s="92"/>
    </row>
    <row r="13" spans="1:6">
      <c r="A13" s="92">
        <f t="shared" si="0"/>
        <v>10</v>
      </c>
      <c r="B13" s="95" t="s">
        <v>12</v>
      </c>
      <c r="C13" s="112">
        <v>0.01</v>
      </c>
      <c r="D13" s="96">
        <v>5600</v>
      </c>
      <c r="E13" s="97">
        <v>56</v>
      </c>
      <c r="F13" s="92"/>
    </row>
    <row r="14" spans="1:6">
      <c r="A14" s="92">
        <f t="shared" si="0"/>
        <v>11</v>
      </c>
      <c r="B14" s="95" t="s">
        <v>25</v>
      </c>
      <c r="C14" s="112">
        <v>0.01</v>
      </c>
      <c r="D14" s="96">
        <v>20000</v>
      </c>
      <c r="E14" s="97">
        <v>200</v>
      </c>
      <c r="F14" s="92"/>
    </row>
    <row r="15" spans="1:6">
      <c r="A15" s="92">
        <f t="shared" si="0"/>
        <v>12</v>
      </c>
      <c r="B15" s="95" t="s">
        <v>17</v>
      </c>
      <c r="C15" s="112">
        <v>0.01</v>
      </c>
      <c r="D15" s="96">
        <v>7000</v>
      </c>
      <c r="E15" s="97">
        <v>70</v>
      </c>
      <c r="F15" s="92"/>
    </row>
    <row r="16" spans="1:6">
      <c r="A16" s="92">
        <f t="shared" si="0"/>
        <v>13</v>
      </c>
      <c r="B16" s="95" t="s">
        <v>70</v>
      </c>
      <c r="C16" s="112">
        <v>0.01</v>
      </c>
      <c r="D16" s="96">
        <v>30000</v>
      </c>
      <c r="E16" s="97">
        <v>300</v>
      </c>
      <c r="F16" s="92"/>
    </row>
    <row r="17" spans="1:6">
      <c r="A17" s="92">
        <f t="shared" si="0"/>
        <v>14</v>
      </c>
      <c r="B17" s="95" t="s">
        <v>24</v>
      </c>
      <c r="C17" s="112">
        <v>0.01</v>
      </c>
      <c r="D17" s="96">
        <v>20000</v>
      </c>
      <c r="E17" s="97">
        <v>200</v>
      </c>
      <c r="F17" s="92"/>
    </row>
    <row r="18" spans="1:6">
      <c r="A18" s="92">
        <f t="shared" si="0"/>
        <v>15</v>
      </c>
      <c r="B18" s="95" t="s">
        <v>22</v>
      </c>
      <c r="C18" s="112">
        <v>0.01</v>
      </c>
      <c r="D18" s="96">
        <v>15000</v>
      </c>
      <c r="E18" s="97">
        <v>150</v>
      </c>
      <c r="F18" s="92"/>
    </row>
    <row r="19" spans="1:6">
      <c r="A19" s="92">
        <f t="shared" si="0"/>
        <v>16</v>
      </c>
      <c r="B19" s="95" t="s">
        <v>21</v>
      </c>
      <c r="C19" s="112">
        <v>0.01</v>
      </c>
      <c r="D19" s="96">
        <v>30000</v>
      </c>
      <c r="E19" s="97">
        <v>300</v>
      </c>
      <c r="F19" s="92"/>
    </row>
    <row r="20" spans="1:6">
      <c r="A20" s="92">
        <f t="shared" si="0"/>
        <v>17</v>
      </c>
      <c r="B20" s="95" t="s">
        <v>42</v>
      </c>
      <c r="C20" s="112">
        <v>0.01</v>
      </c>
      <c r="D20" s="96">
        <v>119000</v>
      </c>
      <c r="E20" s="97">
        <v>1199</v>
      </c>
      <c r="F20" s="92"/>
    </row>
    <row r="21" spans="1:6">
      <c r="A21" s="92">
        <f t="shared" si="0"/>
        <v>18</v>
      </c>
      <c r="B21" s="95" t="s">
        <v>42</v>
      </c>
      <c r="C21" s="112">
        <v>0.01</v>
      </c>
      <c r="D21" s="96">
        <v>97076</v>
      </c>
      <c r="E21" s="97">
        <v>971</v>
      </c>
      <c r="F21" s="92"/>
    </row>
    <row r="22" spans="1:6">
      <c r="A22" s="92">
        <f t="shared" si="0"/>
        <v>19</v>
      </c>
      <c r="B22" s="95" t="s">
        <v>31</v>
      </c>
      <c r="C22" s="112">
        <v>0.01</v>
      </c>
      <c r="D22" s="96">
        <v>6175</v>
      </c>
      <c r="E22" s="97">
        <v>61</v>
      </c>
      <c r="F22" s="92"/>
    </row>
    <row r="23" spans="1:6">
      <c r="A23" s="92">
        <f t="shared" si="0"/>
        <v>20</v>
      </c>
      <c r="B23" s="95" t="s">
        <v>12</v>
      </c>
      <c r="C23" s="112">
        <v>0.01</v>
      </c>
      <c r="D23" s="96">
        <v>4900</v>
      </c>
      <c r="E23" s="97">
        <v>49</v>
      </c>
      <c r="F23" s="92"/>
    </row>
    <row r="24" spans="1:6">
      <c r="A24" s="92">
        <f t="shared" si="0"/>
        <v>21</v>
      </c>
      <c r="B24" s="95" t="s">
        <v>33</v>
      </c>
      <c r="C24" s="112">
        <v>0.01</v>
      </c>
      <c r="D24" s="96">
        <v>8250</v>
      </c>
      <c r="E24" s="97">
        <v>82</v>
      </c>
      <c r="F24" s="92"/>
    </row>
    <row r="25" spans="1:6">
      <c r="A25" s="92">
        <f t="shared" si="0"/>
        <v>22</v>
      </c>
      <c r="B25" s="95" t="s">
        <v>27</v>
      </c>
      <c r="C25" s="112">
        <v>0.01</v>
      </c>
      <c r="D25" s="96">
        <v>3500</v>
      </c>
      <c r="E25" s="97">
        <v>35</v>
      </c>
      <c r="F25" s="92"/>
    </row>
    <row r="26" spans="1:6">
      <c r="A26" s="92">
        <f t="shared" si="0"/>
        <v>23</v>
      </c>
      <c r="B26" s="95" t="s">
        <v>30</v>
      </c>
      <c r="C26" s="112">
        <v>0.01</v>
      </c>
      <c r="D26" s="96">
        <v>2088</v>
      </c>
      <c r="E26" s="97">
        <v>21</v>
      </c>
      <c r="F26" s="92"/>
    </row>
    <row r="27" spans="1:6">
      <c r="A27" s="92">
        <f t="shared" si="0"/>
        <v>24</v>
      </c>
      <c r="B27" s="95" t="s">
        <v>63</v>
      </c>
      <c r="C27" s="112">
        <v>0.01</v>
      </c>
      <c r="D27" s="96">
        <v>3150</v>
      </c>
      <c r="E27" s="97">
        <v>31</v>
      </c>
      <c r="F27" s="92"/>
    </row>
    <row r="28" spans="1:6">
      <c r="A28" s="92">
        <f t="shared" si="0"/>
        <v>25</v>
      </c>
      <c r="B28" s="95" t="s">
        <v>74</v>
      </c>
      <c r="C28" s="112">
        <v>0.01</v>
      </c>
      <c r="D28" s="96">
        <v>7813</v>
      </c>
      <c r="E28" s="97">
        <v>78</v>
      </c>
      <c r="F28" s="92"/>
    </row>
    <row r="29" spans="1:6">
      <c r="A29" s="92">
        <f t="shared" si="0"/>
        <v>26</v>
      </c>
      <c r="B29" s="95" t="s">
        <v>28</v>
      </c>
      <c r="C29" s="112">
        <v>0.01</v>
      </c>
      <c r="D29" s="96">
        <v>4300</v>
      </c>
      <c r="E29" s="97">
        <v>43</v>
      </c>
      <c r="F29" s="92"/>
    </row>
    <row r="30" spans="1:6">
      <c r="A30" s="92">
        <f t="shared" si="0"/>
        <v>27</v>
      </c>
      <c r="B30" s="95" t="s">
        <v>25</v>
      </c>
      <c r="C30" s="112">
        <v>0.01</v>
      </c>
      <c r="D30" s="96">
        <v>23000</v>
      </c>
      <c r="E30" s="97">
        <v>230</v>
      </c>
      <c r="F30" s="92"/>
    </row>
    <row r="31" spans="1:6">
      <c r="A31" s="92">
        <f t="shared" si="0"/>
        <v>28</v>
      </c>
      <c r="B31" s="95" t="s">
        <v>65</v>
      </c>
      <c r="C31" s="112">
        <v>0.01</v>
      </c>
      <c r="D31" s="96">
        <v>20000</v>
      </c>
      <c r="E31" s="97">
        <v>200</v>
      </c>
      <c r="F31" s="92"/>
    </row>
    <row r="32" spans="1:6">
      <c r="A32" s="92">
        <f t="shared" si="0"/>
        <v>29</v>
      </c>
      <c r="B32" s="95" t="s">
        <v>71</v>
      </c>
      <c r="C32" s="112">
        <v>0.01</v>
      </c>
      <c r="D32" s="96">
        <v>50000</v>
      </c>
      <c r="E32" s="97">
        <v>500</v>
      </c>
      <c r="F32" s="92"/>
    </row>
    <row r="33" spans="1:6">
      <c r="A33" s="92">
        <f t="shared" si="0"/>
        <v>30</v>
      </c>
      <c r="B33" s="95" t="s">
        <v>70</v>
      </c>
      <c r="C33" s="112">
        <v>0.01</v>
      </c>
      <c r="D33" s="96">
        <v>35000</v>
      </c>
      <c r="E33" s="97">
        <v>350</v>
      </c>
      <c r="F33" s="92"/>
    </row>
    <row r="34" spans="1:6">
      <c r="A34" s="92">
        <f t="shared" si="0"/>
        <v>31</v>
      </c>
      <c r="B34" s="95" t="s">
        <v>24</v>
      </c>
      <c r="C34" s="112">
        <v>0.01</v>
      </c>
      <c r="D34" s="96">
        <v>12000</v>
      </c>
      <c r="E34" s="97">
        <v>120</v>
      </c>
      <c r="F34" s="92"/>
    </row>
    <row r="35" spans="1:6">
      <c r="A35" s="92">
        <f t="shared" si="0"/>
        <v>32</v>
      </c>
      <c r="B35" s="95" t="s">
        <v>21</v>
      </c>
      <c r="C35" s="112">
        <v>0.01</v>
      </c>
      <c r="D35" s="96">
        <v>50000</v>
      </c>
      <c r="E35" s="97">
        <v>500</v>
      </c>
      <c r="F35" s="92"/>
    </row>
    <row r="36" spans="1:6">
      <c r="A36" s="92">
        <f t="shared" si="0"/>
        <v>33</v>
      </c>
      <c r="B36" s="95" t="s">
        <v>19</v>
      </c>
      <c r="C36" s="112">
        <v>0.01</v>
      </c>
      <c r="D36" s="96">
        <v>40000</v>
      </c>
      <c r="E36" s="97">
        <v>400</v>
      </c>
      <c r="F36" s="92"/>
    </row>
    <row r="37" spans="1:6">
      <c r="A37" s="92">
        <f t="shared" si="0"/>
        <v>34</v>
      </c>
      <c r="B37" s="95" t="s">
        <v>15</v>
      </c>
      <c r="C37" s="112">
        <v>0.01</v>
      </c>
      <c r="D37" s="96">
        <v>10000</v>
      </c>
      <c r="E37" s="97">
        <v>100</v>
      </c>
      <c r="F37" s="92"/>
    </row>
    <row r="38" spans="1:6">
      <c r="A38" s="92">
        <f t="shared" si="0"/>
        <v>35</v>
      </c>
      <c r="B38" s="95" t="s">
        <v>91</v>
      </c>
      <c r="C38" s="112">
        <v>0.01</v>
      </c>
      <c r="D38" s="96">
        <v>12168</v>
      </c>
      <c r="E38" s="97">
        <v>122</v>
      </c>
      <c r="F38" s="92"/>
    </row>
    <row r="39" spans="1:6">
      <c r="A39" s="92">
        <f t="shared" si="0"/>
        <v>36</v>
      </c>
      <c r="B39" s="95" t="s">
        <v>37</v>
      </c>
      <c r="C39" s="112">
        <v>0.01</v>
      </c>
      <c r="D39" s="96">
        <v>7800</v>
      </c>
      <c r="E39" s="97">
        <v>78</v>
      </c>
      <c r="F39" s="92"/>
    </row>
    <row r="40" spans="1:6">
      <c r="A40" s="92">
        <f t="shared" si="0"/>
        <v>37</v>
      </c>
      <c r="B40" s="95" t="s">
        <v>42</v>
      </c>
      <c r="C40" s="112">
        <v>0.01</v>
      </c>
      <c r="D40" s="96">
        <v>2080</v>
      </c>
      <c r="E40" s="97">
        <v>21</v>
      </c>
      <c r="F40" s="92"/>
    </row>
    <row r="41" spans="1:6">
      <c r="A41" s="92">
        <f t="shared" si="0"/>
        <v>38</v>
      </c>
      <c r="B41" s="95" t="s">
        <v>42</v>
      </c>
      <c r="C41" s="112">
        <v>0.01</v>
      </c>
      <c r="D41" s="96">
        <v>511623</v>
      </c>
      <c r="E41" s="97">
        <v>5116</v>
      </c>
      <c r="F41" s="92"/>
    </row>
    <row r="42" spans="1:6">
      <c r="A42" s="92">
        <f t="shared" si="0"/>
        <v>39</v>
      </c>
      <c r="B42" s="95" t="s">
        <v>37</v>
      </c>
      <c r="C42" s="112">
        <v>0.01</v>
      </c>
      <c r="D42" s="96">
        <v>357815</v>
      </c>
      <c r="E42" s="97">
        <v>3579</v>
      </c>
      <c r="F42" s="92"/>
    </row>
    <row r="43" spans="1:6">
      <c r="A43" s="92">
        <f t="shared" si="0"/>
        <v>40</v>
      </c>
      <c r="B43" s="95" t="s">
        <v>92</v>
      </c>
      <c r="C43" s="112">
        <v>0.01</v>
      </c>
      <c r="D43" s="96">
        <v>43743</v>
      </c>
      <c r="E43" s="97">
        <v>437</v>
      </c>
      <c r="F43" s="92"/>
    </row>
    <row r="44" spans="1:6">
      <c r="A44" s="92">
        <f t="shared" si="0"/>
        <v>41</v>
      </c>
      <c r="B44" s="95" t="s">
        <v>12</v>
      </c>
      <c r="C44" s="112">
        <v>0.01</v>
      </c>
      <c r="D44" s="96">
        <v>3300</v>
      </c>
      <c r="E44" s="97">
        <v>33</v>
      </c>
      <c r="F44" s="92"/>
    </row>
    <row r="45" spans="1:6">
      <c r="A45" s="92">
        <f t="shared" si="0"/>
        <v>42</v>
      </c>
      <c r="B45" s="95" t="s">
        <v>93</v>
      </c>
      <c r="C45" s="112">
        <v>0.01</v>
      </c>
      <c r="D45" s="96">
        <v>1200</v>
      </c>
      <c r="E45" s="97">
        <v>12</v>
      </c>
      <c r="F45" s="92"/>
    </row>
    <row r="46" spans="1:6">
      <c r="A46" s="92">
        <f t="shared" si="0"/>
        <v>43</v>
      </c>
      <c r="B46" s="95" t="s">
        <v>33</v>
      </c>
      <c r="C46" s="112">
        <v>0.01</v>
      </c>
      <c r="D46" s="96">
        <v>9300</v>
      </c>
      <c r="E46" s="97">
        <v>93</v>
      </c>
      <c r="F46" s="92"/>
    </row>
    <row r="47" spans="1:6">
      <c r="A47" s="92">
        <f t="shared" si="0"/>
        <v>44</v>
      </c>
      <c r="B47" s="95" t="s">
        <v>27</v>
      </c>
      <c r="C47" s="112">
        <v>0.01</v>
      </c>
      <c r="D47" s="96">
        <v>3500</v>
      </c>
      <c r="E47" s="97">
        <v>35</v>
      </c>
      <c r="F47" s="92"/>
    </row>
    <row r="48" spans="1:6">
      <c r="A48" s="92">
        <f t="shared" si="0"/>
        <v>45</v>
      </c>
      <c r="B48" s="95" t="s">
        <v>31</v>
      </c>
      <c r="C48" s="112">
        <v>0.01</v>
      </c>
      <c r="D48" s="96">
        <v>6800</v>
      </c>
      <c r="E48" s="97">
        <v>68</v>
      </c>
      <c r="F48" s="92"/>
    </row>
    <row r="49" spans="1:6">
      <c r="A49" s="92">
        <f t="shared" si="0"/>
        <v>46</v>
      </c>
      <c r="B49" s="95" t="s">
        <v>74</v>
      </c>
      <c r="C49" s="112">
        <v>0.01</v>
      </c>
      <c r="D49" s="96">
        <v>6250</v>
      </c>
      <c r="E49" s="97">
        <v>63</v>
      </c>
      <c r="F49" s="92"/>
    </row>
    <row r="50" spans="1:6">
      <c r="A50" s="92">
        <f t="shared" si="0"/>
        <v>47</v>
      </c>
      <c r="B50" s="95" t="s">
        <v>28</v>
      </c>
      <c r="C50" s="112">
        <v>0.01</v>
      </c>
      <c r="D50" s="96">
        <v>5550</v>
      </c>
      <c r="E50" s="97">
        <v>55</v>
      </c>
      <c r="F50" s="92"/>
    </row>
    <row r="51" spans="1:6">
      <c r="A51" s="92">
        <f t="shared" si="0"/>
        <v>48</v>
      </c>
      <c r="B51" s="95" t="s">
        <v>70</v>
      </c>
      <c r="C51" s="112">
        <v>0.01</v>
      </c>
      <c r="D51" s="96">
        <v>10000</v>
      </c>
      <c r="E51" s="97">
        <v>100</v>
      </c>
      <c r="F51" s="92"/>
    </row>
    <row r="52" spans="1:6">
      <c r="A52" s="92">
        <f t="shared" si="0"/>
        <v>49</v>
      </c>
      <c r="B52" s="95" t="s">
        <v>21</v>
      </c>
      <c r="C52" s="112">
        <v>0.01</v>
      </c>
      <c r="D52" s="96">
        <v>50000</v>
      </c>
      <c r="E52" s="97">
        <v>500</v>
      </c>
      <c r="F52" s="92"/>
    </row>
    <row r="53" spans="1:6">
      <c r="A53" s="92">
        <f t="shared" si="0"/>
        <v>50</v>
      </c>
      <c r="B53" s="95" t="s">
        <v>19</v>
      </c>
      <c r="C53" s="112">
        <v>0.01</v>
      </c>
      <c r="D53" s="96">
        <v>40000</v>
      </c>
      <c r="E53" s="97">
        <v>400</v>
      </c>
      <c r="F53" s="92"/>
    </row>
    <row r="54" spans="1:6">
      <c r="A54" s="92">
        <f t="shared" si="0"/>
        <v>51</v>
      </c>
      <c r="B54" s="95" t="s">
        <v>42</v>
      </c>
      <c r="C54" s="112">
        <v>0.01</v>
      </c>
      <c r="D54" s="96">
        <v>240513</v>
      </c>
      <c r="E54" s="97">
        <v>2405</v>
      </c>
      <c r="F54" s="92"/>
    </row>
    <row r="55" spans="1:6">
      <c r="A55" s="92">
        <f t="shared" si="0"/>
        <v>52</v>
      </c>
      <c r="B55" s="95" t="s">
        <v>37</v>
      </c>
      <c r="C55" s="112">
        <v>0.01</v>
      </c>
      <c r="D55" s="96">
        <v>427842</v>
      </c>
      <c r="E55" s="97">
        <v>4278</v>
      </c>
      <c r="F55" s="92"/>
    </row>
    <row r="56" spans="1:6">
      <c r="A56" s="92">
        <f t="shared" si="0"/>
        <v>53</v>
      </c>
      <c r="B56" s="95" t="s">
        <v>12</v>
      </c>
      <c r="C56" s="112">
        <v>0.01</v>
      </c>
      <c r="D56" s="96">
        <v>2400</v>
      </c>
      <c r="E56" s="97">
        <v>24</v>
      </c>
      <c r="F56" s="92"/>
    </row>
    <row r="57" spans="1:6">
      <c r="A57" s="92">
        <f t="shared" si="0"/>
        <v>54</v>
      </c>
      <c r="B57" s="95" t="s">
        <v>31</v>
      </c>
      <c r="C57" s="112">
        <v>0.01</v>
      </c>
      <c r="D57" s="96">
        <v>3650</v>
      </c>
      <c r="E57" s="97">
        <v>36</v>
      </c>
      <c r="F57" s="92"/>
    </row>
    <row r="58" spans="1:6">
      <c r="A58" s="92">
        <f t="shared" si="0"/>
        <v>55</v>
      </c>
      <c r="B58" s="95" t="s">
        <v>33</v>
      </c>
      <c r="C58" s="112">
        <v>0.01</v>
      </c>
      <c r="D58" s="96">
        <v>5700</v>
      </c>
      <c r="E58" s="97">
        <v>57</v>
      </c>
      <c r="F58" s="92"/>
    </row>
    <row r="59" spans="1:6">
      <c r="A59" s="92">
        <f t="shared" si="0"/>
        <v>56</v>
      </c>
      <c r="B59" s="95" t="s">
        <v>27</v>
      </c>
      <c r="C59" s="112">
        <v>0.01</v>
      </c>
      <c r="D59" s="96">
        <v>2100</v>
      </c>
      <c r="E59" s="97">
        <v>21</v>
      </c>
      <c r="F59" s="92"/>
    </row>
    <row r="60" spans="1:6">
      <c r="A60" s="92">
        <f t="shared" si="0"/>
        <v>57</v>
      </c>
      <c r="B60" s="95" t="s">
        <v>93</v>
      </c>
      <c r="C60" s="112">
        <v>0.01</v>
      </c>
      <c r="D60" s="96">
        <v>2400</v>
      </c>
      <c r="E60" s="97">
        <v>24</v>
      </c>
      <c r="F60" s="92"/>
    </row>
    <row r="61" spans="1:6">
      <c r="A61" s="92">
        <f t="shared" si="0"/>
        <v>58</v>
      </c>
      <c r="B61" s="95" t="s">
        <v>74</v>
      </c>
      <c r="C61" s="112">
        <v>0.01</v>
      </c>
      <c r="D61" s="96">
        <v>8125</v>
      </c>
      <c r="E61" s="97">
        <v>81</v>
      </c>
      <c r="F61" s="92"/>
    </row>
    <row r="62" spans="1:6">
      <c r="A62" s="92">
        <f t="shared" si="0"/>
        <v>59</v>
      </c>
      <c r="B62" s="95" t="s">
        <v>28</v>
      </c>
      <c r="C62" s="112">
        <v>0.01</v>
      </c>
      <c r="D62" s="96">
        <v>3750</v>
      </c>
      <c r="E62" s="97">
        <v>37</v>
      </c>
      <c r="F62" s="92"/>
    </row>
    <row r="63" spans="1:6">
      <c r="A63" s="92">
        <f t="shared" si="0"/>
        <v>60</v>
      </c>
      <c r="B63" s="95" t="s">
        <v>24</v>
      </c>
      <c r="C63" s="112">
        <v>0.01</v>
      </c>
      <c r="D63" s="96">
        <v>50000</v>
      </c>
      <c r="E63" s="97">
        <v>500</v>
      </c>
      <c r="F63" s="92"/>
    </row>
    <row r="64" spans="1:6">
      <c r="A64" s="92">
        <f t="shared" si="0"/>
        <v>61</v>
      </c>
      <c r="B64" s="95" t="s">
        <v>66</v>
      </c>
      <c r="C64" s="112">
        <v>0.01</v>
      </c>
      <c r="D64" s="96">
        <v>50000</v>
      </c>
      <c r="E64" s="97">
        <v>500</v>
      </c>
      <c r="F64" s="92"/>
    </row>
    <row r="65" spans="1:6">
      <c r="A65" s="92">
        <f t="shared" si="0"/>
        <v>62</v>
      </c>
      <c r="B65" s="95" t="s">
        <v>94</v>
      </c>
      <c r="C65" s="112">
        <v>0.01</v>
      </c>
      <c r="D65" s="96">
        <v>40000</v>
      </c>
      <c r="E65" s="97">
        <v>400</v>
      </c>
      <c r="F65" s="92"/>
    </row>
    <row r="66" spans="1:6">
      <c r="A66" s="92">
        <f t="shared" si="0"/>
        <v>63</v>
      </c>
      <c r="B66" s="95" t="s">
        <v>19</v>
      </c>
      <c r="C66" s="112">
        <v>0.01</v>
      </c>
      <c r="D66" s="96">
        <v>10000</v>
      </c>
      <c r="E66" s="97">
        <v>100</v>
      </c>
      <c r="F66" s="92"/>
    </row>
    <row r="67" spans="1:6">
      <c r="A67" s="92">
        <f t="shared" si="0"/>
        <v>64</v>
      </c>
      <c r="B67" s="95" t="s">
        <v>17</v>
      </c>
      <c r="C67" s="112">
        <v>0.01</v>
      </c>
      <c r="D67" s="96">
        <v>20000</v>
      </c>
      <c r="E67" s="97">
        <v>200</v>
      </c>
      <c r="F67" s="92"/>
    </row>
    <row r="68" spans="1:6">
      <c r="A68" s="92">
        <f t="shared" si="0"/>
        <v>65</v>
      </c>
      <c r="B68" s="95" t="s">
        <v>27</v>
      </c>
      <c r="C68" s="112">
        <v>0.01</v>
      </c>
      <c r="D68" s="96">
        <v>3600</v>
      </c>
      <c r="E68" s="97">
        <v>36</v>
      </c>
      <c r="F68" s="92"/>
    </row>
    <row r="69" spans="1:6">
      <c r="A69" s="92">
        <f t="shared" si="0"/>
        <v>66</v>
      </c>
      <c r="B69" s="95" t="s">
        <v>37</v>
      </c>
      <c r="C69" s="112">
        <v>0.01</v>
      </c>
      <c r="D69" s="96">
        <v>598102</v>
      </c>
      <c r="E69" s="97">
        <v>5981</v>
      </c>
      <c r="F69" s="92"/>
    </row>
    <row r="70" spans="1:6">
      <c r="A70" s="92">
        <f t="shared" ref="A70:A87" si="1">A69+1</f>
        <v>67</v>
      </c>
      <c r="B70" s="95" t="s">
        <v>42</v>
      </c>
      <c r="C70" s="112">
        <v>0.01</v>
      </c>
      <c r="D70" s="96">
        <v>28400</v>
      </c>
      <c r="E70" s="97">
        <v>284</v>
      </c>
      <c r="F70" s="92"/>
    </row>
    <row r="71" spans="1:6">
      <c r="A71" s="92">
        <f t="shared" si="1"/>
        <v>68</v>
      </c>
      <c r="B71" s="95" t="s">
        <v>37</v>
      </c>
      <c r="C71" s="112">
        <v>0.01</v>
      </c>
      <c r="D71" s="96">
        <v>750000</v>
      </c>
      <c r="E71" s="97">
        <v>7500</v>
      </c>
      <c r="F71" s="92"/>
    </row>
    <row r="72" spans="1:6">
      <c r="A72" s="92">
        <f t="shared" si="1"/>
        <v>69</v>
      </c>
      <c r="B72" s="95" t="s">
        <v>95</v>
      </c>
      <c r="C72" s="112">
        <v>0.01</v>
      </c>
      <c r="D72" s="96">
        <v>2500</v>
      </c>
      <c r="E72" s="97">
        <v>25</v>
      </c>
      <c r="F72" s="92"/>
    </row>
    <row r="73" spans="1:6">
      <c r="A73" s="92">
        <f t="shared" si="1"/>
        <v>70</v>
      </c>
      <c r="B73" s="95" t="s">
        <v>37</v>
      </c>
      <c r="C73" s="112">
        <v>0.01</v>
      </c>
      <c r="D73" s="96">
        <v>750000</v>
      </c>
      <c r="E73" s="97">
        <v>7500</v>
      </c>
      <c r="F73" s="92"/>
    </row>
    <row r="74" spans="1:6">
      <c r="A74" s="92">
        <f t="shared" si="1"/>
        <v>71</v>
      </c>
      <c r="B74" s="95" t="s">
        <v>14</v>
      </c>
      <c r="C74" s="112">
        <v>0.01</v>
      </c>
      <c r="D74" s="96">
        <v>4250</v>
      </c>
      <c r="E74" s="97">
        <v>42</v>
      </c>
      <c r="F74" s="92"/>
    </row>
    <row r="75" spans="1:6">
      <c r="A75" s="92">
        <f t="shared" si="1"/>
        <v>72</v>
      </c>
      <c r="B75" s="95" t="s">
        <v>12</v>
      </c>
      <c r="C75" s="112">
        <v>0.01</v>
      </c>
      <c r="D75" s="96">
        <v>5600</v>
      </c>
      <c r="E75" s="97">
        <v>56</v>
      </c>
      <c r="F75" s="92"/>
    </row>
    <row r="76" spans="1:6">
      <c r="A76" s="92">
        <f t="shared" si="1"/>
        <v>73</v>
      </c>
      <c r="B76" s="95" t="s">
        <v>30</v>
      </c>
      <c r="C76" s="112">
        <v>0.01</v>
      </c>
      <c r="D76" s="96">
        <v>3050</v>
      </c>
      <c r="E76" s="97">
        <v>30</v>
      </c>
      <c r="F76" s="92"/>
    </row>
    <row r="77" spans="1:6">
      <c r="A77" s="92">
        <f t="shared" si="1"/>
        <v>74</v>
      </c>
      <c r="B77" s="95" t="s">
        <v>27</v>
      </c>
      <c r="C77" s="112">
        <v>0.01</v>
      </c>
      <c r="D77" s="96">
        <v>2800</v>
      </c>
      <c r="E77" s="97">
        <v>28</v>
      </c>
      <c r="F77" s="92"/>
    </row>
    <row r="78" spans="1:6">
      <c r="A78" s="92">
        <f t="shared" si="1"/>
        <v>75</v>
      </c>
      <c r="B78" s="95" t="s">
        <v>96</v>
      </c>
      <c r="C78" s="112">
        <v>0.01</v>
      </c>
      <c r="D78" s="96">
        <v>9300</v>
      </c>
      <c r="E78" s="97">
        <v>93</v>
      </c>
      <c r="F78" s="92"/>
    </row>
    <row r="79" spans="1:6">
      <c r="A79" s="92">
        <f t="shared" si="1"/>
        <v>76</v>
      </c>
      <c r="B79" s="95" t="s">
        <v>74</v>
      </c>
      <c r="C79" s="112">
        <v>0.01</v>
      </c>
      <c r="D79" s="96">
        <v>7500</v>
      </c>
      <c r="E79" s="97">
        <v>75</v>
      </c>
      <c r="F79" s="92"/>
    </row>
    <row r="80" spans="1:6">
      <c r="A80" s="92">
        <f t="shared" si="1"/>
        <v>77</v>
      </c>
      <c r="B80" s="95" t="s">
        <v>28</v>
      </c>
      <c r="C80" s="112">
        <v>0.01</v>
      </c>
      <c r="D80" s="96">
        <v>3450</v>
      </c>
      <c r="E80" s="97">
        <v>34</v>
      </c>
      <c r="F80" s="92"/>
    </row>
    <row r="81" spans="1:6">
      <c r="A81" s="92">
        <f t="shared" si="1"/>
        <v>78</v>
      </c>
      <c r="B81" s="95" t="s">
        <v>66</v>
      </c>
      <c r="C81" s="112">
        <v>0.01</v>
      </c>
      <c r="D81" s="96">
        <v>100000</v>
      </c>
      <c r="E81" s="97">
        <v>1000</v>
      </c>
      <c r="F81" s="92"/>
    </row>
    <row r="82" spans="1:6">
      <c r="A82" s="92">
        <f t="shared" si="1"/>
        <v>79</v>
      </c>
      <c r="B82" s="95" t="s">
        <v>21</v>
      </c>
      <c r="C82" s="112">
        <v>0.01</v>
      </c>
      <c r="D82" s="96">
        <v>50000</v>
      </c>
      <c r="E82" s="97">
        <v>500</v>
      </c>
      <c r="F82" s="92"/>
    </row>
    <row r="83" spans="1:6">
      <c r="A83" s="92">
        <f t="shared" si="1"/>
        <v>80</v>
      </c>
      <c r="B83" s="95" t="s">
        <v>24</v>
      </c>
      <c r="C83" s="112">
        <v>0.01</v>
      </c>
      <c r="D83" s="96">
        <v>30000</v>
      </c>
      <c r="E83" s="97">
        <v>300</v>
      </c>
      <c r="F83" s="92"/>
    </row>
    <row r="84" spans="1:6">
      <c r="A84" s="92">
        <f t="shared" si="1"/>
        <v>81</v>
      </c>
      <c r="B84" s="95" t="s">
        <v>70</v>
      </c>
      <c r="C84" s="112">
        <v>0.01</v>
      </c>
      <c r="D84" s="96">
        <v>30000</v>
      </c>
      <c r="E84" s="97">
        <v>300</v>
      </c>
      <c r="F84" s="92"/>
    </row>
    <row r="85" spans="1:6">
      <c r="A85" s="92">
        <f t="shared" si="1"/>
        <v>82</v>
      </c>
      <c r="B85" s="95" t="s">
        <v>94</v>
      </c>
      <c r="C85" s="112">
        <v>0.01</v>
      </c>
      <c r="D85" s="96">
        <v>40000</v>
      </c>
      <c r="E85" s="97">
        <v>400</v>
      </c>
      <c r="F85" s="92"/>
    </row>
    <row r="86" spans="1:6">
      <c r="A86" s="92">
        <f t="shared" si="1"/>
        <v>83</v>
      </c>
      <c r="B86" s="95" t="s">
        <v>97</v>
      </c>
      <c r="C86" s="112">
        <v>0.01</v>
      </c>
      <c r="D86" s="96">
        <v>412626</v>
      </c>
      <c r="E86" s="97">
        <v>4126</v>
      </c>
      <c r="F86" s="92"/>
    </row>
    <row r="87" spans="1:6">
      <c r="A87" s="92">
        <f t="shared" si="1"/>
        <v>84</v>
      </c>
      <c r="B87" s="95" t="s">
        <v>42</v>
      </c>
      <c r="C87" s="112">
        <v>0.01</v>
      </c>
      <c r="D87" s="96">
        <v>42900</v>
      </c>
      <c r="E87" s="97">
        <v>429</v>
      </c>
      <c r="F87" s="92"/>
    </row>
    <row r="88" spans="1:6">
      <c r="A88" s="92"/>
      <c r="B88" s="92"/>
      <c r="C88" s="93" t="s">
        <v>98</v>
      </c>
      <c r="D88" s="99">
        <f>SUM(D5:D87)</f>
        <v>5489788</v>
      </c>
      <c r="E88" s="99">
        <f>SUM(E5:E87)</f>
        <v>54902</v>
      </c>
      <c r="F88" s="92"/>
    </row>
    <row r="89" spans="1:6">
      <c r="A89" s="89" t="s">
        <v>58</v>
      </c>
      <c r="B89" s="90" t="s">
        <v>7</v>
      </c>
      <c r="C89" s="90" t="s">
        <v>59</v>
      </c>
      <c r="D89" s="91" t="s">
        <v>9</v>
      </c>
      <c r="E89" s="91" t="s">
        <v>10</v>
      </c>
      <c r="F89" s="90" t="s">
        <v>60</v>
      </c>
    </row>
    <row r="90" spans="1:6">
      <c r="A90" s="92"/>
      <c r="B90" s="93" t="s">
        <v>90</v>
      </c>
      <c r="C90" s="92"/>
      <c r="D90" s="92"/>
      <c r="E90" s="92"/>
      <c r="F90" s="92"/>
    </row>
    <row r="91" spans="1:6">
      <c r="A91" s="92">
        <v>1</v>
      </c>
      <c r="B91" s="95" t="s">
        <v>48</v>
      </c>
      <c r="C91" s="100">
        <v>0.02</v>
      </c>
      <c r="D91" s="96">
        <v>353000</v>
      </c>
      <c r="E91" s="101">
        <v>7060</v>
      </c>
      <c r="F91" s="92"/>
    </row>
    <row r="92" spans="1:6">
      <c r="A92" s="92">
        <f t="shared" ref="A92:A120" si="2">A91+1</f>
        <v>2</v>
      </c>
      <c r="B92" s="95" t="s">
        <v>41</v>
      </c>
      <c r="C92" s="100">
        <v>0.02</v>
      </c>
      <c r="D92" s="96">
        <v>232250</v>
      </c>
      <c r="E92" s="101">
        <v>4645</v>
      </c>
      <c r="F92" s="92"/>
    </row>
    <row r="93" spans="1:6">
      <c r="A93" s="92">
        <f t="shared" si="2"/>
        <v>3</v>
      </c>
      <c r="B93" s="95" t="s">
        <v>39</v>
      </c>
      <c r="C93" s="100">
        <v>0.02</v>
      </c>
      <c r="D93" s="96">
        <v>192965</v>
      </c>
      <c r="E93" s="101">
        <v>3859</v>
      </c>
      <c r="F93" s="92"/>
    </row>
    <row r="94" spans="1:6">
      <c r="A94" s="92">
        <f t="shared" si="2"/>
        <v>4</v>
      </c>
      <c r="B94" s="95" t="s">
        <v>37</v>
      </c>
      <c r="C94" s="100">
        <v>0.02</v>
      </c>
      <c r="D94" s="96">
        <v>304328</v>
      </c>
      <c r="E94" s="101">
        <v>3043</v>
      </c>
      <c r="F94" s="92"/>
    </row>
    <row r="95" spans="1:6">
      <c r="A95" s="92">
        <f t="shared" si="2"/>
        <v>5</v>
      </c>
      <c r="B95" s="95" t="s">
        <v>41</v>
      </c>
      <c r="C95" s="100">
        <v>0.02</v>
      </c>
      <c r="D95" s="96">
        <v>300000</v>
      </c>
      <c r="E95" s="101">
        <v>6000</v>
      </c>
      <c r="F95" s="92"/>
    </row>
    <row r="96" spans="1:6">
      <c r="A96" s="92">
        <f t="shared" si="2"/>
        <v>6</v>
      </c>
      <c r="B96" s="95" t="s">
        <v>39</v>
      </c>
      <c r="C96" s="100">
        <v>0.02</v>
      </c>
      <c r="D96" s="96">
        <v>500000</v>
      </c>
      <c r="E96" s="101">
        <v>10000</v>
      </c>
      <c r="F96" s="92"/>
    </row>
    <row r="97" spans="1:6">
      <c r="A97" s="92">
        <f t="shared" si="2"/>
        <v>7</v>
      </c>
      <c r="B97" s="95" t="s">
        <v>46</v>
      </c>
      <c r="C97" s="100">
        <v>0.02</v>
      </c>
      <c r="D97" s="96">
        <v>38888</v>
      </c>
      <c r="E97" s="101">
        <v>777</v>
      </c>
      <c r="F97" s="92"/>
    </row>
    <row r="98" spans="1:6">
      <c r="A98" s="92">
        <f t="shared" si="2"/>
        <v>8</v>
      </c>
      <c r="B98" s="95" t="s">
        <v>44</v>
      </c>
      <c r="C98" s="100">
        <v>0.02</v>
      </c>
      <c r="D98" s="96">
        <v>73025</v>
      </c>
      <c r="E98" s="101">
        <v>1461</v>
      </c>
      <c r="F98" s="92"/>
    </row>
    <row r="99" spans="1:6">
      <c r="A99" s="92">
        <f t="shared" si="2"/>
        <v>9</v>
      </c>
      <c r="B99" s="95" t="s">
        <v>41</v>
      </c>
      <c r="C99" s="100">
        <v>0.02</v>
      </c>
      <c r="D99" s="96">
        <v>300000</v>
      </c>
      <c r="E99" s="101">
        <v>6000</v>
      </c>
      <c r="F99" s="92"/>
    </row>
    <row r="100" spans="1:6">
      <c r="A100" s="92">
        <f t="shared" si="2"/>
        <v>10</v>
      </c>
      <c r="B100" s="95" t="s">
        <v>39</v>
      </c>
      <c r="C100" s="100">
        <v>0.02</v>
      </c>
      <c r="D100" s="96">
        <v>500000</v>
      </c>
      <c r="E100" s="101">
        <v>10000</v>
      </c>
      <c r="F100" s="92"/>
    </row>
    <row r="101" spans="1:6">
      <c r="A101" s="92">
        <f t="shared" si="2"/>
        <v>11</v>
      </c>
      <c r="B101" s="95" t="s">
        <v>41</v>
      </c>
      <c r="C101" s="100">
        <v>0.02</v>
      </c>
      <c r="D101" s="96">
        <v>19240</v>
      </c>
      <c r="E101" s="101">
        <v>385</v>
      </c>
      <c r="F101" s="92"/>
    </row>
    <row r="102" spans="1:6">
      <c r="A102" s="92">
        <f t="shared" si="2"/>
        <v>12</v>
      </c>
      <c r="B102" s="95" t="s">
        <v>39</v>
      </c>
      <c r="C102" s="100">
        <v>0.02</v>
      </c>
      <c r="D102" s="96">
        <v>7280</v>
      </c>
      <c r="E102" s="101">
        <v>146</v>
      </c>
      <c r="F102" s="92"/>
    </row>
    <row r="103" spans="1:6">
      <c r="A103" s="92">
        <f t="shared" si="2"/>
        <v>13</v>
      </c>
      <c r="B103" s="95" t="s">
        <v>39</v>
      </c>
      <c r="C103" s="100">
        <v>0.02</v>
      </c>
      <c r="D103" s="96">
        <v>224225</v>
      </c>
      <c r="E103" s="101">
        <v>4485</v>
      </c>
      <c r="F103" s="92"/>
    </row>
    <row r="104" spans="1:6">
      <c r="A104" s="92">
        <f t="shared" si="2"/>
        <v>14</v>
      </c>
      <c r="B104" s="95" t="s">
        <v>41</v>
      </c>
      <c r="C104" s="100">
        <v>0.02</v>
      </c>
      <c r="D104" s="96">
        <v>383487</v>
      </c>
      <c r="E104" s="101">
        <v>7670</v>
      </c>
      <c r="F104" s="92"/>
    </row>
    <row r="105" spans="1:6">
      <c r="A105" s="92">
        <f t="shared" si="2"/>
        <v>15</v>
      </c>
      <c r="B105" s="95" t="s">
        <v>41</v>
      </c>
      <c r="C105" s="100">
        <v>0.02</v>
      </c>
      <c r="D105" s="96">
        <v>1500000</v>
      </c>
      <c r="E105" s="101">
        <v>30000</v>
      </c>
      <c r="F105" s="92"/>
    </row>
    <row r="106" spans="1:6">
      <c r="A106" s="92">
        <f t="shared" si="2"/>
        <v>16</v>
      </c>
      <c r="B106" s="95" t="s">
        <v>48</v>
      </c>
      <c r="C106" s="100">
        <v>0.02</v>
      </c>
      <c r="D106" s="96">
        <v>353000</v>
      </c>
      <c r="E106" s="101">
        <v>7060</v>
      </c>
      <c r="F106" s="92"/>
    </row>
    <row r="107" spans="1:6">
      <c r="A107" s="92">
        <f t="shared" si="2"/>
        <v>17</v>
      </c>
      <c r="B107" s="95" t="s">
        <v>41</v>
      </c>
      <c r="C107" s="100">
        <v>0.02</v>
      </c>
      <c r="D107" s="96">
        <v>300000</v>
      </c>
      <c r="E107" s="101">
        <v>6000</v>
      </c>
      <c r="F107" s="92"/>
    </row>
    <row r="108" spans="1:6">
      <c r="A108" s="92">
        <f t="shared" si="2"/>
        <v>18</v>
      </c>
      <c r="B108" s="95" t="s">
        <v>39</v>
      </c>
      <c r="C108" s="100">
        <v>0.02</v>
      </c>
      <c r="D108" s="96">
        <v>500000</v>
      </c>
      <c r="E108" s="101">
        <v>10000</v>
      </c>
      <c r="F108" s="92"/>
    </row>
    <row r="109" spans="1:6">
      <c r="A109" s="92">
        <f t="shared" si="2"/>
        <v>19</v>
      </c>
      <c r="B109" s="95" t="s">
        <v>48</v>
      </c>
      <c r="C109" s="100">
        <v>0.02</v>
      </c>
      <c r="D109" s="96">
        <v>353000</v>
      </c>
      <c r="E109" s="101">
        <v>7060</v>
      </c>
      <c r="F109" s="92"/>
    </row>
    <row r="110" spans="1:6">
      <c r="A110" s="92">
        <f t="shared" si="2"/>
        <v>20</v>
      </c>
      <c r="B110" s="95" t="s">
        <v>41</v>
      </c>
      <c r="C110" s="100">
        <v>0.02</v>
      </c>
      <c r="D110" s="96">
        <v>132500</v>
      </c>
      <c r="E110" s="101">
        <v>2650</v>
      </c>
      <c r="F110" s="92"/>
    </row>
    <row r="111" spans="1:6">
      <c r="A111" s="92">
        <f t="shared" si="2"/>
        <v>21</v>
      </c>
      <c r="B111" s="95" t="s">
        <v>39</v>
      </c>
      <c r="C111" s="100">
        <v>0.02</v>
      </c>
      <c r="D111" s="96">
        <v>103200</v>
      </c>
      <c r="E111" s="101">
        <v>2064</v>
      </c>
      <c r="F111" s="92"/>
    </row>
    <row r="112" spans="1:6">
      <c r="A112" s="92">
        <f t="shared" si="2"/>
        <v>22</v>
      </c>
      <c r="B112" s="95" t="s">
        <v>41</v>
      </c>
      <c r="C112" s="100">
        <v>0.02</v>
      </c>
      <c r="D112" s="96">
        <v>300000</v>
      </c>
      <c r="E112" s="101">
        <v>6000</v>
      </c>
      <c r="F112" s="92"/>
    </row>
    <row r="113" spans="1:6">
      <c r="A113" s="92">
        <f t="shared" si="2"/>
        <v>23</v>
      </c>
      <c r="B113" s="95" t="s">
        <v>39</v>
      </c>
      <c r="C113" s="100">
        <v>0.02</v>
      </c>
      <c r="D113" s="96">
        <v>500000</v>
      </c>
      <c r="E113" s="101">
        <v>10000</v>
      </c>
      <c r="F113" s="92"/>
    </row>
    <row r="114" spans="1:6">
      <c r="A114" s="92">
        <f t="shared" si="2"/>
        <v>24</v>
      </c>
      <c r="B114" s="95" t="s">
        <v>39</v>
      </c>
      <c r="C114" s="100">
        <v>0.02</v>
      </c>
      <c r="D114" s="96">
        <v>80200</v>
      </c>
      <c r="E114" s="101">
        <v>1604</v>
      </c>
      <c r="F114" s="92"/>
    </row>
    <row r="115" spans="1:6">
      <c r="A115" s="92">
        <f t="shared" si="2"/>
        <v>25</v>
      </c>
      <c r="B115" s="95" t="s">
        <v>41</v>
      </c>
      <c r="C115" s="100">
        <v>0.02</v>
      </c>
      <c r="D115" s="96">
        <v>219269</v>
      </c>
      <c r="E115" s="101">
        <v>4385</v>
      </c>
      <c r="F115" s="92"/>
    </row>
    <row r="116" spans="1:6">
      <c r="A116" s="92">
        <f t="shared" si="2"/>
        <v>26</v>
      </c>
      <c r="B116" s="95" t="s">
        <v>48</v>
      </c>
      <c r="C116" s="100">
        <v>0.02</v>
      </c>
      <c r="D116" s="96">
        <v>353000</v>
      </c>
      <c r="E116" s="101">
        <v>7060</v>
      </c>
      <c r="F116" s="92"/>
    </row>
    <row r="117" spans="1:6">
      <c r="A117" s="92">
        <f t="shared" si="2"/>
        <v>27</v>
      </c>
      <c r="B117" s="95" t="s">
        <v>41</v>
      </c>
      <c r="C117" s="100">
        <v>0.02</v>
      </c>
      <c r="D117" s="96">
        <v>300000</v>
      </c>
      <c r="E117" s="101">
        <v>6000</v>
      </c>
      <c r="F117" s="92"/>
    </row>
    <row r="118" spans="1:6">
      <c r="A118" s="92">
        <f t="shared" si="2"/>
        <v>28</v>
      </c>
      <c r="B118" s="95" t="s">
        <v>39</v>
      </c>
      <c r="C118" s="100">
        <v>0.02</v>
      </c>
      <c r="D118" s="96">
        <v>500000</v>
      </c>
      <c r="E118" s="101">
        <v>10000</v>
      </c>
      <c r="F118" s="92"/>
    </row>
    <row r="119" spans="1:6">
      <c r="A119" s="92">
        <f t="shared" si="2"/>
        <v>29</v>
      </c>
      <c r="B119" s="95" t="s">
        <v>41</v>
      </c>
      <c r="C119" s="100">
        <v>0.02</v>
      </c>
      <c r="D119" s="96">
        <v>130685</v>
      </c>
      <c r="E119" s="101">
        <v>2614</v>
      </c>
      <c r="F119" s="92"/>
    </row>
    <row r="120" spans="1:6">
      <c r="A120" s="92">
        <f t="shared" si="2"/>
        <v>30</v>
      </c>
      <c r="B120" s="95" t="s">
        <v>39</v>
      </c>
      <c r="C120" s="100">
        <v>0.02</v>
      </c>
      <c r="D120" s="96">
        <v>112130</v>
      </c>
      <c r="E120" s="101">
        <v>2243</v>
      </c>
      <c r="F120" s="92"/>
    </row>
    <row r="121" spans="1:6">
      <c r="A121" s="92"/>
      <c r="B121" s="92"/>
      <c r="C121" s="92"/>
      <c r="D121" s="102">
        <f>SUM(D91:D120)</f>
        <v>9165672</v>
      </c>
      <c r="E121" s="103">
        <f>SUM(E91:E120)</f>
        <v>180271</v>
      </c>
      <c r="F121" s="92"/>
    </row>
    <row r="122" spans="1:6">
      <c r="A122" s="89"/>
      <c r="B122" s="90"/>
      <c r="C122" s="90"/>
      <c r="D122" s="91"/>
      <c r="E122" s="91"/>
      <c r="F122" s="90"/>
    </row>
    <row r="123" spans="1:6">
      <c r="A123" s="92"/>
      <c r="B123" s="104" t="s">
        <v>84</v>
      </c>
      <c r="C123" s="92"/>
      <c r="D123" s="92"/>
      <c r="E123" s="92"/>
      <c r="F123" s="92"/>
    </row>
    <row r="124" spans="1:6">
      <c r="A124" s="92"/>
      <c r="B124" s="92"/>
      <c r="C124" s="92"/>
      <c r="D124" s="92"/>
      <c r="E124" s="92"/>
      <c r="F124" s="92"/>
    </row>
    <row r="125" spans="1:6">
      <c r="A125" s="92"/>
      <c r="B125" s="105" t="s">
        <v>99</v>
      </c>
      <c r="C125" s="113">
        <v>0.1</v>
      </c>
      <c r="D125" s="96">
        <v>28117</v>
      </c>
      <c r="E125" s="101">
        <v>2817</v>
      </c>
      <c r="F125" s="92"/>
    </row>
    <row r="126" spans="1:6">
      <c r="A126" s="92"/>
      <c r="B126" s="105" t="s">
        <v>100</v>
      </c>
      <c r="C126" s="113">
        <v>0.1</v>
      </c>
      <c r="D126" s="96">
        <v>49249</v>
      </c>
      <c r="E126" s="101">
        <v>4925</v>
      </c>
      <c r="F126" s="92"/>
    </row>
    <row r="127" spans="1:6">
      <c r="A127" s="92"/>
      <c r="B127" s="105" t="s">
        <v>101</v>
      </c>
      <c r="C127" s="113">
        <v>0.1</v>
      </c>
      <c r="D127" s="96">
        <v>20000</v>
      </c>
      <c r="E127" s="101">
        <v>2000</v>
      </c>
      <c r="F127" s="92"/>
    </row>
    <row r="128" spans="1:6">
      <c r="A128" s="92"/>
      <c r="B128" s="92"/>
      <c r="C128" s="92"/>
      <c r="D128" s="107">
        <f>SUM(D125:D127)</f>
        <v>97366</v>
      </c>
      <c r="E128" s="107">
        <f>SUM(E125:E127)</f>
        <v>9742</v>
      </c>
      <c r="F128" s="92"/>
    </row>
    <row r="129" spans="1:11">
      <c r="A129" s="92"/>
      <c r="B129" s="92"/>
      <c r="C129" s="92"/>
      <c r="D129" s="92"/>
      <c r="E129" s="92"/>
      <c r="F129" s="92"/>
    </row>
    <row r="130" spans="1:11">
      <c r="A130" s="92"/>
      <c r="B130" s="92"/>
      <c r="C130" s="92"/>
      <c r="D130" s="92"/>
      <c r="E130" s="92"/>
      <c r="F130" s="92"/>
    </row>
    <row r="131" spans="1:11">
      <c r="A131" s="92"/>
      <c r="B131" s="90" t="s">
        <v>88</v>
      </c>
      <c r="C131" s="114">
        <v>1E-3</v>
      </c>
      <c r="D131" s="96">
        <v>2015000</v>
      </c>
      <c r="E131" s="96">
        <v>2015</v>
      </c>
      <c r="F131" s="92"/>
    </row>
    <row r="132" spans="1:11">
      <c r="A132" s="92"/>
      <c r="B132" s="92"/>
      <c r="C132" s="92"/>
      <c r="D132" s="92"/>
      <c r="E132" s="92"/>
      <c r="F132" s="92"/>
    </row>
    <row r="133" spans="1:11">
      <c r="A133" s="92"/>
      <c r="B133" s="92"/>
      <c r="C133" s="92"/>
      <c r="D133" s="92"/>
      <c r="E133" s="92"/>
      <c r="F133" s="92"/>
    </row>
    <row r="134" spans="1:11">
      <c r="A134" s="92"/>
      <c r="B134" s="108" t="s">
        <v>102</v>
      </c>
      <c r="C134" s="109"/>
      <c r="D134" s="110">
        <f>D88+D121+D128+D131</f>
        <v>16767826</v>
      </c>
      <c r="E134" s="110">
        <f>E88+E121+E128+E131</f>
        <v>246930</v>
      </c>
      <c r="F134" s="109"/>
      <c r="K134" s="92"/>
    </row>
    <row r="135" spans="1:11">
      <c r="A135" s="92"/>
      <c r="B135" s="92"/>
      <c r="C135" s="111"/>
      <c r="D135" s="111"/>
      <c r="E135" s="111"/>
      <c r="F135" s="111"/>
    </row>
  </sheetData>
  <mergeCells count="2">
    <mergeCell ref="A1:F1"/>
    <mergeCell ref="A2:F2"/>
  </mergeCells>
  <pageMargins left="0.70866141732283505" right="0.70866141732283505" top="0.74803149606299202" bottom="0.74803149606299202" header="0.31496062992126" footer="0.31496062992126"/>
  <pageSetup paperSize="9" scale="80" orientation="portrait"/>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
  <sheetViews>
    <sheetView topLeftCell="A13" workbookViewId="0">
      <selection activeCell="D19" sqref="D19"/>
    </sheetView>
  </sheetViews>
  <sheetFormatPr defaultColWidth="9" defaultRowHeight="15"/>
  <cols>
    <col min="1" max="1" width="7.42578125" customWidth="1"/>
    <col min="2" max="2" width="39" customWidth="1"/>
    <col min="3" max="3" width="10.28515625" customWidth="1"/>
    <col min="4" max="4" width="13.28515625" customWidth="1"/>
    <col min="5" max="5" width="8.5703125" customWidth="1"/>
  </cols>
  <sheetData>
    <row r="1" spans="1:7">
      <c r="A1" s="198" t="s">
        <v>56</v>
      </c>
      <c r="B1" s="198"/>
      <c r="C1" s="198"/>
      <c r="D1" s="199"/>
      <c r="E1" s="199"/>
      <c r="F1" s="198"/>
    </row>
    <row r="2" spans="1:7">
      <c r="A2" s="198" t="s">
        <v>89</v>
      </c>
      <c r="B2" s="198"/>
      <c r="C2" s="198"/>
      <c r="D2" s="199"/>
      <c r="E2" s="199"/>
      <c r="F2" s="198"/>
    </row>
    <row r="3" spans="1:7">
      <c r="A3" s="89" t="s">
        <v>58</v>
      </c>
      <c r="B3" s="90" t="s">
        <v>7</v>
      </c>
      <c r="C3" s="90" t="s">
        <v>59</v>
      </c>
      <c r="D3" s="91" t="s">
        <v>9</v>
      </c>
      <c r="E3" s="91" t="s">
        <v>10</v>
      </c>
      <c r="F3" s="90" t="s">
        <v>60</v>
      </c>
    </row>
    <row r="4" spans="1:7">
      <c r="A4" s="92">
        <v>1</v>
      </c>
      <c r="B4" s="93" t="s">
        <v>90</v>
      </c>
      <c r="C4" s="94"/>
      <c r="D4" s="92"/>
      <c r="E4" s="92"/>
      <c r="F4" s="92"/>
    </row>
    <row r="5" spans="1:7">
      <c r="A5" s="92">
        <v>2</v>
      </c>
      <c r="B5" s="95" t="s">
        <v>42</v>
      </c>
      <c r="C5" s="94">
        <v>0.01</v>
      </c>
      <c r="D5" s="96">
        <v>2600</v>
      </c>
      <c r="E5" s="97">
        <v>26</v>
      </c>
      <c r="F5" s="92"/>
      <c r="G5" s="98"/>
    </row>
    <row r="6" spans="1:7">
      <c r="A6" s="92">
        <v>3</v>
      </c>
      <c r="B6" s="95" t="s">
        <v>37</v>
      </c>
      <c r="C6" s="94">
        <v>0.01</v>
      </c>
      <c r="D6" s="96">
        <v>9750</v>
      </c>
      <c r="E6" s="97">
        <v>98</v>
      </c>
      <c r="F6" s="92"/>
      <c r="G6" s="98"/>
    </row>
    <row r="7" spans="1:7">
      <c r="A7" s="92"/>
      <c r="B7" s="92"/>
      <c r="C7" s="93" t="s">
        <v>98</v>
      </c>
      <c r="D7" s="99">
        <f>SUM(D5:D6)</f>
        <v>12350</v>
      </c>
      <c r="E7" s="99">
        <f>SUM(E5:E6)</f>
        <v>124</v>
      </c>
      <c r="F7" s="92"/>
    </row>
    <row r="8" spans="1:7">
      <c r="A8" s="89" t="s">
        <v>58</v>
      </c>
      <c r="B8" s="90" t="s">
        <v>7</v>
      </c>
      <c r="C8" s="90" t="s">
        <v>59</v>
      </c>
      <c r="D8" s="91" t="s">
        <v>9</v>
      </c>
      <c r="E8" s="91" t="s">
        <v>10</v>
      </c>
      <c r="F8" s="90" t="s">
        <v>60</v>
      </c>
    </row>
    <row r="9" spans="1:7">
      <c r="A9" s="92"/>
      <c r="B9" s="93" t="s">
        <v>90</v>
      </c>
      <c r="C9" s="92"/>
      <c r="D9" s="92"/>
      <c r="E9" s="92"/>
      <c r="F9" s="92"/>
    </row>
    <row r="10" spans="1:7">
      <c r="A10" s="92">
        <v>1</v>
      </c>
      <c r="B10" s="95" t="s">
        <v>44</v>
      </c>
      <c r="C10" s="100">
        <v>0.02</v>
      </c>
      <c r="D10" s="96">
        <v>71372</v>
      </c>
      <c r="E10" s="101">
        <v>1427</v>
      </c>
      <c r="F10" s="92"/>
      <c r="G10" s="58"/>
    </row>
    <row r="11" spans="1:7">
      <c r="A11" s="92">
        <f t="shared" ref="A11:A12" si="0">A10+1</f>
        <v>2</v>
      </c>
      <c r="B11" s="95" t="s">
        <v>46</v>
      </c>
      <c r="C11" s="100">
        <v>0.02</v>
      </c>
      <c r="D11" s="96">
        <v>34968</v>
      </c>
      <c r="E11" s="101">
        <v>699</v>
      </c>
      <c r="F11" s="92"/>
      <c r="G11" s="58"/>
    </row>
    <row r="12" spans="1:7">
      <c r="A12" s="92">
        <f t="shared" si="0"/>
        <v>3</v>
      </c>
      <c r="B12" s="95" t="s">
        <v>41</v>
      </c>
      <c r="C12" s="100">
        <v>0.02</v>
      </c>
      <c r="D12" s="96">
        <v>20405</v>
      </c>
      <c r="E12" s="101">
        <v>481</v>
      </c>
      <c r="F12" s="92"/>
      <c r="G12" s="58"/>
    </row>
    <row r="13" spans="1:7">
      <c r="A13" s="92"/>
      <c r="B13" s="92"/>
      <c r="C13" s="92" t="s">
        <v>98</v>
      </c>
      <c r="D13" s="102">
        <f>SUM(D10:D12)</f>
        <v>126745</v>
      </c>
      <c r="E13" s="103">
        <f>SUM(E10:E12)</f>
        <v>2607</v>
      </c>
      <c r="F13" s="92"/>
    </row>
    <row r="14" spans="1:7">
      <c r="A14" s="89"/>
      <c r="B14" s="90"/>
      <c r="C14" s="90"/>
      <c r="D14" s="91"/>
      <c r="E14" s="91"/>
      <c r="F14" s="90"/>
    </row>
    <row r="15" spans="1:7">
      <c r="A15" s="92"/>
      <c r="B15" s="104" t="s">
        <v>84</v>
      </c>
      <c r="C15" s="92"/>
      <c r="D15" s="92"/>
      <c r="E15" s="92"/>
      <c r="F15" s="92"/>
    </row>
    <row r="16" spans="1:7">
      <c r="A16" s="92"/>
      <c r="B16" s="92"/>
      <c r="C16" s="92"/>
      <c r="D16" s="92"/>
      <c r="E16" s="92"/>
      <c r="F16" s="92"/>
    </row>
    <row r="17" spans="1:11">
      <c r="A17" s="92">
        <v>1</v>
      </c>
      <c r="B17" s="105" t="s">
        <v>99</v>
      </c>
      <c r="C17" s="106">
        <v>0.1</v>
      </c>
      <c r="D17" s="96">
        <v>19639</v>
      </c>
      <c r="E17" s="101">
        <f>D17*10/100</f>
        <v>1963.9</v>
      </c>
      <c r="F17" s="92"/>
      <c r="G17" s="58"/>
    </row>
    <row r="18" spans="1:11">
      <c r="A18" s="92"/>
      <c r="B18" s="92"/>
      <c r="C18" s="92"/>
      <c r="D18" s="107"/>
      <c r="E18" s="107"/>
      <c r="F18" s="92"/>
      <c r="G18" s="58"/>
    </row>
    <row r="19" spans="1:11">
      <c r="A19" s="92"/>
      <c r="B19" s="108" t="s">
        <v>102</v>
      </c>
      <c r="C19" s="109"/>
      <c r="D19" s="110">
        <f>D7+D13+D18</f>
        <v>139095</v>
      </c>
      <c r="E19" s="110">
        <f>E7+E13+E17</f>
        <v>4694.8999999999996</v>
      </c>
      <c r="F19" s="109"/>
      <c r="K19" s="92"/>
    </row>
    <row r="20" spans="1:11">
      <c r="A20" s="92"/>
      <c r="B20" s="92"/>
      <c r="C20" s="111"/>
      <c r="D20" s="111"/>
      <c r="E20" s="111"/>
      <c r="F20" s="111"/>
    </row>
  </sheetData>
  <mergeCells count="2">
    <mergeCell ref="A1:F1"/>
    <mergeCell ref="A2:F2"/>
  </mergeCells>
  <pageMargins left="0.70866141732283505" right="0.70866141732283505" top="0.74803149606299202" bottom="0.74803149606299202" header="0.31496062992126" footer="0.31496062992126"/>
  <pageSetup paperSize="9" scale="76" orientation="portrait"/>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50"/>
  <sheetViews>
    <sheetView topLeftCell="A207" workbookViewId="0">
      <selection activeCell="F223" sqref="F223"/>
    </sheetView>
  </sheetViews>
  <sheetFormatPr defaultColWidth="9.140625" defaultRowHeight="15"/>
  <cols>
    <col min="2" max="2" width="9.140625" style="39"/>
    <col min="3" max="3" width="25.28515625" customWidth="1"/>
    <col min="4" max="4" width="37" customWidth="1"/>
    <col min="5" max="5" width="14.140625" customWidth="1"/>
    <col min="6" max="6" width="14" style="40" customWidth="1"/>
    <col min="7" max="7" width="10.5703125" customWidth="1"/>
    <col min="8" max="8" width="9.140625" style="41"/>
    <col min="9" max="9" width="10.85546875" style="42" customWidth="1"/>
    <col min="10" max="10" width="12.42578125" customWidth="1"/>
    <col min="12" max="12" width="10.140625" customWidth="1"/>
    <col min="259" max="259" width="27.28515625" customWidth="1"/>
    <col min="260" max="260" width="27" customWidth="1"/>
    <col min="261" max="261" width="15.5703125" customWidth="1"/>
    <col min="262" max="262" width="14" customWidth="1"/>
    <col min="263" max="263" width="10.5703125" customWidth="1"/>
    <col min="265" max="265" width="10.85546875" customWidth="1"/>
    <col min="266" max="266" width="12.42578125" customWidth="1"/>
    <col min="515" max="515" width="27.28515625" customWidth="1"/>
    <col min="516" max="516" width="27" customWidth="1"/>
    <col min="517" max="517" width="15.5703125" customWidth="1"/>
    <col min="518" max="518" width="14" customWidth="1"/>
    <col min="519" max="519" width="10.5703125" customWidth="1"/>
    <col min="521" max="521" width="10.85546875" customWidth="1"/>
    <col min="522" max="522" width="12.42578125" customWidth="1"/>
    <col min="771" max="771" width="27.28515625" customWidth="1"/>
    <col min="772" max="772" width="27" customWidth="1"/>
    <col min="773" max="773" width="15.5703125" customWidth="1"/>
    <col min="774" max="774" width="14" customWidth="1"/>
    <col min="775" max="775" width="10.5703125" customWidth="1"/>
    <col min="777" max="777" width="10.85546875" customWidth="1"/>
    <col min="778" max="778" width="12.42578125" customWidth="1"/>
    <col min="1027" max="1027" width="27.28515625" customWidth="1"/>
    <col min="1028" max="1028" width="27" customWidth="1"/>
    <col min="1029" max="1029" width="15.5703125" customWidth="1"/>
    <col min="1030" max="1030" width="14" customWidth="1"/>
    <col min="1031" max="1031" width="10.5703125" customWidth="1"/>
    <col min="1033" max="1033" width="10.85546875" customWidth="1"/>
    <col min="1034" max="1034" width="12.42578125" customWidth="1"/>
    <col min="1283" max="1283" width="27.28515625" customWidth="1"/>
    <col min="1284" max="1284" width="27" customWidth="1"/>
    <col min="1285" max="1285" width="15.5703125" customWidth="1"/>
    <col min="1286" max="1286" width="14" customWidth="1"/>
    <col min="1287" max="1287" width="10.5703125" customWidth="1"/>
    <col min="1289" max="1289" width="10.85546875" customWidth="1"/>
    <col min="1290" max="1290" width="12.42578125" customWidth="1"/>
    <col min="1539" max="1539" width="27.28515625" customWidth="1"/>
    <col min="1540" max="1540" width="27" customWidth="1"/>
    <col min="1541" max="1541" width="15.5703125" customWidth="1"/>
    <col min="1542" max="1542" width="14" customWidth="1"/>
    <col min="1543" max="1543" width="10.5703125" customWidth="1"/>
    <col min="1545" max="1545" width="10.85546875" customWidth="1"/>
    <col min="1546" max="1546" width="12.42578125" customWidth="1"/>
    <col min="1795" max="1795" width="27.28515625" customWidth="1"/>
    <col min="1796" max="1796" width="27" customWidth="1"/>
    <col min="1797" max="1797" width="15.5703125" customWidth="1"/>
    <col min="1798" max="1798" width="14" customWidth="1"/>
    <col min="1799" max="1799" width="10.5703125" customWidth="1"/>
    <col min="1801" max="1801" width="10.85546875" customWidth="1"/>
    <col min="1802" max="1802" width="12.42578125" customWidth="1"/>
    <col min="2051" max="2051" width="27.28515625" customWidth="1"/>
    <col min="2052" max="2052" width="27" customWidth="1"/>
    <col min="2053" max="2053" width="15.5703125" customWidth="1"/>
    <col min="2054" max="2054" width="14" customWidth="1"/>
    <col min="2055" max="2055" width="10.5703125" customWidth="1"/>
    <col min="2057" max="2057" width="10.85546875" customWidth="1"/>
    <col min="2058" max="2058" width="12.42578125" customWidth="1"/>
    <col min="2307" max="2307" width="27.28515625" customWidth="1"/>
    <col min="2308" max="2308" width="27" customWidth="1"/>
    <col min="2309" max="2309" width="15.5703125" customWidth="1"/>
    <col min="2310" max="2310" width="14" customWidth="1"/>
    <col min="2311" max="2311" width="10.5703125" customWidth="1"/>
    <col min="2313" max="2313" width="10.85546875" customWidth="1"/>
    <col min="2314" max="2314" width="12.42578125" customWidth="1"/>
    <col min="2563" max="2563" width="27.28515625" customWidth="1"/>
    <col min="2564" max="2564" width="27" customWidth="1"/>
    <col min="2565" max="2565" width="15.5703125" customWidth="1"/>
    <col min="2566" max="2566" width="14" customWidth="1"/>
    <col min="2567" max="2567" width="10.5703125" customWidth="1"/>
    <col min="2569" max="2569" width="10.85546875" customWidth="1"/>
    <col min="2570" max="2570" width="12.42578125" customWidth="1"/>
    <col min="2819" max="2819" width="27.28515625" customWidth="1"/>
    <col min="2820" max="2820" width="27" customWidth="1"/>
    <col min="2821" max="2821" width="15.5703125" customWidth="1"/>
    <col min="2822" max="2822" width="14" customWidth="1"/>
    <col min="2823" max="2823" width="10.5703125" customWidth="1"/>
    <col min="2825" max="2825" width="10.85546875" customWidth="1"/>
    <col min="2826" max="2826" width="12.42578125" customWidth="1"/>
    <col min="3075" max="3075" width="27.28515625" customWidth="1"/>
    <col min="3076" max="3076" width="27" customWidth="1"/>
    <col min="3077" max="3077" width="15.5703125" customWidth="1"/>
    <col min="3078" max="3078" width="14" customWidth="1"/>
    <col min="3079" max="3079" width="10.5703125" customWidth="1"/>
    <col min="3081" max="3081" width="10.85546875" customWidth="1"/>
    <col min="3082" max="3082" width="12.42578125" customWidth="1"/>
    <col min="3331" max="3331" width="27.28515625" customWidth="1"/>
    <col min="3332" max="3332" width="27" customWidth="1"/>
    <col min="3333" max="3333" width="15.5703125" customWidth="1"/>
    <col min="3334" max="3334" width="14" customWidth="1"/>
    <col min="3335" max="3335" width="10.5703125" customWidth="1"/>
    <col min="3337" max="3337" width="10.85546875" customWidth="1"/>
    <col min="3338" max="3338" width="12.42578125" customWidth="1"/>
    <col min="3587" max="3587" width="27.28515625" customWidth="1"/>
    <col min="3588" max="3588" width="27" customWidth="1"/>
    <col min="3589" max="3589" width="15.5703125" customWidth="1"/>
    <col min="3590" max="3590" width="14" customWidth="1"/>
    <col min="3591" max="3591" width="10.5703125" customWidth="1"/>
    <col min="3593" max="3593" width="10.85546875" customWidth="1"/>
    <col min="3594" max="3594" width="12.42578125" customWidth="1"/>
    <col min="3843" max="3843" width="27.28515625" customWidth="1"/>
    <col min="3844" max="3844" width="27" customWidth="1"/>
    <col min="3845" max="3845" width="15.5703125" customWidth="1"/>
    <col min="3846" max="3846" width="14" customWidth="1"/>
    <col min="3847" max="3847" width="10.5703125" customWidth="1"/>
    <col min="3849" max="3849" width="10.85546875" customWidth="1"/>
    <col min="3850" max="3850" width="12.42578125" customWidth="1"/>
    <col min="4099" max="4099" width="27.28515625" customWidth="1"/>
    <col min="4100" max="4100" width="27" customWidth="1"/>
    <col min="4101" max="4101" width="15.5703125" customWidth="1"/>
    <col min="4102" max="4102" width="14" customWidth="1"/>
    <col min="4103" max="4103" width="10.5703125" customWidth="1"/>
    <col min="4105" max="4105" width="10.85546875" customWidth="1"/>
    <col min="4106" max="4106" width="12.42578125" customWidth="1"/>
    <col min="4355" max="4355" width="27.28515625" customWidth="1"/>
    <col min="4356" max="4356" width="27" customWidth="1"/>
    <col min="4357" max="4357" width="15.5703125" customWidth="1"/>
    <col min="4358" max="4358" width="14" customWidth="1"/>
    <col min="4359" max="4359" width="10.5703125" customWidth="1"/>
    <col min="4361" max="4361" width="10.85546875" customWidth="1"/>
    <col min="4362" max="4362" width="12.42578125" customWidth="1"/>
    <col min="4611" max="4611" width="27.28515625" customWidth="1"/>
    <col min="4612" max="4612" width="27" customWidth="1"/>
    <col min="4613" max="4613" width="15.5703125" customWidth="1"/>
    <col min="4614" max="4614" width="14" customWidth="1"/>
    <col min="4615" max="4615" width="10.5703125" customWidth="1"/>
    <col min="4617" max="4617" width="10.85546875" customWidth="1"/>
    <col min="4618" max="4618" width="12.42578125" customWidth="1"/>
    <col min="4867" max="4867" width="27.28515625" customWidth="1"/>
    <col min="4868" max="4868" width="27" customWidth="1"/>
    <col min="4869" max="4869" width="15.5703125" customWidth="1"/>
    <col min="4870" max="4870" width="14" customWidth="1"/>
    <col min="4871" max="4871" width="10.5703125" customWidth="1"/>
    <col min="4873" max="4873" width="10.85546875" customWidth="1"/>
    <col min="4874" max="4874" width="12.42578125" customWidth="1"/>
    <col min="5123" max="5123" width="27.28515625" customWidth="1"/>
    <col min="5124" max="5124" width="27" customWidth="1"/>
    <col min="5125" max="5125" width="15.5703125" customWidth="1"/>
    <col min="5126" max="5126" width="14" customWidth="1"/>
    <col min="5127" max="5127" width="10.5703125" customWidth="1"/>
    <col min="5129" max="5129" width="10.85546875" customWidth="1"/>
    <col min="5130" max="5130" width="12.42578125" customWidth="1"/>
    <col min="5379" max="5379" width="27.28515625" customWidth="1"/>
    <col min="5380" max="5380" width="27" customWidth="1"/>
    <col min="5381" max="5381" width="15.5703125" customWidth="1"/>
    <col min="5382" max="5382" width="14" customWidth="1"/>
    <col min="5383" max="5383" width="10.5703125" customWidth="1"/>
    <col min="5385" max="5385" width="10.85546875" customWidth="1"/>
    <col min="5386" max="5386" width="12.42578125" customWidth="1"/>
    <col min="5635" max="5635" width="27.28515625" customWidth="1"/>
    <col min="5636" max="5636" width="27" customWidth="1"/>
    <col min="5637" max="5637" width="15.5703125" customWidth="1"/>
    <col min="5638" max="5638" width="14" customWidth="1"/>
    <col min="5639" max="5639" width="10.5703125" customWidth="1"/>
    <col min="5641" max="5641" width="10.85546875" customWidth="1"/>
    <col min="5642" max="5642" width="12.42578125" customWidth="1"/>
    <col min="5891" max="5891" width="27.28515625" customWidth="1"/>
    <col min="5892" max="5892" width="27" customWidth="1"/>
    <col min="5893" max="5893" width="15.5703125" customWidth="1"/>
    <col min="5894" max="5894" width="14" customWidth="1"/>
    <col min="5895" max="5895" width="10.5703125" customWidth="1"/>
    <col min="5897" max="5897" width="10.85546875" customWidth="1"/>
    <col min="5898" max="5898" width="12.42578125" customWidth="1"/>
    <col min="6147" max="6147" width="27.28515625" customWidth="1"/>
    <col min="6148" max="6148" width="27" customWidth="1"/>
    <col min="6149" max="6149" width="15.5703125" customWidth="1"/>
    <col min="6150" max="6150" width="14" customWidth="1"/>
    <col min="6151" max="6151" width="10.5703125" customWidth="1"/>
    <col min="6153" max="6153" width="10.85546875" customWidth="1"/>
    <col min="6154" max="6154" width="12.42578125" customWidth="1"/>
    <col min="6403" max="6403" width="27.28515625" customWidth="1"/>
    <col min="6404" max="6404" width="27" customWidth="1"/>
    <col min="6405" max="6405" width="15.5703125" customWidth="1"/>
    <col min="6406" max="6406" width="14" customWidth="1"/>
    <col min="6407" max="6407" width="10.5703125" customWidth="1"/>
    <col min="6409" max="6409" width="10.85546875" customWidth="1"/>
    <col min="6410" max="6410" width="12.42578125" customWidth="1"/>
    <col min="6659" max="6659" width="27.28515625" customWidth="1"/>
    <col min="6660" max="6660" width="27" customWidth="1"/>
    <col min="6661" max="6661" width="15.5703125" customWidth="1"/>
    <col min="6662" max="6662" width="14" customWidth="1"/>
    <col min="6663" max="6663" width="10.5703125" customWidth="1"/>
    <col min="6665" max="6665" width="10.85546875" customWidth="1"/>
    <col min="6666" max="6666" width="12.42578125" customWidth="1"/>
    <col min="6915" max="6915" width="27.28515625" customWidth="1"/>
    <col min="6916" max="6916" width="27" customWidth="1"/>
    <col min="6917" max="6917" width="15.5703125" customWidth="1"/>
    <col min="6918" max="6918" width="14" customWidth="1"/>
    <col min="6919" max="6919" width="10.5703125" customWidth="1"/>
    <col min="6921" max="6921" width="10.85546875" customWidth="1"/>
    <col min="6922" max="6922" width="12.42578125" customWidth="1"/>
    <col min="7171" max="7171" width="27.28515625" customWidth="1"/>
    <col min="7172" max="7172" width="27" customWidth="1"/>
    <col min="7173" max="7173" width="15.5703125" customWidth="1"/>
    <col min="7174" max="7174" width="14" customWidth="1"/>
    <col min="7175" max="7175" width="10.5703125" customWidth="1"/>
    <col min="7177" max="7177" width="10.85546875" customWidth="1"/>
    <col min="7178" max="7178" width="12.42578125" customWidth="1"/>
    <col min="7427" max="7427" width="27.28515625" customWidth="1"/>
    <col min="7428" max="7428" width="27" customWidth="1"/>
    <col min="7429" max="7429" width="15.5703125" customWidth="1"/>
    <col min="7430" max="7430" width="14" customWidth="1"/>
    <col min="7431" max="7431" width="10.5703125" customWidth="1"/>
    <col min="7433" max="7433" width="10.85546875" customWidth="1"/>
    <col min="7434" max="7434" width="12.42578125" customWidth="1"/>
    <col min="7683" max="7683" width="27.28515625" customWidth="1"/>
    <col min="7684" max="7684" width="27" customWidth="1"/>
    <col min="7685" max="7685" width="15.5703125" customWidth="1"/>
    <col min="7686" max="7686" width="14" customWidth="1"/>
    <col min="7687" max="7687" width="10.5703125" customWidth="1"/>
    <col min="7689" max="7689" width="10.85546875" customWidth="1"/>
    <col min="7690" max="7690" width="12.42578125" customWidth="1"/>
    <col min="7939" max="7939" width="27.28515625" customWidth="1"/>
    <col min="7940" max="7940" width="27" customWidth="1"/>
    <col min="7941" max="7941" width="15.5703125" customWidth="1"/>
    <col min="7942" max="7942" width="14" customWidth="1"/>
    <col min="7943" max="7943" width="10.5703125" customWidth="1"/>
    <col min="7945" max="7945" width="10.85546875" customWidth="1"/>
    <col min="7946" max="7946" width="12.42578125" customWidth="1"/>
    <col min="8195" max="8195" width="27.28515625" customWidth="1"/>
    <col min="8196" max="8196" width="27" customWidth="1"/>
    <col min="8197" max="8197" width="15.5703125" customWidth="1"/>
    <col min="8198" max="8198" width="14" customWidth="1"/>
    <col min="8199" max="8199" width="10.5703125" customWidth="1"/>
    <col min="8201" max="8201" width="10.85546875" customWidth="1"/>
    <col min="8202" max="8202" width="12.42578125" customWidth="1"/>
    <col min="8451" max="8451" width="27.28515625" customWidth="1"/>
    <col min="8452" max="8452" width="27" customWidth="1"/>
    <col min="8453" max="8453" width="15.5703125" customWidth="1"/>
    <col min="8454" max="8454" width="14" customWidth="1"/>
    <col min="8455" max="8455" width="10.5703125" customWidth="1"/>
    <col min="8457" max="8457" width="10.85546875" customWidth="1"/>
    <col min="8458" max="8458" width="12.42578125" customWidth="1"/>
    <col min="8707" max="8707" width="27.28515625" customWidth="1"/>
    <col min="8708" max="8708" width="27" customWidth="1"/>
    <col min="8709" max="8709" width="15.5703125" customWidth="1"/>
    <col min="8710" max="8710" width="14" customWidth="1"/>
    <col min="8711" max="8711" width="10.5703125" customWidth="1"/>
    <col min="8713" max="8713" width="10.85546875" customWidth="1"/>
    <col min="8714" max="8714" width="12.42578125" customWidth="1"/>
    <col min="8963" max="8963" width="27.28515625" customWidth="1"/>
    <col min="8964" max="8964" width="27" customWidth="1"/>
    <col min="8965" max="8965" width="15.5703125" customWidth="1"/>
    <col min="8966" max="8966" width="14" customWidth="1"/>
    <col min="8967" max="8967" width="10.5703125" customWidth="1"/>
    <col min="8969" max="8969" width="10.85546875" customWidth="1"/>
    <col min="8970" max="8970" width="12.42578125" customWidth="1"/>
    <col min="9219" max="9219" width="27.28515625" customWidth="1"/>
    <col min="9220" max="9220" width="27" customWidth="1"/>
    <col min="9221" max="9221" width="15.5703125" customWidth="1"/>
    <col min="9222" max="9222" width="14" customWidth="1"/>
    <col min="9223" max="9223" width="10.5703125" customWidth="1"/>
    <col min="9225" max="9225" width="10.85546875" customWidth="1"/>
    <col min="9226" max="9226" width="12.42578125" customWidth="1"/>
    <col min="9475" max="9475" width="27.28515625" customWidth="1"/>
    <col min="9476" max="9476" width="27" customWidth="1"/>
    <col min="9477" max="9477" width="15.5703125" customWidth="1"/>
    <col min="9478" max="9478" width="14" customWidth="1"/>
    <col min="9479" max="9479" width="10.5703125" customWidth="1"/>
    <col min="9481" max="9481" width="10.85546875" customWidth="1"/>
    <col min="9482" max="9482" width="12.42578125" customWidth="1"/>
    <col min="9731" max="9731" width="27.28515625" customWidth="1"/>
    <col min="9732" max="9732" width="27" customWidth="1"/>
    <col min="9733" max="9733" width="15.5703125" customWidth="1"/>
    <col min="9734" max="9734" width="14" customWidth="1"/>
    <col min="9735" max="9735" width="10.5703125" customWidth="1"/>
    <col min="9737" max="9737" width="10.85546875" customWidth="1"/>
    <col min="9738" max="9738" width="12.42578125" customWidth="1"/>
    <col min="9987" max="9987" width="27.28515625" customWidth="1"/>
    <col min="9988" max="9988" width="27" customWidth="1"/>
    <col min="9989" max="9989" width="15.5703125" customWidth="1"/>
    <col min="9990" max="9990" width="14" customWidth="1"/>
    <col min="9991" max="9991" width="10.5703125"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customWidth="1"/>
    <col min="10247" max="10247" width="10.5703125"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customWidth="1"/>
    <col min="10503" max="10503" width="10.5703125"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customWidth="1"/>
    <col min="10759" max="10759" width="10.5703125"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customWidth="1"/>
    <col min="11015" max="11015" width="10.5703125"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customWidth="1"/>
    <col min="11271" max="11271" width="10.5703125"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customWidth="1"/>
    <col min="11527" max="11527" width="10.5703125"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customWidth="1"/>
    <col min="11783" max="11783" width="10.5703125"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customWidth="1"/>
    <col min="12039" max="12039" width="10.5703125"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customWidth="1"/>
    <col min="12295" max="12295" width="10.5703125"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customWidth="1"/>
    <col min="12551" max="12551" width="10.5703125"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customWidth="1"/>
    <col min="12807" max="12807" width="10.5703125"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customWidth="1"/>
    <col min="13063" max="13063" width="10.5703125"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customWidth="1"/>
    <col min="13319" max="13319" width="10.5703125"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customWidth="1"/>
    <col min="13575" max="13575" width="10.5703125"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customWidth="1"/>
    <col min="13831" max="13831" width="10.5703125"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customWidth="1"/>
    <col min="14087" max="14087" width="10.5703125"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customWidth="1"/>
    <col min="14343" max="14343" width="10.5703125"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customWidth="1"/>
    <col min="14599" max="14599" width="10.5703125"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customWidth="1"/>
    <col min="14855" max="14855" width="10.5703125"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customWidth="1"/>
    <col min="15111" max="15111" width="10.5703125"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customWidth="1"/>
    <col min="15367" max="15367" width="10.5703125"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customWidth="1"/>
    <col min="15623" max="15623" width="10.5703125"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customWidth="1"/>
    <col min="15879" max="15879" width="10.5703125"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customWidth="1"/>
    <col min="16135" max="16135" width="10.5703125" customWidth="1"/>
    <col min="16137" max="16137" width="10.85546875" customWidth="1"/>
    <col min="16138" max="16138" width="12.42578125" customWidth="1"/>
  </cols>
  <sheetData>
    <row r="1" spans="1:12" ht="30">
      <c r="A1" s="43" t="s">
        <v>103</v>
      </c>
      <c r="B1" s="200" t="s">
        <v>104</v>
      </c>
      <c r="C1" s="200"/>
      <c r="D1" s="44"/>
      <c r="E1" s="45"/>
      <c r="F1" s="46"/>
      <c r="G1" s="45"/>
      <c r="H1" s="47"/>
      <c r="I1" s="56"/>
      <c r="J1" s="45"/>
    </row>
    <row r="2" spans="1:12">
      <c r="A2" s="201" t="s">
        <v>183</v>
      </c>
      <c r="B2" s="202"/>
      <c r="C2" s="202"/>
      <c r="D2" s="202"/>
      <c r="E2" s="202"/>
      <c r="F2" s="203"/>
      <c r="G2" s="202"/>
      <c r="H2" s="202"/>
      <c r="I2" s="204"/>
      <c r="J2" s="205"/>
    </row>
    <row r="3" spans="1:12" ht="71.25">
      <c r="A3" s="48" t="s">
        <v>105</v>
      </c>
      <c r="B3" s="48" t="s">
        <v>106</v>
      </c>
      <c r="C3" s="48" t="s">
        <v>107</v>
      </c>
      <c r="D3" s="48" t="s">
        <v>108</v>
      </c>
      <c r="E3" s="48" t="s">
        <v>109</v>
      </c>
      <c r="F3" s="49" t="s">
        <v>110</v>
      </c>
      <c r="G3" s="48" t="s">
        <v>111</v>
      </c>
      <c r="H3" s="50" t="s">
        <v>112</v>
      </c>
      <c r="I3" s="57" t="s">
        <v>113</v>
      </c>
      <c r="J3" s="48" t="s">
        <v>114</v>
      </c>
    </row>
    <row r="4" spans="1:12">
      <c r="A4" s="163">
        <v>1</v>
      </c>
      <c r="B4" s="164" t="s">
        <v>62</v>
      </c>
      <c r="C4" s="165" t="s">
        <v>115</v>
      </c>
      <c r="D4" s="95" t="s">
        <v>174</v>
      </c>
      <c r="E4" s="166" t="s">
        <v>208</v>
      </c>
      <c r="F4" s="92">
        <v>3450</v>
      </c>
      <c r="G4" s="92"/>
      <c r="H4" s="113">
        <v>0.01</v>
      </c>
      <c r="I4" s="101">
        <v>35</v>
      </c>
      <c r="J4" s="92" t="s">
        <v>180</v>
      </c>
      <c r="K4" s="54"/>
      <c r="L4" s="58"/>
    </row>
    <row r="5" spans="1:12">
      <c r="A5" s="163">
        <v>1</v>
      </c>
      <c r="B5" s="164" t="s">
        <v>62</v>
      </c>
      <c r="C5" s="165" t="s">
        <v>115</v>
      </c>
      <c r="D5" s="95" t="s">
        <v>168</v>
      </c>
      <c r="E5" s="192" t="s">
        <v>209</v>
      </c>
      <c r="F5" s="92">
        <v>1000</v>
      </c>
      <c r="G5" s="92"/>
      <c r="H5" s="113">
        <v>0.01</v>
      </c>
      <c r="I5" s="101">
        <v>10</v>
      </c>
      <c r="J5" s="92" t="s">
        <v>180</v>
      </c>
      <c r="K5" s="54"/>
      <c r="L5" s="58"/>
    </row>
    <row r="6" spans="1:12">
      <c r="A6" s="163">
        <v>1</v>
      </c>
      <c r="B6" s="164" t="s">
        <v>62</v>
      </c>
      <c r="C6" s="165" t="s">
        <v>115</v>
      </c>
      <c r="D6" s="95" t="s">
        <v>120</v>
      </c>
      <c r="E6" s="175" t="s">
        <v>212</v>
      </c>
      <c r="F6" s="92">
        <v>30000</v>
      </c>
      <c r="G6" s="92"/>
      <c r="H6" s="113">
        <v>0.01</v>
      </c>
      <c r="I6" s="101">
        <v>300</v>
      </c>
      <c r="J6" s="92" t="s">
        <v>180</v>
      </c>
      <c r="K6" s="54"/>
      <c r="L6" s="58"/>
    </row>
    <row r="7" spans="1:12">
      <c r="A7" s="163">
        <v>1</v>
      </c>
      <c r="B7" s="164" t="s">
        <v>62</v>
      </c>
      <c r="C7" s="165" t="s">
        <v>115</v>
      </c>
      <c r="D7" s="95" t="s">
        <v>117</v>
      </c>
      <c r="E7" s="166" t="s">
        <v>13</v>
      </c>
      <c r="F7" s="92">
        <v>3500</v>
      </c>
      <c r="G7" s="92"/>
      <c r="H7" s="113">
        <v>0.01</v>
      </c>
      <c r="I7" s="101">
        <v>35</v>
      </c>
      <c r="J7" s="92" t="s">
        <v>180</v>
      </c>
      <c r="K7" s="54"/>
      <c r="L7" s="58"/>
    </row>
    <row r="8" spans="1:12">
      <c r="A8" s="163">
        <v>1</v>
      </c>
      <c r="B8" s="164" t="s">
        <v>62</v>
      </c>
      <c r="C8" s="165" t="s">
        <v>115</v>
      </c>
      <c r="D8" s="95" t="s">
        <v>75</v>
      </c>
      <c r="E8" s="166" t="s">
        <v>11</v>
      </c>
      <c r="F8" s="92">
        <v>6900</v>
      </c>
      <c r="G8" s="92"/>
      <c r="H8" s="113">
        <v>0.01</v>
      </c>
      <c r="I8" s="101">
        <v>69</v>
      </c>
      <c r="J8" s="92" t="s">
        <v>180</v>
      </c>
      <c r="K8" s="54"/>
      <c r="L8" s="58"/>
    </row>
    <row r="9" spans="1:12">
      <c r="A9" s="163">
        <v>1</v>
      </c>
      <c r="B9" s="164" t="s">
        <v>62</v>
      </c>
      <c r="C9" s="165" t="s">
        <v>115</v>
      </c>
      <c r="D9" s="95" t="s">
        <v>12</v>
      </c>
      <c r="E9" s="166" t="s">
        <v>11</v>
      </c>
      <c r="F9" s="92">
        <v>10930</v>
      </c>
      <c r="G9" s="92"/>
      <c r="H9" s="113">
        <v>0.01</v>
      </c>
      <c r="I9" s="101">
        <v>109</v>
      </c>
      <c r="J9" s="92" t="s">
        <v>180</v>
      </c>
      <c r="K9" s="54"/>
      <c r="L9" s="58"/>
    </row>
    <row r="10" spans="1:12">
      <c r="A10" s="163">
        <v>1</v>
      </c>
      <c r="B10" s="164" t="s">
        <v>62</v>
      </c>
      <c r="C10" s="165" t="s">
        <v>115</v>
      </c>
      <c r="D10" s="95" t="s">
        <v>184</v>
      </c>
      <c r="E10" s="166" t="s">
        <v>218</v>
      </c>
      <c r="F10" s="92">
        <v>8400</v>
      </c>
      <c r="G10" s="92"/>
      <c r="H10" s="113">
        <v>0.01</v>
      </c>
      <c r="I10" s="101">
        <v>84</v>
      </c>
      <c r="J10" s="92" t="s">
        <v>180</v>
      </c>
      <c r="K10" s="54"/>
      <c r="L10" s="58"/>
    </row>
    <row r="11" spans="1:12">
      <c r="A11" s="163">
        <v>1</v>
      </c>
      <c r="B11" s="164" t="s">
        <v>62</v>
      </c>
      <c r="C11" s="165" t="s">
        <v>115</v>
      </c>
      <c r="D11" s="95" t="s">
        <v>28</v>
      </c>
      <c r="E11" s="166" t="s">
        <v>18</v>
      </c>
      <c r="F11" s="92">
        <v>1650</v>
      </c>
      <c r="G11" s="92"/>
      <c r="H11" s="113">
        <v>0.01</v>
      </c>
      <c r="I11" s="101">
        <v>16</v>
      </c>
      <c r="J11" s="92" t="s">
        <v>180</v>
      </c>
      <c r="K11" s="54"/>
      <c r="L11" s="58"/>
    </row>
    <row r="12" spans="1:12">
      <c r="A12" s="163">
        <v>1</v>
      </c>
      <c r="B12" s="164" t="s">
        <v>62</v>
      </c>
      <c r="C12" s="165" t="s">
        <v>115</v>
      </c>
      <c r="D12" s="95" t="s">
        <v>121</v>
      </c>
      <c r="E12" s="175" t="s">
        <v>212</v>
      </c>
      <c r="F12" s="92">
        <v>2400</v>
      </c>
      <c r="G12" s="92"/>
      <c r="H12" s="113">
        <v>0.01</v>
      </c>
      <c r="I12" s="101">
        <v>24</v>
      </c>
      <c r="J12" s="92" t="s">
        <v>180</v>
      </c>
      <c r="K12" s="54"/>
      <c r="L12" s="58"/>
    </row>
    <row r="13" spans="1:12">
      <c r="A13" s="163">
        <v>1</v>
      </c>
      <c r="B13" s="164" t="s">
        <v>62</v>
      </c>
      <c r="C13" s="165" t="s">
        <v>115</v>
      </c>
      <c r="D13" s="95" t="s">
        <v>94</v>
      </c>
      <c r="E13" s="166" t="s">
        <v>13</v>
      </c>
      <c r="F13" s="92">
        <v>25000</v>
      </c>
      <c r="G13" s="92"/>
      <c r="H13" s="113">
        <v>0.01</v>
      </c>
      <c r="I13" s="101">
        <v>250</v>
      </c>
      <c r="J13" s="92" t="s">
        <v>180</v>
      </c>
      <c r="K13" s="54"/>
      <c r="L13" s="58"/>
    </row>
    <row r="14" spans="1:12">
      <c r="A14" s="163">
        <v>1</v>
      </c>
      <c r="B14" s="164" t="s">
        <v>62</v>
      </c>
      <c r="C14" s="165" t="s">
        <v>115</v>
      </c>
      <c r="D14" s="95" t="s">
        <v>185</v>
      </c>
      <c r="E14" s="166" t="s">
        <v>211</v>
      </c>
      <c r="F14" s="92">
        <v>50000</v>
      </c>
      <c r="G14" s="92"/>
      <c r="H14" s="113">
        <v>0.01</v>
      </c>
      <c r="I14" s="101">
        <v>500</v>
      </c>
      <c r="J14" s="92" t="s">
        <v>180</v>
      </c>
      <c r="K14" s="54"/>
      <c r="L14" s="58"/>
    </row>
    <row r="15" spans="1:12">
      <c r="A15" s="163">
        <v>1</v>
      </c>
      <c r="B15" s="164" t="s">
        <v>62</v>
      </c>
      <c r="C15" s="165" t="s">
        <v>115</v>
      </c>
      <c r="D15" s="95" t="s">
        <v>175</v>
      </c>
      <c r="E15" s="166" t="s">
        <v>45</v>
      </c>
      <c r="F15" s="92">
        <v>15000</v>
      </c>
      <c r="G15" s="92"/>
      <c r="H15" s="113">
        <v>0.01</v>
      </c>
      <c r="I15" s="101">
        <v>150</v>
      </c>
      <c r="J15" s="92" t="s">
        <v>180</v>
      </c>
      <c r="K15" s="54"/>
      <c r="L15" s="58"/>
    </row>
    <row r="16" spans="1:12">
      <c r="A16" s="163">
        <v>1</v>
      </c>
      <c r="B16" s="164" t="s">
        <v>62</v>
      </c>
      <c r="C16" s="165" t="s">
        <v>115</v>
      </c>
      <c r="D16" s="95" t="s">
        <v>120</v>
      </c>
      <c r="E16" s="175" t="s">
        <v>212</v>
      </c>
      <c r="F16" s="92">
        <v>4400</v>
      </c>
      <c r="G16" s="92"/>
      <c r="H16" s="113">
        <v>0.01</v>
      </c>
      <c r="I16" s="101">
        <v>44</v>
      </c>
      <c r="J16" s="92" t="s">
        <v>180</v>
      </c>
      <c r="K16" s="54"/>
      <c r="L16" s="58"/>
    </row>
    <row r="17" spans="1:12">
      <c r="A17" s="163">
        <v>1</v>
      </c>
      <c r="B17" s="164" t="s">
        <v>62</v>
      </c>
      <c r="C17" s="165" t="s">
        <v>115</v>
      </c>
      <c r="D17" s="95" t="s">
        <v>186</v>
      </c>
      <c r="E17" s="166" t="s">
        <v>18</v>
      </c>
      <c r="F17" s="92">
        <v>25000</v>
      </c>
      <c r="G17" s="92"/>
      <c r="H17" s="113">
        <v>0.01</v>
      </c>
      <c r="I17" s="101">
        <v>250</v>
      </c>
      <c r="J17" s="92" t="s">
        <v>180</v>
      </c>
      <c r="K17" s="54"/>
      <c r="L17" s="58"/>
    </row>
    <row r="18" spans="1:12">
      <c r="A18" s="163">
        <v>1</v>
      </c>
      <c r="B18" s="164" t="s">
        <v>62</v>
      </c>
      <c r="C18" s="165" t="s">
        <v>115</v>
      </c>
      <c r="D18" s="95" t="s">
        <v>174</v>
      </c>
      <c r="E18" s="166" t="s">
        <v>208</v>
      </c>
      <c r="F18" s="92">
        <v>4600</v>
      </c>
      <c r="G18" s="92"/>
      <c r="H18" s="113">
        <v>0.01</v>
      </c>
      <c r="I18" s="101">
        <v>46</v>
      </c>
      <c r="J18" s="92" t="s">
        <v>180</v>
      </c>
      <c r="K18" s="54"/>
      <c r="L18" s="58"/>
    </row>
    <row r="19" spans="1:12">
      <c r="A19" s="163">
        <v>1</v>
      </c>
      <c r="B19" s="164" t="s">
        <v>62</v>
      </c>
      <c r="C19" s="165" t="s">
        <v>115</v>
      </c>
      <c r="D19" s="95" t="s">
        <v>187</v>
      </c>
      <c r="E19" s="166" t="s">
        <v>219</v>
      </c>
      <c r="F19" s="92">
        <v>700</v>
      </c>
      <c r="G19" s="92"/>
      <c r="H19" s="113">
        <v>0.01</v>
      </c>
      <c r="I19" s="101">
        <v>7</v>
      </c>
      <c r="J19" s="92" t="s">
        <v>180</v>
      </c>
      <c r="K19" s="54"/>
      <c r="L19" s="58"/>
    </row>
    <row r="20" spans="1:12">
      <c r="A20" s="163">
        <v>1</v>
      </c>
      <c r="B20" s="164" t="s">
        <v>62</v>
      </c>
      <c r="C20" s="165" t="s">
        <v>115</v>
      </c>
      <c r="D20" s="95" t="s">
        <v>169</v>
      </c>
      <c r="E20" s="192" t="s">
        <v>223</v>
      </c>
      <c r="F20" s="92">
        <v>30000</v>
      </c>
      <c r="G20" s="92"/>
      <c r="H20" s="113">
        <v>0.01</v>
      </c>
      <c r="I20" s="101">
        <v>300</v>
      </c>
      <c r="J20" s="92" t="s">
        <v>180</v>
      </c>
      <c r="K20" s="54"/>
      <c r="L20" s="58"/>
    </row>
    <row r="21" spans="1:12">
      <c r="A21" s="163">
        <v>1</v>
      </c>
      <c r="B21" s="164" t="s">
        <v>62</v>
      </c>
      <c r="C21" s="165" t="s">
        <v>115</v>
      </c>
      <c r="D21" s="95" t="s">
        <v>168</v>
      </c>
      <c r="E21" s="192" t="s">
        <v>209</v>
      </c>
      <c r="F21" s="92">
        <v>2000</v>
      </c>
      <c r="G21" s="92"/>
      <c r="H21" s="113">
        <v>0.01</v>
      </c>
      <c r="I21" s="101">
        <v>20</v>
      </c>
      <c r="J21" s="92" t="s">
        <v>180</v>
      </c>
      <c r="K21" s="54"/>
      <c r="L21" s="58"/>
    </row>
    <row r="22" spans="1:12">
      <c r="A22" s="163">
        <v>1</v>
      </c>
      <c r="B22" s="164" t="s">
        <v>62</v>
      </c>
      <c r="C22" s="165" t="s">
        <v>115</v>
      </c>
      <c r="D22" s="95" t="s">
        <v>75</v>
      </c>
      <c r="E22" s="166" t="s">
        <v>11</v>
      </c>
      <c r="F22" s="92">
        <v>4744</v>
      </c>
      <c r="G22" s="92"/>
      <c r="H22" s="113">
        <v>0.01</v>
      </c>
      <c r="I22" s="101">
        <v>47</v>
      </c>
      <c r="J22" s="92" t="s">
        <v>180</v>
      </c>
      <c r="K22" s="54"/>
      <c r="L22" s="58"/>
    </row>
    <row r="23" spans="1:12">
      <c r="A23" s="163">
        <v>1</v>
      </c>
      <c r="B23" s="164" t="s">
        <v>62</v>
      </c>
      <c r="C23" s="165" t="s">
        <v>115</v>
      </c>
      <c r="D23" s="95" t="s">
        <v>184</v>
      </c>
      <c r="E23" s="166" t="s">
        <v>218</v>
      </c>
      <c r="F23" s="92">
        <v>7200</v>
      </c>
      <c r="G23" s="92"/>
      <c r="H23" s="113">
        <v>0.01</v>
      </c>
      <c r="I23" s="101">
        <v>72</v>
      </c>
      <c r="J23" s="92" t="s">
        <v>180</v>
      </c>
      <c r="K23" s="54"/>
      <c r="L23" s="58"/>
    </row>
    <row r="24" spans="1:12">
      <c r="A24" s="163">
        <v>1</v>
      </c>
      <c r="B24" s="164" t="s">
        <v>62</v>
      </c>
      <c r="C24" s="165" t="s">
        <v>115</v>
      </c>
      <c r="D24" s="95" t="s">
        <v>28</v>
      </c>
      <c r="E24" s="166" t="s">
        <v>18</v>
      </c>
      <c r="F24" s="92">
        <v>3300</v>
      </c>
      <c r="G24" s="92"/>
      <c r="H24" s="113">
        <v>0.01</v>
      </c>
      <c r="I24" s="101">
        <v>33</v>
      </c>
      <c r="J24" s="92" t="s">
        <v>180</v>
      </c>
      <c r="K24" s="55"/>
      <c r="L24" s="58"/>
    </row>
    <row r="25" spans="1:12">
      <c r="A25" s="163">
        <v>1</v>
      </c>
      <c r="B25" s="164" t="s">
        <v>62</v>
      </c>
      <c r="C25" s="165" t="s">
        <v>115</v>
      </c>
      <c r="D25" s="95" t="s">
        <v>26</v>
      </c>
      <c r="E25" s="53" t="s">
        <v>213</v>
      </c>
      <c r="F25" s="92">
        <v>4800</v>
      </c>
      <c r="G25" s="92"/>
      <c r="H25" s="113">
        <v>0.01</v>
      </c>
      <c r="I25" s="101">
        <v>48</v>
      </c>
      <c r="J25" s="92" t="s">
        <v>180</v>
      </c>
    </row>
    <row r="26" spans="1:12">
      <c r="A26" s="163">
        <v>1</v>
      </c>
      <c r="B26" s="164" t="s">
        <v>62</v>
      </c>
      <c r="C26" s="165" t="s">
        <v>115</v>
      </c>
      <c r="D26" s="95" t="s">
        <v>121</v>
      </c>
      <c r="E26" s="175" t="s">
        <v>212</v>
      </c>
      <c r="F26" s="92">
        <v>1200</v>
      </c>
      <c r="G26" s="92"/>
      <c r="H26" s="113">
        <v>0.01</v>
      </c>
      <c r="I26" s="101">
        <v>12</v>
      </c>
      <c r="J26" s="92" t="s">
        <v>180</v>
      </c>
    </row>
    <row r="27" spans="1:12">
      <c r="A27" s="163">
        <v>1</v>
      </c>
      <c r="B27" s="164" t="s">
        <v>62</v>
      </c>
      <c r="C27" s="165" t="s">
        <v>115</v>
      </c>
      <c r="D27" s="95" t="s">
        <v>12</v>
      </c>
      <c r="E27" s="166" t="s">
        <v>11</v>
      </c>
      <c r="F27" s="92">
        <v>15000</v>
      </c>
      <c r="G27" s="92"/>
      <c r="H27" s="113">
        <v>0.01</v>
      </c>
      <c r="I27" s="101">
        <v>150</v>
      </c>
      <c r="J27" s="92" t="s">
        <v>180</v>
      </c>
    </row>
    <row r="28" spans="1:12">
      <c r="A28" s="163">
        <v>1</v>
      </c>
      <c r="B28" s="164" t="s">
        <v>62</v>
      </c>
      <c r="C28" s="165" t="s">
        <v>115</v>
      </c>
      <c r="D28" s="95" t="s">
        <v>117</v>
      </c>
      <c r="E28" s="166" t="s">
        <v>13</v>
      </c>
      <c r="F28" s="92">
        <v>3500</v>
      </c>
      <c r="G28" s="92"/>
      <c r="H28" s="113">
        <v>0.01</v>
      </c>
      <c r="I28" s="101">
        <v>35</v>
      </c>
      <c r="J28" s="92" t="s">
        <v>180</v>
      </c>
    </row>
    <row r="29" spans="1:12">
      <c r="A29" s="163">
        <v>1</v>
      </c>
      <c r="B29" s="164" t="s">
        <v>62</v>
      </c>
      <c r="C29" s="165" t="s">
        <v>115</v>
      </c>
      <c r="D29" s="95" t="s">
        <v>185</v>
      </c>
      <c r="E29" s="166" t="s">
        <v>211</v>
      </c>
      <c r="F29" s="92">
        <v>50000</v>
      </c>
      <c r="G29" s="92"/>
      <c r="H29" s="113">
        <v>0.01</v>
      </c>
      <c r="I29" s="101">
        <v>500</v>
      </c>
      <c r="J29" s="92" t="s">
        <v>180</v>
      </c>
    </row>
    <row r="30" spans="1:12">
      <c r="A30" s="163">
        <v>1</v>
      </c>
      <c r="B30" s="164" t="s">
        <v>62</v>
      </c>
      <c r="C30" s="165" t="s">
        <v>115</v>
      </c>
      <c r="D30" s="95" t="s">
        <v>169</v>
      </c>
      <c r="E30" s="192" t="s">
        <v>223</v>
      </c>
      <c r="F30" s="92">
        <v>20000</v>
      </c>
      <c r="G30" s="92"/>
      <c r="H30" s="113">
        <v>0.01</v>
      </c>
      <c r="I30" s="101">
        <v>200</v>
      </c>
      <c r="J30" s="92" t="s">
        <v>180</v>
      </c>
    </row>
    <row r="31" spans="1:12">
      <c r="A31" s="163">
        <v>1</v>
      </c>
      <c r="B31" s="164" t="s">
        <v>62</v>
      </c>
      <c r="C31" s="165" t="s">
        <v>115</v>
      </c>
      <c r="D31" s="95" t="s">
        <v>168</v>
      </c>
      <c r="E31" s="192" t="s">
        <v>209</v>
      </c>
      <c r="F31" s="92">
        <v>2550</v>
      </c>
      <c r="G31" s="92"/>
      <c r="H31" s="113">
        <v>0.01</v>
      </c>
      <c r="I31" s="101">
        <v>25</v>
      </c>
      <c r="J31" s="92" t="s">
        <v>180</v>
      </c>
    </row>
    <row r="32" spans="1:12">
      <c r="A32" s="163">
        <v>1</v>
      </c>
      <c r="B32" s="164" t="s">
        <v>62</v>
      </c>
      <c r="C32" s="165" t="s">
        <v>115</v>
      </c>
      <c r="D32" s="95" t="s">
        <v>174</v>
      </c>
      <c r="E32" s="166" t="s">
        <v>208</v>
      </c>
      <c r="F32" s="92">
        <v>3450</v>
      </c>
      <c r="G32" s="92"/>
      <c r="H32" s="113">
        <v>0.01</v>
      </c>
      <c r="I32" s="101">
        <v>35</v>
      </c>
      <c r="J32" s="92" t="s">
        <v>180</v>
      </c>
    </row>
    <row r="33" spans="1:10">
      <c r="A33" s="163">
        <v>1</v>
      </c>
      <c r="B33" s="164" t="s">
        <v>62</v>
      </c>
      <c r="C33" s="165" t="s">
        <v>115</v>
      </c>
      <c r="D33" s="95" t="s">
        <v>188</v>
      </c>
      <c r="E33" s="195" t="s">
        <v>230</v>
      </c>
      <c r="F33" s="92">
        <v>4160</v>
      </c>
      <c r="G33" s="92"/>
      <c r="H33" s="113">
        <v>0.01</v>
      </c>
      <c r="I33" s="101">
        <v>41</v>
      </c>
      <c r="J33" s="92" t="s">
        <v>180</v>
      </c>
    </row>
    <row r="34" spans="1:10">
      <c r="A34" s="163">
        <v>1</v>
      </c>
      <c r="B34" s="164" t="s">
        <v>62</v>
      </c>
      <c r="C34" s="165" t="s">
        <v>115</v>
      </c>
      <c r="D34" s="95" t="s">
        <v>12</v>
      </c>
      <c r="E34" s="166" t="s">
        <v>11</v>
      </c>
      <c r="F34" s="92">
        <v>13225</v>
      </c>
      <c r="G34" s="92"/>
      <c r="H34" s="113">
        <v>0.01</v>
      </c>
      <c r="I34" s="101">
        <v>132</v>
      </c>
      <c r="J34" s="92" t="s">
        <v>180</v>
      </c>
    </row>
    <row r="35" spans="1:10">
      <c r="A35" s="163">
        <v>1</v>
      </c>
      <c r="B35" s="164" t="s">
        <v>62</v>
      </c>
      <c r="C35" s="165" t="s">
        <v>115</v>
      </c>
      <c r="D35" s="95" t="s">
        <v>117</v>
      </c>
      <c r="E35" s="166" t="s">
        <v>13</v>
      </c>
      <c r="F35" s="92">
        <v>3500</v>
      </c>
      <c r="G35" s="92"/>
      <c r="H35" s="113">
        <v>0.01</v>
      </c>
      <c r="I35" s="101">
        <v>35</v>
      </c>
      <c r="J35" s="92" t="s">
        <v>180</v>
      </c>
    </row>
    <row r="36" spans="1:10">
      <c r="A36" s="163">
        <v>1</v>
      </c>
      <c r="B36" s="164" t="s">
        <v>62</v>
      </c>
      <c r="C36" s="165" t="s">
        <v>115</v>
      </c>
      <c r="D36" s="95" t="s">
        <v>75</v>
      </c>
      <c r="E36" s="166" t="s">
        <v>11</v>
      </c>
      <c r="F36" s="184">
        <v>2300</v>
      </c>
      <c r="G36" s="92"/>
      <c r="H36" s="113">
        <v>0.02</v>
      </c>
      <c r="I36" s="101">
        <v>23</v>
      </c>
      <c r="J36" s="92" t="s">
        <v>180</v>
      </c>
    </row>
    <row r="37" spans="1:10">
      <c r="A37" s="163">
        <v>1</v>
      </c>
      <c r="B37" s="164" t="s">
        <v>62</v>
      </c>
      <c r="C37" s="165" t="s">
        <v>115</v>
      </c>
      <c r="D37" s="95" t="s">
        <v>184</v>
      </c>
      <c r="E37" s="166" t="s">
        <v>218</v>
      </c>
      <c r="F37" s="184">
        <v>3600</v>
      </c>
      <c r="G37" s="92"/>
      <c r="H37" s="113">
        <v>0.02</v>
      </c>
      <c r="I37" s="101">
        <v>36</v>
      </c>
      <c r="J37" s="92" t="s">
        <v>180</v>
      </c>
    </row>
    <row r="38" spans="1:10">
      <c r="A38" s="163">
        <v>1</v>
      </c>
      <c r="B38" s="164" t="s">
        <v>62</v>
      </c>
      <c r="C38" s="165" t="s">
        <v>115</v>
      </c>
      <c r="D38" s="95" t="s">
        <v>28</v>
      </c>
      <c r="E38" s="166" t="s">
        <v>18</v>
      </c>
      <c r="F38" s="184">
        <v>5500</v>
      </c>
      <c r="G38" s="92"/>
      <c r="H38" s="113">
        <v>0.02</v>
      </c>
      <c r="I38" s="101">
        <v>55</v>
      </c>
      <c r="J38" s="92" t="s">
        <v>180</v>
      </c>
    </row>
    <row r="39" spans="1:10">
      <c r="A39" s="163">
        <v>1</v>
      </c>
      <c r="B39" s="164" t="s">
        <v>62</v>
      </c>
      <c r="C39" s="165" t="s">
        <v>115</v>
      </c>
      <c r="D39" s="95" t="s">
        <v>26</v>
      </c>
      <c r="E39" s="53" t="s">
        <v>213</v>
      </c>
      <c r="F39" s="184">
        <v>6000</v>
      </c>
      <c r="G39" s="92"/>
      <c r="H39" s="113">
        <v>0.02</v>
      </c>
      <c r="I39" s="101">
        <v>60</v>
      </c>
      <c r="J39" s="92" t="s">
        <v>180</v>
      </c>
    </row>
    <row r="40" spans="1:10">
      <c r="A40" s="163">
        <v>1</v>
      </c>
      <c r="B40" s="164" t="s">
        <v>62</v>
      </c>
      <c r="C40" s="165" t="s">
        <v>115</v>
      </c>
      <c r="D40" s="95" t="s">
        <v>189</v>
      </c>
      <c r="E40" s="166" t="s">
        <v>217</v>
      </c>
      <c r="F40" s="184">
        <v>1875</v>
      </c>
      <c r="G40" s="92"/>
      <c r="H40" s="113">
        <v>0.02</v>
      </c>
      <c r="I40" s="101">
        <v>19</v>
      </c>
      <c r="J40" s="92" t="s">
        <v>180</v>
      </c>
    </row>
    <row r="41" spans="1:10">
      <c r="A41" s="163">
        <v>1</v>
      </c>
      <c r="B41" s="164" t="s">
        <v>62</v>
      </c>
      <c r="C41" s="165" t="s">
        <v>115</v>
      </c>
      <c r="D41" s="95" t="s">
        <v>185</v>
      </c>
      <c r="E41" s="166" t="s">
        <v>211</v>
      </c>
      <c r="F41" s="184">
        <v>30000</v>
      </c>
      <c r="G41" s="92"/>
      <c r="H41" s="113">
        <v>0.02</v>
      </c>
      <c r="I41" s="101">
        <v>300</v>
      </c>
      <c r="J41" s="92" t="s">
        <v>180</v>
      </c>
    </row>
    <row r="42" spans="1:10">
      <c r="A42" s="163">
        <v>1</v>
      </c>
      <c r="B42" s="164" t="s">
        <v>62</v>
      </c>
      <c r="C42" s="165" t="s">
        <v>115</v>
      </c>
      <c r="D42" s="95" t="s">
        <v>175</v>
      </c>
      <c r="E42" s="166" t="s">
        <v>45</v>
      </c>
      <c r="F42" s="184">
        <v>25000</v>
      </c>
      <c r="G42" s="92"/>
      <c r="H42" s="113">
        <v>0.02</v>
      </c>
      <c r="I42" s="101">
        <v>250</v>
      </c>
      <c r="J42" s="92" t="s">
        <v>180</v>
      </c>
    </row>
    <row r="43" spans="1:10">
      <c r="A43" s="163">
        <v>1</v>
      </c>
      <c r="B43" s="164" t="s">
        <v>62</v>
      </c>
      <c r="C43" s="165" t="s">
        <v>115</v>
      </c>
      <c r="D43" s="95" t="s">
        <v>174</v>
      </c>
      <c r="E43" s="166" t="s">
        <v>208</v>
      </c>
      <c r="F43" s="184">
        <v>8525</v>
      </c>
      <c r="G43" s="92"/>
      <c r="H43" s="113">
        <v>0.02</v>
      </c>
      <c r="I43" s="101">
        <v>86</v>
      </c>
      <c r="J43" s="92" t="s">
        <v>180</v>
      </c>
    </row>
    <row r="44" spans="1:10">
      <c r="A44" s="163">
        <v>1</v>
      </c>
      <c r="B44" s="164" t="s">
        <v>62</v>
      </c>
      <c r="C44" s="165" t="s">
        <v>115</v>
      </c>
      <c r="D44" s="95" t="s">
        <v>168</v>
      </c>
      <c r="E44" s="192" t="s">
        <v>209</v>
      </c>
      <c r="F44" s="184">
        <v>3000</v>
      </c>
      <c r="G44" s="92"/>
      <c r="H44" s="113">
        <v>0.02</v>
      </c>
      <c r="I44" s="101">
        <v>30</v>
      </c>
      <c r="J44" s="92" t="s">
        <v>180</v>
      </c>
    </row>
    <row r="45" spans="1:10">
      <c r="A45" s="163">
        <v>1</v>
      </c>
      <c r="B45" s="164" t="s">
        <v>62</v>
      </c>
      <c r="C45" s="165" t="s">
        <v>115</v>
      </c>
      <c r="D45" s="95" t="s">
        <v>117</v>
      </c>
      <c r="E45" s="166" t="s">
        <v>13</v>
      </c>
      <c r="F45" s="184">
        <v>21000</v>
      </c>
      <c r="G45" s="92"/>
      <c r="H45" s="113">
        <v>0.02</v>
      </c>
      <c r="I45" s="101">
        <v>21</v>
      </c>
      <c r="J45" s="92" t="s">
        <v>180</v>
      </c>
    </row>
    <row r="46" spans="1:10">
      <c r="A46" s="163">
        <v>1</v>
      </c>
      <c r="B46" s="164" t="s">
        <v>62</v>
      </c>
      <c r="C46" s="165" t="s">
        <v>115</v>
      </c>
      <c r="D46" s="95" t="s">
        <v>12</v>
      </c>
      <c r="E46" s="166" t="s">
        <v>11</v>
      </c>
      <c r="F46" s="184">
        <v>8675</v>
      </c>
      <c r="G46" s="92"/>
      <c r="H46" s="113">
        <v>0.02</v>
      </c>
      <c r="I46" s="101">
        <v>87</v>
      </c>
      <c r="J46" s="92" t="s">
        <v>180</v>
      </c>
    </row>
    <row r="47" spans="1:10">
      <c r="A47" s="163">
        <v>1</v>
      </c>
      <c r="B47" s="164" t="s">
        <v>62</v>
      </c>
      <c r="C47" s="165" t="s">
        <v>115</v>
      </c>
      <c r="D47" s="95" t="s">
        <v>75</v>
      </c>
      <c r="E47" s="166" t="s">
        <v>11</v>
      </c>
      <c r="F47" s="184">
        <v>6875</v>
      </c>
      <c r="G47" s="92"/>
      <c r="H47" s="113">
        <v>0.02</v>
      </c>
      <c r="I47" s="101">
        <v>69</v>
      </c>
      <c r="J47" s="92" t="s">
        <v>180</v>
      </c>
    </row>
    <row r="48" spans="1:10">
      <c r="A48" s="163">
        <v>1</v>
      </c>
      <c r="B48" s="164" t="s">
        <v>62</v>
      </c>
      <c r="C48" s="165" t="s">
        <v>115</v>
      </c>
      <c r="D48" s="95" t="s">
        <v>95</v>
      </c>
      <c r="E48" s="166" t="s">
        <v>18</v>
      </c>
      <c r="F48" s="184">
        <v>1700</v>
      </c>
      <c r="G48" s="92"/>
      <c r="H48" s="113">
        <v>0.02</v>
      </c>
      <c r="I48" s="101">
        <v>17</v>
      </c>
      <c r="J48" s="92" t="s">
        <v>180</v>
      </c>
    </row>
    <row r="49" spans="1:11">
      <c r="A49" s="163">
        <v>1</v>
      </c>
      <c r="B49" s="164" t="s">
        <v>62</v>
      </c>
      <c r="C49" s="165" t="s">
        <v>115</v>
      </c>
      <c r="D49" s="95" t="s">
        <v>28</v>
      </c>
      <c r="E49" s="166" t="s">
        <v>18</v>
      </c>
      <c r="F49" s="184">
        <v>2750</v>
      </c>
      <c r="G49" s="92"/>
      <c r="H49" s="113">
        <v>0.02</v>
      </c>
      <c r="I49" s="101">
        <v>27</v>
      </c>
      <c r="J49" s="92" t="s">
        <v>180</v>
      </c>
    </row>
    <row r="50" spans="1:11">
      <c r="A50" s="163">
        <v>1</v>
      </c>
      <c r="B50" s="164" t="s">
        <v>62</v>
      </c>
      <c r="C50" s="165" t="s">
        <v>115</v>
      </c>
      <c r="D50" s="95" t="s">
        <v>121</v>
      </c>
      <c r="E50" s="175" t="s">
        <v>212</v>
      </c>
      <c r="F50" s="184">
        <v>2400</v>
      </c>
      <c r="G50" s="92"/>
      <c r="H50" s="113">
        <v>0.02</v>
      </c>
      <c r="I50" s="101">
        <v>24</v>
      </c>
      <c r="J50" s="92" t="s">
        <v>180</v>
      </c>
    </row>
    <row r="51" spans="1:11">
      <c r="A51" s="163">
        <v>1</v>
      </c>
      <c r="B51" s="164" t="s">
        <v>62</v>
      </c>
      <c r="C51" s="165" t="s">
        <v>115</v>
      </c>
      <c r="D51" s="95" t="s">
        <v>190</v>
      </c>
      <c r="E51" s="166" t="s">
        <v>211</v>
      </c>
      <c r="F51" s="92">
        <v>700</v>
      </c>
      <c r="G51" s="92"/>
      <c r="H51" s="167">
        <v>0.02</v>
      </c>
      <c r="I51" s="101">
        <v>14</v>
      </c>
      <c r="J51" s="92" t="s">
        <v>180</v>
      </c>
      <c r="K51" s="183"/>
    </row>
    <row r="52" spans="1:11" ht="15.75">
      <c r="A52" s="163">
        <v>1</v>
      </c>
      <c r="B52" s="164" t="s">
        <v>62</v>
      </c>
      <c r="C52" s="165" t="s">
        <v>115</v>
      </c>
      <c r="D52" s="95" t="s">
        <v>120</v>
      </c>
      <c r="E52" s="175" t="s">
        <v>212</v>
      </c>
      <c r="F52" s="184">
        <v>20000</v>
      </c>
      <c r="G52" s="92"/>
      <c r="H52" s="113">
        <v>0.01</v>
      </c>
      <c r="I52" s="101">
        <v>200</v>
      </c>
      <c r="J52" s="92" t="s">
        <v>180</v>
      </c>
      <c r="K52" s="59"/>
    </row>
    <row r="53" spans="1:11">
      <c r="A53" s="163">
        <v>1</v>
      </c>
      <c r="B53" s="164" t="s">
        <v>62</v>
      </c>
      <c r="C53" s="165" t="s">
        <v>115</v>
      </c>
      <c r="D53" s="95" t="s">
        <v>174</v>
      </c>
      <c r="E53" s="166" t="s">
        <v>208</v>
      </c>
      <c r="F53" s="184">
        <v>25000</v>
      </c>
      <c r="G53" s="92"/>
      <c r="H53" s="113">
        <v>0.01</v>
      </c>
      <c r="I53" s="101">
        <v>250</v>
      </c>
      <c r="J53" s="92" t="s">
        <v>180</v>
      </c>
    </row>
    <row r="54" spans="1:11">
      <c r="A54" s="163">
        <v>1</v>
      </c>
      <c r="B54" s="164" t="s">
        <v>62</v>
      </c>
      <c r="C54" s="165" t="s">
        <v>115</v>
      </c>
      <c r="D54" s="95" t="s">
        <v>174</v>
      </c>
      <c r="E54" s="166" t="s">
        <v>208</v>
      </c>
      <c r="F54" s="184">
        <v>10350</v>
      </c>
      <c r="G54" s="92"/>
      <c r="H54" s="113">
        <v>0.01</v>
      </c>
      <c r="I54" s="101">
        <v>103</v>
      </c>
      <c r="J54" s="92" t="s">
        <v>180</v>
      </c>
    </row>
    <row r="55" spans="1:11">
      <c r="A55" s="163">
        <v>1</v>
      </c>
      <c r="B55" s="164" t="s">
        <v>62</v>
      </c>
      <c r="C55" s="165" t="s">
        <v>115</v>
      </c>
      <c r="D55" s="95" t="s">
        <v>168</v>
      </c>
      <c r="E55" s="192" t="s">
        <v>209</v>
      </c>
      <c r="F55" s="184">
        <v>3150</v>
      </c>
      <c r="G55" s="92"/>
      <c r="H55" s="113">
        <v>0.01</v>
      </c>
      <c r="I55" s="101">
        <v>32</v>
      </c>
      <c r="J55" s="92" t="s">
        <v>180</v>
      </c>
    </row>
    <row r="56" spans="1:11">
      <c r="A56" s="163">
        <v>1</v>
      </c>
      <c r="B56" s="164" t="s">
        <v>62</v>
      </c>
      <c r="C56" s="165" t="s">
        <v>115</v>
      </c>
      <c r="D56" s="95" t="s">
        <v>167</v>
      </c>
      <c r="E56" s="166" t="s">
        <v>214</v>
      </c>
      <c r="F56" s="92">
        <v>20370</v>
      </c>
      <c r="G56" s="92"/>
      <c r="H56" s="113">
        <v>0.02</v>
      </c>
      <c r="I56" s="97">
        <v>407</v>
      </c>
      <c r="J56" s="92" t="s">
        <v>180</v>
      </c>
    </row>
    <row r="57" spans="1:11">
      <c r="A57" s="163">
        <v>1</v>
      </c>
      <c r="B57" s="164" t="s">
        <v>62</v>
      </c>
      <c r="C57" s="165" t="s">
        <v>115</v>
      </c>
      <c r="D57" s="95" t="s">
        <v>167</v>
      </c>
      <c r="E57" s="166" t="s">
        <v>214</v>
      </c>
      <c r="F57" s="92">
        <v>11970</v>
      </c>
      <c r="G57" s="92"/>
      <c r="H57" s="113">
        <v>0.02</v>
      </c>
      <c r="I57" s="97">
        <v>239</v>
      </c>
      <c r="J57" s="92" t="s">
        <v>180</v>
      </c>
    </row>
    <row r="58" spans="1:11">
      <c r="A58" s="163">
        <v>1</v>
      </c>
      <c r="B58" s="164" t="s">
        <v>62</v>
      </c>
      <c r="C58" s="165" t="s">
        <v>115</v>
      </c>
      <c r="D58" s="95" t="s">
        <v>167</v>
      </c>
      <c r="E58" s="166" t="s">
        <v>214</v>
      </c>
      <c r="F58" s="92">
        <v>9435</v>
      </c>
      <c r="G58" s="92"/>
      <c r="H58" s="113">
        <v>0.02</v>
      </c>
      <c r="I58" s="97">
        <v>189</v>
      </c>
      <c r="J58" s="92" t="s">
        <v>180</v>
      </c>
    </row>
    <row r="59" spans="1:11" ht="15.75">
      <c r="A59" s="163">
        <v>1</v>
      </c>
      <c r="B59" s="164" t="s">
        <v>119</v>
      </c>
      <c r="C59" s="165" t="s">
        <v>115</v>
      </c>
      <c r="D59" s="95" t="s">
        <v>191</v>
      </c>
      <c r="E59" s="193" t="s">
        <v>210</v>
      </c>
      <c r="F59" s="92">
        <v>10000</v>
      </c>
      <c r="G59" s="92"/>
      <c r="H59" s="113">
        <v>0.05</v>
      </c>
      <c r="I59" s="97">
        <v>500</v>
      </c>
      <c r="J59" s="92" t="s">
        <v>180</v>
      </c>
    </row>
    <row r="60" spans="1:11" ht="15.75">
      <c r="A60" s="163">
        <v>1</v>
      </c>
      <c r="B60" s="164" t="s">
        <v>119</v>
      </c>
      <c r="C60" s="165" t="s">
        <v>115</v>
      </c>
      <c r="D60" s="95" t="s">
        <v>192</v>
      </c>
      <c r="E60" s="182" t="s">
        <v>228</v>
      </c>
      <c r="F60" s="92">
        <v>2000</v>
      </c>
      <c r="G60" s="92"/>
      <c r="H60" s="113">
        <v>0.05</v>
      </c>
      <c r="I60" s="97">
        <v>100</v>
      </c>
      <c r="J60" s="92" t="s">
        <v>180</v>
      </c>
    </row>
    <row r="61" spans="1:11">
      <c r="A61" s="163">
        <v>1</v>
      </c>
      <c r="B61" s="164" t="s">
        <v>62</v>
      </c>
      <c r="C61" s="165" t="s">
        <v>115</v>
      </c>
      <c r="D61" s="185" t="s">
        <v>175</v>
      </c>
      <c r="E61" s="166" t="s">
        <v>45</v>
      </c>
      <c r="F61" s="96">
        <v>50000</v>
      </c>
      <c r="G61" s="92"/>
      <c r="H61" s="112">
        <v>0.01</v>
      </c>
      <c r="I61" s="101">
        <v>500</v>
      </c>
      <c r="J61" s="90" t="s">
        <v>181</v>
      </c>
    </row>
    <row r="62" spans="1:11">
      <c r="A62" s="163">
        <v>1</v>
      </c>
      <c r="B62" s="164" t="s">
        <v>62</v>
      </c>
      <c r="C62" s="165" t="s">
        <v>115</v>
      </c>
      <c r="D62" s="185" t="s">
        <v>12</v>
      </c>
      <c r="E62" s="166" t="s">
        <v>11</v>
      </c>
      <c r="F62" s="96">
        <v>10930</v>
      </c>
      <c r="G62" s="92"/>
      <c r="H62" s="112">
        <v>0.01</v>
      </c>
      <c r="I62" s="101">
        <v>109</v>
      </c>
      <c r="J62" s="90" t="s">
        <v>181</v>
      </c>
    </row>
    <row r="63" spans="1:11">
      <c r="A63" s="163">
        <v>1</v>
      </c>
      <c r="B63" s="164" t="s">
        <v>62</v>
      </c>
      <c r="C63" s="165" t="s">
        <v>115</v>
      </c>
      <c r="D63" s="185" t="s">
        <v>117</v>
      </c>
      <c r="E63" s="166" t="s">
        <v>13</v>
      </c>
      <c r="F63" s="96">
        <v>1200</v>
      </c>
      <c r="G63" s="92"/>
      <c r="H63" s="112">
        <v>0.01</v>
      </c>
      <c r="I63" s="101">
        <v>12</v>
      </c>
      <c r="J63" s="90" t="s">
        <v>181</v>
      </c>
    </row>
    <row r="64" spans="1:11">
      <c r="A64" s="163">
        <v>1</v>
      </c>
      <c r="B64" s="164" t="s">
        <v>62</v>
      </c>
      <c r="C64" s="165" t="s">
        <v>115</v>
      </c>
      <c r="D64" s="185" t="s">
        <v>75</v>
      </c>
      <c r="E64" s="166" t="s">
        <v>11</v>
      </c>
      <c r="F64" s="96">
        <v>5175</v>
      </c>
      <c r="G64" s="92"/>
      <c r="H64" s="112">
        <v>0.01</v>
      </c>
      <c r="I64" s="101">
        <v>51</v>
      </c>
      <c r="J64" s="90" t="s">
        <v>181</v>
      </c>
    </row>
    <row r="65" spans="1:10">
      <c r="A65" s="163">
        <v>1</v>
      </c>
      <c r="B65" s="164" t="s">
        <v>62</v>
      </c>
      <c r="C65" s="165" t="s">
        <v>115</v>
      </c>
      <c r="D65" s="185" t="s">
        <v>28</v>
      </c>
      <c r="E65" s="166" t="s">
        <v>18</v>
      </c>
      <c r="F65" s="96">
        <v>3300</v>
      </c>
      <c r="G65" s="92"/>
      <c r="H65" s="112">
        <v>0.01</v>
      </c>
      <c r="I65" s="101">
        <v>33</v>
      </c>
      <c r="J65" s="90" t="s">
        <v>181</v>
      </c>
    </row>
    <row r="66" spans="1:10">
      <c r="A66" s="163">
        <v>1</v>
      </c>
      <c r="B66" s="164" t="s">
        <v>62</v>
      </c>
      <c r="C66" s="165" t="s">
        <v>115</v>
      </c>
      <c r="D66" s="185" t="s">
        <v>26</v>
      </c>
      <c r="E66" s="53" t="s">
        <v>213</v>
      </c>
      <c r="F66" s="96">
        <v>1200</v>
      </c>
      <c r="G66" s="92"/>
      <c r="H66" s="112">
        <v>0.01</v>
      </c>
      <c r="I66" s="101">
        <v>12</v>
      </c>
      <c r="J66" s="90" t="s">
        <v>181</v>
      </c>
    </row>
    <row r="67" spans="1:10">
      <c r="A67" s="163">
        <v>1</v>
      </c>
      <c r="B67" s="164" t="s">
        <v>62</v>
      </c>
      <c r="C67" s="165" t="s">
        <v>115</v>
      </c>
      <c r="D67" s="185" t="s">
        <v>121</v>
      </c>
      <c r="E67" s="175" t="s">
        <v>212</v>
      </c>
      <c r="F67" s="96">
        <v>3600</v>
      </c>
      <c r="G67" s="92"/>
      <c r="H67" s="112">
        <v>0.01</v>
      </c>
      <c r="I67" s="101">
        <v>36</v>
      </c>
      <c r="J67" s="90" t="s">
        <v>181</v>
      </c>
    </row>
    <row r="68" spans="1:10">
      <c r="A68" s="163">
        <v>1</v>
      </c>
      <c r="B68" s="164" t="s">
        <v>62</v>
      </c>
      <c r="C68" s="165" t="s">
        <v>115</v>
      </c>
      <c r="D68" s="185" t="s">
        <v>116</v>
      </c>
      <c r="E68" s="166" t="s">
        <v>216</v>
      </c>
      <c r="F68" s="96">
        <v>1250</v>
      </c>
      <c r="G68" s="92"/>
      <c r="H68" s="112">
        <v>0.01</v>
      </c>
      <c r="I68" s="101">
        <v>13</v>
      </c>
      <c r="J68" s="90" t="s">
        <v>181</v>
      </c>
    </row>
    <row r="69" spans="1:10">
      <c r="A69" s="163">
        <v>1</v>
      </c>
      <c r="B69" s="164" t="s">
        <v>62</v>
      </c>
      <c r="C69" s="165" t="s">
        <v>115</v>
      </c>
      <c r="D69" s="185" t="s">
        <v>168</v>
      </c>
      <c r="E69" s="192" t="s">
        <v>209</v>
      </c>
      <c r="F69" s="96">
        <v>3150</v>
      </c>
      <c r="G69" s="92"/>
      <c r="H69" s="112">
        <v>0.01</v>
      </c>
      <c r="I69" s="101">
        <v>32</v>
      </c>
      <c r="J69" s="90" t="s">
        <v>181</v>
      </c>
    </row>
    <row r="70" spans="1:10">
      <c r="A70" s="163">
        <v>1</v>
      </c>
      <c r="B70" s="164" t="s">
        <v>62</v>
      </c>
      <c r="C70" s="165" t="s">
        <v>115</v>
      </c>
      <c r="D70" s="185" t="s">
        <v>187</v>
      </c>
      <c r="E70" s="166" t="s">
        <v>219</v>
      </c>
      <c r="F70" s="96">
        <v>700</v>
      </c>
      <c r="G70" s="92"/>
      <c r="H70" s="112">
        <v>0.01</v>
      </c>
      <c r="I70" s="101">
        <v>7</v>
      </c>
      <c r="J70" s="90" t="s">
        <v>181</v>
      </c>
    </row>
    <row r="71" spans="1:10">
      <c r="A71" s="163">
        <v>1</v>
      </c>
      <c r="B71" s="164" t="s">
        <v>62</v>
      </c>
      <c r="C71" s="165" t="s">
        <v>115</v>
      </c>
      <c r="D71" s="185" t="s">
        <v>174</v>
      </c>
      <c r="E71" s="166" t="s">
        <v>208</v>
      </c>
      <c r="F71" s="96">
        <v>6325</v>
      </c>
      <c r="G71" s="92"/>
      <c r="H71" s="112">
        <v>0.01</v>
      </c>
      <c r="I71" s="101">
        <v>63</v>
      </c>
      <c r="J71" s="90" t="s">
        <v>181</v>
      </c>
    </row>
    <row r="72" spans="1:10">
      <c r="A72" s="163">
        <v>1</v>
      </c>
      <c r="B72" s="164" t="s">
        <v>62</v>
      </c>
      <c r="C72" s="165" t="s">
        <v>115</v>
      </c>
      <c r="D72" s="185" t="s">
        <v>176</v>
      </c>
      <c r="E72" s="166" t="s">
        <v>214</v>
      </c>
      <c r="F72" s="96">
        <v>20000</v>
      </c>
      <c r="G72" s="92"/>
      <c r="H72" s="112">
        <v>0.01</v>
      </c>
      <c r="I72" s="101">
        <v>200</v>
      </c>
      <c r="J72" s="90" t="s">
        <v>181</v>
      </c>
    </row>
    <row r="73" spans="1:10">
      <c r="A73" s="163">
        <v>1</v>
      </c>
      <c r="B73" s="164" t="s">
        <v>62</v>
      </c>
      <c r="C73" s="165" t="s">
        <v>115</v>
      </c>
      <c r="D73" s="185" t="s">
        <v>175</v>
      </c>
      <c r="E73" s="166" t="s">
        <v>45</v>
      </c>
      <c r="F73" s="96">
        <v>50000</v>
      </c>
      <c r="G73" s="92"/>
      <c r="H73" s="112">
        <v>0.01</v>
      </c>
      <c r="I73" s="101">
        <v>500</v>
      </c>
      <c r="J73" s="90" t="s">
        <v>181</v>
      </c>
    </row>
    <row r="74" spans="1:10">
      <c r="A74" s="163">
        <v>1</v>
      </c>
      <c r="B74" s="164" t="s">
        <v>62</v>
      </c>
      <c r="C74" s="165" t="s">
        <v>115</v>
      </c>
      <c r="D74" s="185" t="s">
        <v>121</v>
      </c>
      <c r="E74" s="175" t="s">
        <v>212</v>
      </c>
      <c r="F74" s="96">
        <v>1200</v>
      </c>
      <c r="G74" s="92"/>
      <c r="H74" s="112">
        <v>0.01</v>
      </c>
      <c r="I74" s="101">
        <v>12</v>
      </c>
      <c r="J74" s="90" t="s">
        <v>181</v>
      </c>
    </row>
    <row r="75" spans="1:10">
      <c r="A75" s="163">
        <v>1</v>
      </c>
      <c r="B75" s="164" t="s">
        <v>62</v>
      </c>
      <c r="C75" s="165" t="s">
        <v>115</v>
      </c>
      <c r="D75" s="185" t="s">
        <v>26</v>
      </c>
      <c r="E75" s="53" t="s">
        <v>213</v>
      </c>
      <c r="F75" s="96">
        <v>2400</v>
      </c>
      <c r="G75" s="92"/>
      <c r="H75" s="112">
        <v>0.01</v>
      </c>
      <c r="I75" s="101">
        <v>24</v>
      </c>
      <c r="J75" s="90" t="s">
        <v>181</v>
      </c>
    </row>
    <row r="76" spans="1:10">
      <c r="A76" s="163">
        <v>1</v>
      </c>
      <c r="B76" s="164" t="s">
        <v>62</v>
      </c>
      <c r="C76" s="165" t="s">
        <v>115</v>
      </c>
      <c r="D76" s="185" t="s">
        <v>28</v>
      </c>
      <c r="E76" s="166" t="s">
        <v>18</v>
      </c>
      <c r="F76" s="96">
        <v>4950</v>
      </c>
      <c r="G76" s="92"/>
      <c r="H76" s="112">
        <v>0.01</v>
      </c>
      <c r="I76" s="101">
        <v>49</v>
      </c>
      <c r="J76" s="90" t="s">
        <v>181</v>
      </c>
    </row>
    <row r="77" spans="1:10">
      <c r="A77" s="163">
        <v>1</v>
      </c>
      <c r="B77" s="164" t="s">
        <v>62</v>
      </c>
      <c r="C77" s="165" t="s">
        <v>115</v>
      </c>
      <c r="D77" s="185" t="s">
        <v>193</v>
      </c>
      <c r="E77" s="166" t="s">
        <v>18</v>
      </c>
      <c r="F77" s="96">
        <v>1995</v>
      </c>
      <c r="G77" s="92"/>
      <c r="H77" s="112">
        <v>0.01</v>
      </c>
      <c r="I77" s="101">
        <v>19</v>
      </c>
      <c r="J77" s="90" t="s">
        <v>181</v>
      </c>
    </row>
    <row r="78" spans="1:10">
      <c r="A78" s="163">
        <v>1</v>
      </c>
      <c r="B78" s="164" t="s">
        <v>62</v>
      </c>
      <c r="C78" s="165" t="s">
        <v>115</v>
      </c>
      <c r="D78" s="185" t="s">
        <v>75</v>
      </c>
      <c r="E78" s="166" t="s">
        <v>11</v>
      </c>
      <c r="F78" s="96">
        <v>4744</v>
      </c>
      <c r="G78" s="92"/>
      <c r="H78" s="112">
        <v>0.01</v>
      </c>
      <c r="I78" s="101">
        <v>47</v>
      </c>
      <c r="J78" s="90" t="s">
        <v>181</v>
      </c>
    </row>
    <row r="79" spans="1:10">
      <c r="A79" s="163">
        <v>1</v>
      </c>
      <c r="B79" s="164" t="s">
        <v>62</v>
      </c>
      <c r="C79" s="165" t="s">
        <v>115</v>
      </c>
      <c r="D79" s="185" t="s">
        <v>12</v>
      </c>
      <c r="E79" s="166" t="s">
        <v>11</v>
      </c>
      <c r="F79" s="96">
        <v>7450</v>
      </c>
      <c r="G79" s="92"/>
      <c r="H79" s="112">
        <v>0.01</v>
      </c>
      <c r="I79" s="101">
        <v>74</v>
      </c>
      <c r="J79" s="90" t="s">
        <v>181</v>
      </c>
    </row>
    <row r="80" spans="1:10">
      <c r="A80" s="163">
        <v>1</v>
      </c>
      <c r="B80" s="164" t="s">
        <v>62</v>
      </c>
      <c r="C80" s="165" t="s">
        <v>115</v>
      </c>
      <c r="D80" s="185" t="s">
        <v>117</v>
      </c>
      <c r="E80" s="166" t="s">
        <v>13</v>
      </c>
      <c r="F80" s="96">
        <v>1250</v>
      </c>
      <c r="G80" s="92"/>
      <c r="H80" s="112">
        <v>0.01</v>
      </c>
      <c r="I80" s="101">
        <v>12</v>
      </c>
      <c r="J80" s="90" t="s">
        <v>181</v>
      </c>
    </row>
    <row r="81" spans="1:10">
      <c r="A81" s="163">
        <v>1</v>
      </c>
      <c r="B81" s="164" t="s">
        <v>62</v>
      </c>
      <c r="C81" s="165" t="s">
        <v>115</v>
      </c>
      <c r="D81" s="185" t="s">
        <v>168</v>
      </c>
      <c r="E81" s="192" t="s">
        <v>209</v>
      </c>
      <c r="F81" s="96">
        <v>3150</v>
      </c>
      <c r="G81" s="92"/>
      <c r="H81" s="112">
        <v>0.01</v>
      </c>
      <c r="I81" s="101">
        <v>32</v>
      </c>
      <c r="J81" s="90" t="s">
        <v>181</v>
      </c>
    </row>
    <row r="82" spans="1:10">
      <c r="A82" s="163">
        <v>1</v>
      </c>
      <c r="B82" s="164" t="s">
        <v>62</v>
      </c>
      <c r="C82" s="165" t="s">
        <v>115</v>
      </c>
      <c r="D82" s="185" t="s">
        <v>174</v>
      </c>
      <c r="E82" s="166" t="s">
        <v>208</v>
      </c>
      <c r="F82" s="96">
        <v>3450</v>
      </c>
      <c r="G82" s="92"/>
      <c r="H82" s="112">
        <v>0.01</v>
      </c>
      <c r="I82" s="101">
        <v>35</v>
      </c>
      <c r="J82" s="90" t="s">
        <v>181</v>
      </c>
    </row>
    <row r="83" spans="1:10">
      <c r="A83" s="163">
        <v>1</v>
      </c>
      <c r="B83" s="164" t="s">
        <v>62</v>
      </c>
      <c r="C83" s="165" t="s">
        <v>115</v>
      </c>
      <c r="D83" s="185" t="s">
        <v>194</v>
      </c>
      <c r="E83" s="195" t="s">
        <v>230</v>
      </c>
      <c r="F83" s="96">
        <v>4160</v>
      </c>
      <c r="G83" s="92"/>
      <c r="H83" s="112">
        <v>0.01</v>
      </c>
      <c r="I83" s="101">
        <v>42</v>
      </c>
      <c r="J83" s="90" t="s">
        <v>181</v>
      </c>
    </row>
    <row r="84" spans="1:10">
      <c r="A84" s="163">
        <v>1</v>
      </c>
      <c r="B84" s="164" t="s">
        <v>62</v>
      </c>
      <c r="C84" s="165" t="s">
        <v>115</v>
      </c>
      <c r="D84" s="185" t="s">
        <v>176</v>
      </c>
      <c r="E84" s="166" t="s">
        <v>214</v>
      </c>
      <c r="F84" s="96">
        <v>50000</v>
      </c>
      <c r="G84" s="92"/>
      <c r="H84" s="112">
        <v>0.01</v>
      </c>
      <c r="I84" s="101">
        <v>500</v>
      </c>
      <c r="J84" s="90" t="s">
        <v>181</v>
      </c>
    </row>
    <row r="85" spans="1:10">
      <c r="A85" s="163">
        <v>1</v>
      </c>
      <c r="B85" s="164" t="s">
        <v>62</v>
      </c>
      <c r="C85" s="165" t="s">
        <v>115</v>
      </c>
      <c r="D85" s="185" t="s">
        <v>185</v>
      </c>
      <c r="E85" s="166" t="s">
        <v>211</v>
      </c>
      <c r="F85" s="96">
        <v>50000</v>
      </c>
      <c r="G85" s="92"/>
      <c r="H85" s="112">
        <v>0.01</v>
      </c>
      <c r="I85" s="101">
        <v>500</v>
      </c>
      <c r="J85" s="90" t="s">
        <v>181</v>
      </c>
    </row>
    <row r="86" spans="1:10">
      <c r="A86" s="163">
        <v>1</v>
      </c>
      <c r="B86" s="164" t="s">
        <v>62</v>
      </c>
      <c r="C86" s="165" t="s">
        <v>115</v>
      </c>
      <c r="D86" s="185" t="s">
        <v>175</v>
      </c>
      <c r="E86" s="166" t="s">
        <v>45</v>
      </c>
      <c r="F86" s="96">
        <v>50000</v>
      </c>
      <c r="G86" s="92"/>
      <c r="H86" s="112">
        <v>0.01</v>
      </c>
      <c r="I86" s="101">
        <v>500</v>
      </c>
      <c r="J86" s="90" t="s">
        <v>181</v>
      </c>
    </row>
    <row r="87" spans="1:10">
      <c r="A87" s="163">
        <v>1</v>
      </c>
      <c r="B87" s="164" t="s">
        <v>62</v>
      </c>
      <c r="C87" s="165" t="s">
        <v>115</v>
      </c>
      <c r="D87" s="185" t="s">
        <v>120</v>
      </c>
      <c r="E87" s="175" t="s">
        <v>212</v>
      </c>
      <c r="F87" s="96">
        <v>25000</v>
      </c>
      <c r="G87" s="92"/>
      <c r="H87" s="112">
        <v>0.01</v>
      </c>
      <c r="I87" s="101">
        <v>250</v>
      </c>
      <c r="J87" s="90" t="s">
        <v>181</v>
      </c>
    </row>
    <row r="88" spans="1:10">
      <c r="A88" s="163">
        <v>1</v>
      </c>
      <c r="B88" s="164" t="s">
        <v>62</v>
      </c>
      <c r="C88" s="165" t="s">
        <v>115</v>
      </c>
      <c r="D88" s="185" t="s">
        <v>12</v>
      </c>
      <c r="E88" s="166" t="s">
        <v>11</v>
      </c>
      <c r="F88" s="96">
        <v>14376</v>
      </c>
      <c r="G88" s="92"/>
      <c r="H88" s="112">
        <v>0.01</v>
      </c>
      <c r="I88" s="101">
        <v>143</v>
      </c>
      <c r="J88" s="90" t="s">
        <v>181</v>
      </c>
    </row>
    <row r="89" spans="1:10">
      <c r="A89" s="163">
        <v>1</v>
      </c>
      <c r="B89" s="164" t="s">
        <v>62</v>
      </c>
      <c r="C89" s="165" t="s">
        <v>115</v>
      </c>
      <c r="D89" s="185" t="s">
        <v>117</v>
      </c>
      <c r="E89" s="166" t="s">
        <v>13</v>
      </c>
      <c r="F89" s="96">
        <v>4050</v>
      </c>
      <c r="G89" s="92"/>
      <c r="H89" s="112">
        <v>0.01</v>
      </c>
      <c r="I89" s="101">
        <v>40</v>
      </c>
      <c r="J89" s="90" t="s">
        <v>181</v>
      </c>
    </row>
    <row r="90" spans="1:10" ht="15.75">
      <c r="A90" s="163">
        <v>1</v>
      </c>
      <c r="B90" s="172" t="s">
        <v>62</v>
      </c>
      <c r="C90" s="165" t="s">
        <v>115</v>
      </c>
      <c r="D90" s="185" t="s">
        <v>75</v>
      </c>
      <c r="E90" s="166" t="s">
        <v>11</v>
      </c>
      <c r="F90" s="96">
        <v>3450</v>
      </c>
      <c r="G90" s="92"/>
      <c r="H90" s="112">
        <v>0.01</v>
      </c>
      <c r="I90" s="101">
        <v>34</v>
      </c>
      <c r="J90" s="90" t="s">
        <v>181</v>
      </c>
    </row>
    <row r="91" spans="1:10" ht="15.75">
      <c r="A91" s="163">
        <v>1</v>
      </c>
      <c r="B91" s="172" t="s">
        <v>62</v>
      </c>
      <c r="C91" s="165" t="s">
        <v>115</v>
      </c>
      <c r="D91" s="185" t="s">
        <v>28</v>
      </c>
      <c r="E91" s="166" t="s">
        <v>18</v>
      </c>
      <c r="F91" s="96">
        <v>4950</v>
      </c>
      <c r="G91" s="92"/>
      <c r="H91" s="112">
        <v>0.01</v>
      </c>
      <c r="I91" s="101">
        <v>49</v>
      </c>
      <c r="J91" s="90" t="s">
        <v>181</v>
      </c>
    </row>
    <row r="92" spans="1:10" ht="15.75">
      <c r="A92" s="163">
        <v>1</v>
      </c>
      <c r="B92" s="172" t="s">
        <v>62</v>
      </c>
      <c r="C92" s="165" t="s">
        <v>115</v>
      </c>
      <c r="D92" s="185" t="s">
        <v>26</v>
      </c>
      <c r="E92" s="53" t="s">
        <v>213</v>
      </c>
      <c r="F92" s="96">
        <v>1200</v>
      </c>
      <c r="G92" s="92"/>
      <c r="H92" s="112">
        <v>0.01</v>
      </c>
      <c r="I92" s="101">
        <v>12</v>
      </c>
      <c r="J92" s="90" t="s">
        <v>181</v>
      </c>
    </row>
    <row r="93" spans="1:10" ht="15.75">
      <c r="A93" s="163">
        <v>1</v>
      </c>
      <c r="B93" s="172" t="s">
        <v>62</v>
      </c>
      <c r="C93" s="165" t="s">
        <v>115</v>
      </c>
      <c r="D93" s="185" t="s">
        <v>168</v>
      </c>
      <c r="E93" s="192" t="s">
        <v>209</v>
      </c>
      <c r="F93" s="96">
        <v>2700</v>
      </c>
      <c r="G93" s="92"/>
      <c r="H93" s="112">
        <v>0.01</v>
      </c>
      <c r="I93" s="101">
        <v>27</v>
      </c>
      <c r="J93" s="90" t="s">
        <v>181</v>
      </c>
    </row>
    <row r="94" spans="1:10" ht="15.75">
      <c r="A94" s="163">
        <v>1</v>
      </c>
      <c r="B94" s="172" t="s">
        <v>62</v>
      </c>
      <c r="C94" s="165" t="s">
        <v>115</v>
      </c>
      <c r="D94" s="185" t="s">
        <v>174</v>
      </c>
      <c r="E94" s="166" t="s">
        <v>208</v>
      </c>
      <c r="F94" s="96">
        <v>5175</v>
      </c>
      <c r="G94" s="92"/>
      <c r="H94" s="112">
        <v>0.01</v>
      </c>
      <c r="I94" s="101">
        <v>52</v>
      </c>
      <c r="J94" s="90" t="s">
        <v>181</v>
      </c>
    </row>
    <row r="95" spans="1:10" ht="15.75">
      <c r="A95" s="163">
        <v>1</v>
      </c>
      <c r="B95" s="172" t="s">
        <v>62</v>
      </c>
      <c r="C95" s="165" t="s">
        <v>115</v>
      </c>
      <c r="D95" s="185" t="s">
        <v>117</v>
      </c>
      <c r="E95" s="166" t="s">
        <v>13</v>
      </c>
      <c r="F95" s="96">
        <v>4450</v>
      </c>
      <c r="G95" s="92"/>
      <c r="H95" s="112">
        <v>0.01</v>
      </c>
      <c r="I95" s="101">
        <v>44</v>
      </c>
      <c r="J95" s="90" t="s">
        <v>181</v>
      </c>
    </row>
    <row r="96" spans="1:10" ht="15.75">
      <c r="A96" s="163">
        <v>1</v>
      </c>
      <c r="B96" s="172" t="s">
        <v>62</v>
      </c>
      <c r="C96" s="165" t="s">
        <v>115</v>
      </c>
      <c r="D96" s="185" t="s">
        <v>12</v>
      </c>
      <c r="E96" s="166" t="s">
        <v>11</v>
      </c>
      <c r="F96" s="96">
        <v>15526</v>
      </c>
      <c r="G96" s="92"/>
      <c r="H96" s="112">
        <v>0.01</v>
      </c>
      <c r="I96" s="101">
        <v>155</v>
      </c>
      <c r="J96" s="90" t="s">
        <v>181</v>
      </c>
    </row>
    <row r="97" spans="1:10" ht="15.75">
      <c r="A97" s="163">
        <v>1</v>
      </c>
      <c r="B97" s="172" t="s">
        <v>62</v>
      </c>
      <c r="C97" s="165" t="s">
        <v>115</v>
      </c>
      <c r="D97" s="185" t="s">
        <v>75</v>
      </c>
      <c r="E97" s="166" t="s">
        <v>11</v>
      </c>
      <c r="F97" s="96">
        <v>5750</v>
      </c>
      <c r="G97" s="92"/>
      <c r="H97" s="112">
        <v>0.01</v>
      </c>
      <c r="I97" s="101">
        <v>57</v>
      </c>
      <c r="J97" s="90" t="s">
        <v>181</v>
      </c>
    </row>
    <row r="98" spans="1:10" ht="15.75">
      <c r="A98" s="163">
        <v>1</v>
      </c>
      <c r="B98" s="172" t="s">
        <v>62</v>
      </c>
      <c r="C98" s="165" t="s">
        <v>115</v>
      </c>
      <c r="D98" s="185" t="s">
        <v>28</v>
      </c>
      <c r="E98" s="166" t="s">
        <v>18</v>
      </c>
      <c r="F98" s="96">
        <v>4400</v>
      </c>
      <c r="G98" s="92"/>
      <c r="H98" s="112">
        <v>0.01</v>
      </c>
      <c r="I98" s="101">
        <v>44</v>
      </c>
      <c r="J98" s="90" t="s">
        <v>181</v>
      </c>
    </row>
    <row r="99" spans="1:10" ht="15.75">
      <c r="A99" s="163">
        <v>1</v>
      </c>
      <c r="B99" s="172" t="s">
        <v>62</v>
      </c>
      <c r="C99" s="165" t="s">
        <v>115</v>
      </c>
      <c r="D99" s="185" t="s">
        <v>189</v>
      </c>
      <c r="E99" s="166" t="s">
        <v>217</v>
      </c>
      <c r="F99" s="96">
        <v>1250</v>
      </c>
      <c r="G99" s="92"/>
      <c r="H99" s="112">
        <v>0.01</v>
      </c>
      <c r="I99" s="101">
        <v>12</v>
      </c>
      <c r="J99" s="90" t="s">
        <v>181</v>
      </c>
    </row>
    <row r="100" spans="1:10" ht="15.75">
      <c r="A100" s="163">
        <v>1</v>
      </c>
      <c r="B100" s="172" t="s">
        <v>62</v>
      </c>
      <c r="C100" s="165" t="s">
        <v>115</v>
      </c>
      <c r="D100" s="185" t="s">
        <v>176</v>
      </c>
      <c r="E100" s="166" t="s">
        <v>214</v>
      </c>
      <c r="F100" s="96">
        <v>100000</v>
      </c>
      <c r="G100" s="92"/>
      <c r="H100" s="112">
        <v>0.01</v>
      </c>
      <c r="I100" s="101">
        <v>1000</v>
      </c>
      <c r="J100" s="90" t="s">
        <v>181</v>
      </c>
    </row>
    <row r="101" spans="1:10" ht="15.75">
      <c r="A101" s="163">
        <v>1</v>
      </c>
      <c r="B101" s="172" t="s">
        <v>62</v>
      </c>
      <c r="C101" s="165" t="s">
        <v>115</v>
      </c>
      <c r="D101" s="185" t="s">
        <v>175</v>
      </c>
      <c r="E101" s="166" t="s">
        <v>45</v>
      </c>
      <c r="F101" s="96">
        <v>15000</v>
      </c>
      <c r="G101" s="92"/>
      <c r="H101" s="112">
        <v>0.01</v>
      </c>
      <c r="I101" s="101">
        <v>150</v>
      </c>
      <c r="J101" s="90" t="s">
        <v>181</v>
      </c>
    </row>
    <row r="102" spans="1:10" ht="15.75">
      <c r="A102" s="163">
        <v>1</v>
      </c>
      <c r="B102" s="172" t="s">
        <v>62</v>
      </c>
      <c r="C102" s="165" t="s">
        <v>115</v>
      </c>
      <c r="D102" s="185" t="s">
        <v>68</v>
      </c>
      <c r="E102" s="53" t="s">
        <v>213</v>
      </c>
      <c r="F102" s="96">
        <v>50000</v>
      </c>
      <c r="G102" s="92"/>
      <c r="H102" s="112">
        <v>0.01</v>
      </c>
      <c r="I102" s="101">
        <v>500</v>
      </c>
      <c r="J102" s="90" t="s">
        <v>181</v>
      </c>
    </row>
    <row r="103" spans="1:10" s="180" customFormat="1" ht="15.75">
      <c r="A103" s="163">
        <v>1</v>
      </c>
      <c r="B103" s="179" t="s">
        <v>62</v>
      </c>
      <c r="C103" s="165" t="s">
        <v>115</v>
      </c>
      <c r="D103" s="185" t="s">
        <v>168</v>
      </c>
      <c r="E103" s="192" t="s">
        <v>209</v>
      </c>
      <c r="F103" s="96">
        <v>3150</v>
      </c>
      <c r="G103" s="178"/>
      <c r="H103" s="112">
        <v>0.01</v>
      </c>
      <c r="I103" s="101">
        <v>32</v>
      </c>
      <c r="J103" s="90" t="s">
        <v>181</v>
      </c>
    </row>
    <row r="104" spans="1:10" ht="15.75">
      <c r="A104" s="163">
        <v>1</v>
      </c>
      <c r="B104" s="172" t="s">
        <v>62</v>
      </c>
      <c r="C104" s="165" t="s">
        <v>115</v>
      </c>
      <c r="D104" s="185" t="s">
        <v>174</v>
      </c>
      <c r="E104" s="166" t="s">
        <v>208</v>
      </c>
      <c r="F104" s="96">
        <v>6325</v>
      </c>
      <c r="G104" s="92"/>
      <c r="H104" s="112">
        <v>0.01</v>
      </c>
      <c r="I104" s="101">
        <v>63</v>
      </c>
      <c r="J104" s="90" t="s">
        <v>181</v>
      </c>
    </row>
    <row r="105" spans="1:10">
      <c r="A105" s="163">
        <v>1</v>
      </c>
      <c r="B105" s="164" t="s">
        <v>62</v>
      </c>
      <c r="C105" s="165" t="s">
        <v>115</v>
      </c>
      <c r="D105" s="95" t="s">
        <v>170</v>
      </c>
      <c r="E105" s="166" t="s">
        <v>214</v>
      </c>
      <c r="F105" s="96">
        <v>14385</v>
      </c>
      <c r="G105" s="92"/>
      <c r="H105" s="186">
        <v>0.02</v>
      </c>
      <c r="I105" s="168">
        <v>287</v>
      </c>
      <c r="J105" s="90" t="s">
        <v>181</v>
      </c>
    </row>
    <row r="106" spans="1:10">
      <c r="A106" s="163">
        <v>1</v>
      </c>
      <c r="B106" s="164" t="s">
        <v>62</v>
      </c>
      <c r="C106" s="165" t="s">
        <v>115</v>
      </c>
      <c r="D106" s="90" t="s">
        <v>172</v>
      </c>
      <c r="E106" s="166" t="s">
        <v>50</v>
      </c>
      <c r="F106" s="96">
        <v>10850</v>
      </c>
      <c r="G106" s="92"/>
      <c r="H106" s="186">
        <v>0.02</v>
      </c>
      <c r="I106" s="168">
        <v>217</v>
      </c>
      <c r="J106" s="90" t="s">
        <v>181</v>
      </c>
    </row>
    <row r="107" spans="1:10">
      <c r="A107" s="163">
        <v>1</v>
      </c>
      <c r="B107" s="164" t="s">
        <v>62</v>
      </c>
      <c r="C107" s="165" t="s">
        <v>115</v>
      </c>
      <c r="D107" s="90" t="s">
        <v>172</v>
      </c>
      <c r="E107" s="166" t="s">
        <v>50</v>
      </c>
      <c r="F107" s="96">
        <v>59000</v>
      </c>
      <c r="G107" s="92"/>
      <c r="H107" s="186">
        <v>0.02</v>
      </c>
      <c r="I107" s="168">
        <v>1180</v>
      </c>
      <c r="J107" s="90" t="s">
        <v>181</v>
      </c>
    </row>
    <row r="108" spans="1:10">
      <c r="A108" s="163">
        <v>1</v>
      </c>
      <c r="B108" s="164" t="s">
        <v>62</v>
      </c>
      <c r="C108" s="165" t="s">
        <v>115</v>
      </c>
      <c r="D108" s="95" t="s">
        <v>170</v>
      </c>
      <c r="E108" s="166" t="s">
        <v>214</v>
      </c>
      <c r="F108" s="96">
        <v>12935</v>
      </c>
      <c r="G108" s="92"/>
      <c r="H108" s="186">
        <v>0.02</v>
      </c>
      <c r="I108" s="168">
        <v>259</v>
      </c>
      <c r="J108" s="90" t="s">
        <v>181</v>
      </c>
    </row>
    <row r="109" spans="1:10">
      <c r="A109" s="163">
        <v>1</v>
      </c>
      <c r="B109" s="164" t="s">
        <v>62</v>
      </c>
      <c r="C109" s="165" t="s">
        <v>115</v>
      </c>
      <c r="D109" s="95" t="s">
        <v>170</v>
      </c>
      <c r="E109" s="166" t="s">
        <v>214</v>
      </c>
      <c r="F109" s="96">
        <v>2100</v>
      </c>
      <c r="G109" s="92"/>
      <c r="H109" s="186">
        <v>0.02</v>
      </c>
      <c r="I109" s="168">
        <v>42</v>
      </c>
      <c r="J109" s="90" t="s">
        <v>181</v>
      </c>
    </row>
    <row r="110" spans="1:10">
      <c r="A110" s="163">
        <v>1</v>
      </c>
      <c r="B110" s="164" t="s">
        <v>62</v>
      </c>
      <c r="C110" s="165" t="s">
        <v>115</v>
      </c>
      <c r="D110" s="90" t="s">
        <v>172</v>
      </c>
      <c r="E110" s="166" t="s">
        <v>50</v>
      </c>
      <c r="F110" s="96">
        <v>10850</v>
      </c>
      <c r="G110" s="92"/>
      <c r="H110" s="186">
        <v>0.02</v>
      </c>
      <c r="I110" s="168">
        <v>217</v>
      </c>
      <c r="J110" s="90" t="s">
        <v>181</v>
      </c>
    </row>
    <row r="111" spans="1:10">
      <c r="A111" s="163">
        <v>1</v>
      </c>
      <c r="B111" s="164" t="s">
        <v>62</v>
      </c>
      <c r="C111" s="165" t="s">
        <v>115</v>
      </c>
      <c r="D111" s="90" t="s">
        <v>172</v>
      </c>
      <c r="E111" s="166" t="s">
        <v>50</v>
      </c>
      <c r="F111" s="96">
        <v>59000</v>
      </c>
      <c r="G111" s="92"/>
      <c r="H111" s="186">
        <v>0.02</v>
      </c>
      <c r="I111" s="168">
        <v>1180</v>
      </c>
      <c r="J111" s="90" t="s">
        <v>181</v>
      </c>
    </row>
    <row r="112" spans="1:10">
      <c r="A112" s="163">
        <v>1</v>
      </c>
      <c r="B112" s="164" t="s">
        <v>62</v>
      </c>
      <c r="C112" s="165" t="s">
        <v>115</v>
      </c>
      <c r="D112" s="95" t="s">
        <v>195</v>
      </c>
      <c r="E112" s="166" t="s">
        <v>220</v>
      </c>
      <c r="F112" s="96">
        <v>8000</v>
      </c>
      <c r="G112" s="92"/>
      <c r="H112" s="186">
        <v>0.02</v>
      </c>
      <c r="I112" s="168">
        <v>160</v>
      </c>
      <c r="J112" s="90" t="s">
        <v>181</v>
      </c>
    </row>
    <row r="113" spans="1:23">
      <c r="A113" s="163">
        <v>1</v>
      </c>
      <c r="B113" s="164" t="s">
        <v>62</v>
      </c>
      <c r="C113" s="165" t="s">
        <v>115</v>
      </c>
      <c r="D113" s="95" t="s">
        <v>195</v>
      </c>
      <c r="E113" s="166" t="s">
        <v>220</v>
      </c>
      <c r="F113" s="96">
        <v>10000</v>
      </c>
      <c r="G113" s="92"/>
      <c r="H113" s="186">
        <v>0.02</v>
      </c>
      <c r="I113" s="168">
        <v>200</v>
      </c>
      <c r="J113" s="90" t="s">
        <v>181</v>
      </c>
    </row>
    <row r="114" spans="1:23">
      <c r="A114" s="163">
        <v>1</v>
      </c>
      <c r="B114" s="164" t="s">
        <v>62</v>
      </c>
      <c r="C114" s="165" t="s">
        <v>115</v>
      </c>
      <c r="D114" s="95" t="s">
        <v>196</v>
      </c>
      <c r="E114" s="166" t="s">
        <v>227</v>
      </c>
      <c r="F114" s="96">
        <v>10030</v>
      </c>
      <c r="G114" s="92"/>
      <c r="H114" s="186">
        <v>0.02</v>
      </c>
      <c r="I114" s="168">
        <v>200</v>
      </c>
      <c r="J114" s="90" t="s">
        <v>181</v>
      </c>
    </row>
    <row r="115" spans="1:23">
      <c r="A115" s="163">
        <v>1</v>
      </c>
      <c r="B115" s="164" t="s">
        <v>62</v>
      </c>
      <c r="C115" s="196" t="s">
        <v>231</v>
      </c>
      <c r="D115" s="95" t="s">
        <v>197</v>
      </c>
      <c r="E115" s="192" t="s">
        <v>224</v>
      </c>
      <c r="F115" s="96">
        <v>8190</v>
      </c>
      <c r="G115" s="92"/>
      <c r="H115" s="186">
        <v>0.02</v>
      </c>
      <c r="I115" s="168">
        <v>162</v>
      </c>
      <c r="J115" s="90" t="s">
        <v>181</v>
      </c>
    </row>
    <row r="116" spans="1:23">
      <c r="A116" s="163">
        <v>1</v>
      </c>
      <c r="B116" s="164" t="s">
        <v>62</v>
      </c>
      <c r="C116" s="165" t="s">
        <v>115</v>
      </c>
      <c r="D116" s="95" t="s">
        <v>170</v>
      </c>
      <c r="E116" s="166" t="s">
        <v>214</v>
      </c>
      <c r="F116" s="96">
        <v>25747</v>
      </c>
      <c r="G116" s="92"/>
      <c r="H116" s="186">
        <v>0.02</v>
      </c>
      <c r="I116" s="168">
        <v>515</v>
      </c>
      <c r="J116" s="90" t="s">
        <v>181</v>
      </c>
    </row>
    <row r="117" spans="1:23">
      <c r="A117" s="163">
        <v>1</v>
      </c>
      <c r="B117" s="164" t="s">
        <v>87</v>
      </c>
      <c r="C117" s="165" t="s">
        <v>115</v>
      </c>
      <c r="D117" s="90" t="s">
        <v>172</v>
      </c>
      <c r="E117" s="166" t="s">
        <v>50</v>
      </c>
      <c r="F117" s="96">
        <v>8241</v>
      </c>
      <c r="G117" s="92"/>
      <c r="H117" s="187">
        <v>0.1</v>
      </c>
      <c r="I117" s="96">
        <v>825</v>
      </c>
      <c r="J117" s="90" t="s">
        <v>181</v>
      </c>
    </row>
    <row r="118" spans="1:23">
      <c r="A118" s="163">
        <v>1</v>
      </c>
      <c r="B118" s="164" t="s">
        <v>87</v>
      </c>
      <c r="C118" s="165" t="s">
        <v>115</v>
      </c>
      <c r="D118" s="90" t="s">
        <v>172</v>
      </c>
      <c r="E118" s="166" t="s">
        <v>50</v>
      </c>
      <c r="F118" s="96">
        <v>7284</v>
      </c>
      <c r="G118" s="92"/>
      <c r="H118" s="187">
        <v>0.1</v>
      </c>
      <c r="I118" s="96">
        <v>725</v>
      </c>
      <c r="J118" s="90" t="s">
        <v>181</v>
      </c>
    </row>
    <row r="119" spans="1:23">
      <c r="A119" s="163">
        <v>1</v>
      </c>
      <c r="B119" s="164" t="s">
        <v>87</v>
      </c>
      <c r="C119" s="165" t="s">
        <v>115</v>
      </c>
      <c r="D119" s="90" t="s">
        <v>172</v>
      </c>
      <c r="E119" s="166" t="s">
        <v>50</v>
      </c>
      <c r="F119" s="96">
        <v>14000</v>
      </c>
      <c r="G119" s="92"/>
      <c r="H119" s="187">
        <v>0.1</v>
      </c>
      <c r="I119" s="96">
        <v>1400</v>
      </c>
      <c r="J119" s="90" t="s">
        <v>181</v>
      </c>
    </row>
    <row r="120" spans="1:23">
      <c r="A120" s="163">
        <v>1</v>
      </c>
      <c r="B120" s="164" t="s">
        <v>87</v>
      </c>
      <c r="C120" s="165" t="s">
        <v>115</v>
      </c>
      <c r="D120" s="90" t="s">
        <v>172</v>
      </c>
      <c r="E120" s="166" t="s">
        <v>50</v>
      </c>
      <c r="F120" s="169">
        <v>127250</v>
      </c>
      <c r="G120" s="174"/>
      <c r="H120" s="187">
        <v>0.1</v>
      </c>
      <c r="I120" s="96">
        <v>12725</v>
      </c>
      <c r="J120" s="90" t="s">
        <v>181</v>
      </c>
      <c r="K120" s="63"/>
      <c r="L120" s="64"/>
      <c r="P120" s="65"/>
      <c r="Q120" s="66"/>
      <c r="R120" s="67"/>
      <c r="T120" s="67"/>
      <c r="U120" s="66"/>
      <c r="V120" s="68"/>
      <c r="W120" s="62"/>
    </row>
    <row r="121" spans="1:23">
      <c r="A121" s="163">
        <v>1</v>
      </c>
      <c r="B121" s="164" t="s">
        <v>87</v>
      </c>
      <c r="C121" s="165" t="s">
        <v>115</v>
      </c>
      <c r="D121" s="90" t="s">
        <v>172</v>
      </c>
      <c r="E121" s="166" t="s">
        <v>50</v>
      </c>
      <c r="F121" s="169">
        <v>23256</v>
      </c>
      <c r="G121" s="174"/>
      <c r="H121" s="187">
        <v>0.1</v>
      </c>
      <c r="I121" s="96">
        <v>2326</v>
      </c>
      <c r="J121" s="90" t="s">
        <v>181</v>
      </c>
      <c r="K121" s="63"/>
      <c r="L121" s="64"/>
      <c r="P121" s="65"/>
      <c r="Q121" s="66"/>
      <c r="R121" s="67"/>
      <c r="T121" s="67"/>
      <c r="U121" s="66"/>
      <c r="V121" s="68"/>
      <c r="W121" s="62"/>
    </row>
    <row r="122" spans="1:23">
      <c r="A122" s="163">
        <v>1</v>
      </c>
      <c r="B122" s="164" t="s">
        <v>87</v>
      </c>
      <c r="C122" s="165" t="s">
        <v>115</v>
      </c>
      <c r="D122" s="90" t="s">
        <v>172</v>
      </c>
      <c r="E122" s="166" t="s">
        <v>50</v>
      </c>
      <c r="F122" s="169">
        <v>7752</v>
      </c>
      <c r="G122" s="174"/>
      <c r="H122" s="187">
        <v>0.1</v>
      </c>
      <c r="I122" s="96">
        <v>775</v>
      </c>
      <c r="J122" s="90" t="s">
        <v>181</v>
      </c>
      <c r="K122" s="63"/>
      <c r="L122" s="64"/>
      <c r="P122" s="65"/>
      <c r="Q122" s="66"/>
      <c r="R122" s="67"/>
      <c r="T122" s="67"/>
      <c r="U122" s="66"/>
      <c r="V122" s="68"/>
      <c r="W122" s="62"/>
    </row>
    <row r="123" spans="1:23">
      <c r="A123" s="163">
        <v>1</v>
      </c>
      <c r="B123" s="164" t="s">
        <v>87</v>
      </c>
      <c r="C123" s="165" t="s">
        <v>115</v>
      </c>
      <c r="D123" s="90" t="s">
        <v>172</v>
      </c>
      <c r="E123" s="166" t="s">
        <v>50</v>
      </c>
      <c r="F123" s="169">
        <v>15504</v>
      </c>
      <c r="G123" s="174"/>
      <c r="H123" s="187">
        <v>0.1</v>
      </c>
      <c r="I123" s="96">
        <v>1550</v>
      </c>
      <c r="J123" s="90" t="s">
        <v>181</v>
      </c>
      <c r="K123" s="63"/>
      <c r="L123" s="64"/>
      <c r="P123" s="65"/>
      <c r="Q123" s="66"/>
      <c r="R123" s="67"/>
      <c r="T123" s="67"/>
      <c r="U123" s="66"/>
      <c r="V123" s="68"/>
      <c r="W123" s="62"/>
    </row>
    <row r="124" spans="1:23">
      <c r="A124" s="163">
        <v>1</v>
      </c>
      <c r="B124" s="164" t="s">
        <v>87</v>
      </c>
      <c r="C124" s="165" t="s">
        <v>115</v>
      </c>
      <c r="D124" s="90" t="s">
        <v>172</v>
      </c>
      <c r="E124" s="166" t="s">
        <v>50</v>
      </c>
      <c r="F124" s="189">
        <v>15504</v>
      </c>
      <c r="G124" s="174"/>
      <c r="H124" s="187">
        <v>0.1</v>
      </c>
      <c r="I124" s="96">
        <v>1550</v>
      </c>
      <c r="J124" s="90" t="s">
        <v>181</v>
      </c>
      <c r="K124" s="63"/>
      <c r="L124" s="64"/>
      <c r="P124" s="65"/>
      <c r="Q124" s="66"/>
      <c r="R124" s="67"/>
      <c r="T124" s="67"/>
      <c r="U124" s="66"/>
      <c r="V124" s="68"/>
      <c r="W124" s="62"/>
    </row>
    <row r="125" spans="1:23">
      <c r="A125" s="163">
        <v>1</v>
      </c>
      <c r="B125" s="164" t="s">
        <v>87</v>
      </c>
      <c r="C125" s="196" t="s">
        <v>231</v>
      </c>
      <c r="D125" s="90" t="s">
        <v>171</v>
      </c>
      <c r="E125" s="166" t="s">
        <v>221</v>
      </c>
      <c r="F125" s="189">
        <v>46512</v>
      </c>
      <c r="G125" s="174"/>
      <c r="H125" s="187">
        <v>0.1</v>
      </c>
      <c r="I125" s="190">
        <v>4651</v>
      </c>
      <c r="J125" s="90" t="s">
        <v>181</v>
      </c>
      <c r="K125" s="63"/>
      <c r="L125" s="64"/>
      <c r="P125" s="65"/>
      <c r="Q125" s="66"/>
      <c r="R125" s="67"/>
      <c r="T125" s="67"/>
      <c r="U125" s="66"/>
      <c r="V125" s="68"/>
      <c r="W125" s="62"/>
    </row>
    <row r="126" spans="1:23">
      <c r="A126" s="163">
        <v>1</v>
      </c>
      <c r="B126" s="164" t="s">
        <v>87</v>
      </c>
      <c r="C126" s="196" t="s">
        <v>231</v>
      </c>
      <c r="D126" s="90" t="s">
        <v>171</v>
      </c>
      <c r="E126" s="166" t="s">
        <v>221</v>
      </c>
      <c r="F126" s="189">
        <v>62016</v>
      </c>
      <c r="G126" s="174"/>
      <c r="H126" s="187">
        <v>0.1</v>
      </c>
      <c r="I126" s="190">
        <v>6202</v>
      </c>
      <c r="J126" s="90" t="s">
        <v>181</v>
      </c>
      <c r="K126" s="63"/>
      <c r="L126" s="64"/>
      <c r="P126" s="65"/>
      <c r="Q126" s="66"/>
      <c r="R126" s="67"/>
      <c r="T126" s="67"/>
      <c r="U126" s="66"/>
      <c r="V126" s="68"/>
      <c r="W126" s="62"/>
    </row>
    <row r="127" spans="1:23" ht="15.75">
      <c r="A127" s="163">
        <v>2</v>
      </c>
      <c r="B127" s="164" t="s">
        <v>87</v>
      </c>
      <c r="C127" s="165" t="s">
        <v>115</v>
      </c>
      <c r="D127" s="90" t="s">
        <v>198</v>
      </c>
      <c r="E127" s="182" t="s">
        <v>229</v>
      </c>
      <c r="F127" s="189">
        <v>15000</v>
      </c>
      <c r="G127" s="174"/>
      <c r="H127" s="187">
        <v>0.1</v>
      </c>
      <c r="I127" s="190">
        <v>1500</v>
      </c>
      <c r="J127" s="90" t="s">
        <v>181</v>
      </c>
      <c r="K127" s="63"/>
      <c r="L127" s="64"/>
      <c r="P127" s="65"/>
      <c r="Q127" s="66"/>
      <c r="R127" s="67"/>
      <c r="T127" s="67"/>
      <c r="U127" s="66"/>
      <c r="V127" s="68"/>
      <c r="W127" s="62"/>
    </row>
    <row r="128" spans="1:23">
      <c r="A128" s="163">
        <v>2</v>
      </c>
      <c r="B128" s="164" t="s">
        <v>87</v>
      </c>
      <c r="C128" s="165" t="s">
        <v>115</v>
      </c>
      <c r="D128" s="90" t="s">
        <v>173</v>
      </c>
      <c r="E128" s="166" t="s">
        <v>50</v>
      </c>
      <c r="F128" s="189">
        <v>49332</v>
      </c>
      <c r="G128" s="174"/>
      <c r="H128" s="187">
        <v>0.1</v>
      </c>
      <c r="I128" s="190">
        <v>4933</v>
      </c>
      <c r="J128" s="90" t="s">
        <v>181</v>
      </c>
      <c r="K128" s="63"/>
      <c r="L128" s="64"/>
      <c r="P128" s="65"/>
      <c r="Q128" s="66"/>
      <c r="R128" s="67"/>
      <c r="T128" s="67"/>
      <c r="U128" s="66"/>
      <c r="V128" s="68"/>
      <c r="W128" s="62"/>
    </row>
    <row r="129" spans="1:23">
      <c r="A129" s="163">
        <v>2</v>
      </c>
      <c r="B129" s="164" t="s">
        <v>87</v>
      </c>
      <c r="C129" s="165" t="s">
        <v>115</v>
      </c>
      <c r="D129" s="90" t="s">
        <v>172</v>
      </c>
      <c r="E129" s="166" t="s">
        <v>50</v>
      </c>
      <c r="F129" s="189">
        <v>18317</v>
      </c>
      <c r="G129" s="174"/>
      <c r="H129" s="187">
        <v>0.1</v>
      </c>
      <c r="I129" s="190">
        <v>1832</v>
      </c>
      <c r="J129" s="90" t="s">
        <v>181</v>
      </c>
      <c r="K129" s="63"/>
      <c r="L129" s="64"/>
      <c r="P129" s="65"/>
      <c r="Q129" s="66"/>
      <c r="R129" s="67"/>
      <c r="T129" s="67"/>
      <c r="U129" s="66"/>
      <c r="V129" s="68"/>
      <c r="W129" s="62"/>
    </row>
    <row r="130" spans="1:23">
      <c r="A130" s="163">
        <v>2</v>
      </c>
      <c r="B130" s="164" t="s">
        <v>87</v>
      </c>
      <c r="C130" s="196" t="s">
        <v>231</v>
      </c>
      <c r="D130" s="90" t="s">
        <v>171</v>
      </c>
      <c r="E130" s="166" t="s">
        <v>221</v>
      </c>
      <c r="F130" s="189">
        <v>46512</v>
      </c>
      <c r="G130" s="174"/>
      <c r="H130" s="187">
        <v>0.1</v>
      </c>
      <c r="I130" s="190">
        <v>4651</v>
      </c>
      <c r="J130" s="90" t="s">
        <v>181</v>
      </c>
      <c r="K130" s="63"/>
      <c r="L130" s="64"/>
      <c r="P130" s="65"/>
      <c r="Q130" s="66"/>
      <c r="R130" s="67"/>
      <c r="T130" s="67"/>
      <c r="U130" s="66"/>
      <c r="V130" s="68"/>
      <c r="W130" s="62"/>
    </row>
    <row r="131" spans="1:23">
      <c r="A131" s="163">
        <v>2</v>
      </c>
      <c r="B131" s="164" t="s">
        <v>87</v>
      </c>
      <c r="C131" s="165" t="s">
        <v>115</v>
      </c>
      <c r="D131" s="90" t="s">
        <v>172</v>
      </c>
      <c r="E131" s="166" t="s">
        <v>50</v>
      </c>
      <c r="F131" s="189">
        <v>23256</v>
      </c>
      <c r="G131" s="174"/>
      <c r="H131" s="187">
        <v>0.1</v>
      </c>
      <c r="I131" s="190">
        <v>2356</v>
      </c>
      <c r="J131" s="90" t="s">
        <v>181</v>
      </c>
      <c r="K131" s="63"/>
      <c r="L131" s="64"/>
      <c r="P131" s="65"/>
      <c r="Q131" s="66"/>
      <c r="R131" s="67"/>
      <c r="T131" s="67"/>
      <c r="U131" s="66"/>
      <c r="V131" s="68"/>
      <c r="W131" s="62"/>
    </row>
    <row r="132" spans="1:23">
      <c r="A132" s="163">
        <v>2</v>
      </c>
      <c r="B132" s="164" t="s">
        <v>87</v>
      </c>
      <c r="C132" s="165" t="s">
        <v>115</v>
      </c>
      <c r="D132" s="90" t="s">
        <v>172</v>
      </c>
      <c r="E132" s="166" t="s">
        <v>50</v>
      </c>
      <c r="F132" s="189">
        <v>15504</v>
      </c>
      <c r="G132" s="174"/>
      <c r="H132" s="188">
        <v>0.1</v>
      </c>
      <c r="I132" s="190">
        <v>1550</v>
      </c>
      <c r="J132" s="90" t="s">
        <v>181</v>
      </c>
      <c r="K132" s="63"/>
      <c r="L132" s="64"/>
      <c r="P132" s="65"/>
      <c r="Q132" s="66"/>
      <c r="R132" s="67"/>
      <c r="T132" s="67"/>
      <c r="U132" s="66"/>
      <c r="V132" s="68"/>
      <c r="W132" s="62"/>
    </row>
    <row r="133" spans="1:23">
      <c r="A133" s="163">
        <v>2</v>
      </c>
      <c r="B133" s="164" t="s">
        <v>87</v>
      </c>
      <c r="C133" s="165" t="s">
        <v>115</v>
      </c>
      <c r="D133" s="90" t="s">
        <v>172</v>
      </c>
      <c r="E133" s="166" t="s">
        <v>50</v>
      </c>
      <c r="F133" s="189">
        <v>15504</v>
      </c>
      <c r="G133" s="174"/>
      <c r="H133" s="188">
        <v>0.1</v>
      </c>
      <c r="I133" s="190">
        <v>1550</v>
      </c>
      <c r="J133" s="90" t="s">
        <v>181</v>
      </c>
      <c r="K133" s="63"/>
      <c r="L133" s="64"/>
      <c r="P133" s="65"/>
      <c r="Q133" s="66"/>
      <c r="R133" s="67"/>
      <c r="T133" s="67"/>
      <c r="U133" s="66"/>
      <c r="V133" s="68"/>
      <c r="W133" s="62"/>
    </row>
    <row r="134" spans="1:23">
      <c r="A134" s="163">
        <v>2</v>
      </c>
      <c r="B134" s="173" t="s">
        <v>62</v>
      </c>
      <c r="C134" s="165" t="s">
        <v>115</v>
      </c>
      <c r="D134" s="185" t="s">
        <v>117</v>
      </c>
      <c r="E134" s="166" t="s">
        <v>13</v>
      </c>
      <c r="F134" s="96">
        <v>3900</v>
      </c>
      <c r="G134" s="174"/>
      <c r="H134" s="112">
        <v>0.01</v>
      </c>
      <c r="I134" s="101">
        <v>39</v>
      </c>
      <c r="J134" s="177" t="s">
        <v>182</v>
      </c>
      <c r="K134" s="63"/>
      <c r="L134" s="64"/>
      <c r="P134" s="65"/>
      <c r="Q134" s="66"/>
      <c r="R134" s="67"/>
      <c r="T134" s="67"/>
      <c r="U134" s="66"/>
      <c r="V134" s="68"/>
      <c r="W134" s="62"/>
    </row>
    <row r="135" spans="1:23">
      <c r="A135" s="163">
        <v>2</v>
      </c>
      <c r="B135" s="173" t="s">
        <v>62</v>
      </c>
      <c r="C135" s="165" t="s">
        <v>115</v>
      </c>
      <c r="D135" s="185" t="s">
        <v>12</v>
      </c>
      <c r="E135" s="166" t="s">
        <v>11</v>
      </c>
      <c r="F135" s="96">
        <v>17825</v>
      </c>
      <c r="G135" s="174"/>
      <c r="H135" s="112">
        <v>0.01</v>
      </c>
      <c r="I135" s="101">
        <v>178</v>
      </c>
      <c r="J135" s="177" t="s">
        <v>182</v>
      </c>
      <c r="K135" s="63"/>
      <c r="L135" s="64"/>
      <c r="P135" s="65"/>
      <c r="Q135" s="66"/>
      <c r="R135" s="67"/>
      <c r="T135" s="67"/>
      <c r="U135" s="66"/>
      <c r="V135" s="68"/>
      <c r="W135" s="62"/>
    </row>
    <row r="136" spans="1:23">
      <c r="A136" s="163">
        <v>2</v>
      </c>
      <c r="B136" s="173" t="s">
        <v>62</v>
      </c>
      <c r="C136" s="165" t="s">
        <v>115</v>
      </c>
      <c r="D136" s="185" t="s">
        <v>75</v>
      </c>
      <c r="E136" s="166" t="s">
        <v>11</v>
      </c>
      <c r="F136" s="96">
        <v>7044</v>
      </c>
      <c r="G136" s="174"/>
      <c r="H136" s="112">
        <v>0.01</v>
      </c>
      <c r="I136" s="101">
        <v>70</v>
      </c>
      <c r="J136" s="177" t="s">
        <v>182</v>
      </c>
      <c r="K136" s="63"/>
      <c r="L136" s="64"/>
      <c r="P136" s="65"/>
      <c r="Q136" s="66"/>
      <c r="R136" s="67"/>
      <c r="T136" s="67"/>
      <c r="U136" s="66"/>
      <c r="V136" s="68"/>
      <c r="W136" s="62"/>
    </row>
    <row r="137" spans="1:23">
      <c r="A137" s="163">
        <v>2</v>
      </c>
      <c r="B137" s="173" t="s">
        <v>62</v>
      </c>
      <c r="C137" s="165" t="s">
        <v>115</v>
      </c>
      <c r="D137" s="185" t="s">
        <v>184</v>
      </c>
      <c r="E137" s="166" t="s">
        <v>218</v>
      </c>
      <c r="F137" s="96">
        <v>7200</v>
      </c>
      <c r="G137" s="174"/>
      <c r="H137" s="112">
        <v>0.01</v>
      </c>
      <c r="I137" s="101">
        <v>72</v>
      </c>
      <c r="J137" s="177" t="s">
        <v>182</v>
      </c>
      <c r="K137" s="63"/>
      <c r="L137" s="64"/>
      <c r="P137" s="65"/>
      <c r="Q137" s="66"/>
      <c r="R137" s="67"/>
      <c r="T137" s="67"/>
      <c r="U137" s="66"/>
      <c r="V137" s="68"/>
      <c r="W137" s="62"/>
    </row>
    <row r="138" spans="1:23">
      <c r="A138" s="163">
        <v>2</v>
      </c>
      <c r="B138" s="173" t="s">
        <v>62</v>
      </c>
      <c r="C138" s="165" t="s">
        <v>115</v>
      </c>
      <c r="D138" s="185" t="s">
        <v>28</v>
      </c>
      <c r="E138" s="166" t="s">
        <v>18</v>
      </c>
      <c r="F138" s="96">
        <v>1650</v>
      </c>
      <c r="G138" s="174"/>
      <c r="H138" s="112">
        <v>0.01</v>
      </c>
      <c r="I138" s="101">
        <v>16</v>
      </c>
      <c r="J138" s="177" t="s">
        <v>182</v>
      </c>
      <c r="K138" s="63"/>
      <c r="L138" s="64"/>
      <c r="P138" s="65"/>
      <c r="Q138" s="66"/>
      <c r="R138" s="67"/>
      <c r="T138" s="67"/>
      <c r="U138" s="66"/>
      <c r="V138" s="68"/>
      <c r="W138" s="62"/>
    </row>
    <row r="139" spans="1:23">
      <c r="A139" s="163">
        <v>2</v>
      </c>
      <c r="B139" s="173" t="s">
        <v>62</v>
      </c>
      <c r="C139" s="165" t="s">
        <v>115</v>
      </c>
      <c r="D139" s="185" t="s">
        <v>176</v>
      </c>
      <c r="E139" s="166" t="s">
        <v>214</v>
      </c>
      <c r="F139" s="96">
        <v>50000</v>
      </c>
      <c r="G139" s="174"/>
      <c r="H139" s="112">
        <v>0.01</v>
      </c>
      <c r="I139" s="101">
        <v>500</v>
      </c>
      <c r="J139" s="177" t="s">
        <v>182</v>
      </c>
      <c r="K139" s="63"/>
      <c r="L139" s="64"/>
      <c r="P139" s="65"/>
      <c r="Q139" s="66"/>
      <c r="R139" s="67"/>
      <c r="T139" s="67"/>
      <c r="U139" s="66"/>
      <c r="V139" s="68"/>
      <c r="W139" s="62"/>
    </row>
    <row r="140" spans="1:23">
      <c r="A140" s="163">
        <v>2</v>
      </c>
      <c r="B140" s="173" t="s">
        <v>62</v>
      </c>
      <c r="C140" s="165" t="s">
        <v>115</v>
      </c>
      <c r="D140" s="185" t="s">
        <v>168</v>
      </c>
      <c r="E140" s="192" t="s">
        <v>209</v>
      </c>
      <c r="F140" s="96">
        <v>3150</v>
      </c>
      <c r="G140" s="174"/>
      <c r="H140" s="112">
        <v>0.01</v>
      </c>
      <c r="I140" s="101">
        <v>31</v>
      </c>
      <c r="J140" s="177" t="s">
        <v>182</v>
      </c>
      <c r="K140" s="63"/>
      <c r="L140" s="64"/>
      <c r="P140" s="65"/>
      <c r="Q140" s="66"/>
      <c r="R140" s="67"/>
      <c r="T140" s="67"/>
      <c r="U140" s="66"/>
      <c r="V140" s="68"/>
      <c r="W140" s="62"/>
    </row>
    <row r="141" spans="1:23">
      <c r="A141" s="163">
        <v>2</v>
      </c>
      <c r="B141" s="173" t="s">
        <v>62</v>
      </c>
      <c r="C141" s="165" t="s">
        <v>115</v>
      </c>
      <c r="D141" s="185" t="s">
        <v>174</v>
      </c>
      <c r="E141" s="166" t="s">
        <v>208</v>
      </c>
      <c r="F141" s="96">
        <v>4025</v>
      </c>
      <c r="G141" s="174"/>
      <c r="H141" s="112">
        <v>0.01</v>
      </c>
      <c r="I141" s="101">
        <v>40</v>
      </c>
      <c r="J141" s="177" t="s">
        <v>182</v>
      </c>
      <c r="K141" s="63"/>
      <c r="L141" s="64"/>
      <c r="P141" s="65"/>
      <c r="Q141" s="66"/>
      <c r="R141" s="67"/>
      <c r="T141" s="67"/>
      <c r="U141" s="66"/>
      <c r="V141" s="68"/>
      <c r="W141" s="62"/>
    </row>
    <row r="142" spans="1:23">
      <c r="A142" s="163">
        <v>2</v>
      </c>
      <c r="B142" s="173" t="s">
        <v>62</v>
      </c>
      <c r="C142" s="165" t="s">
        <v>115</v>
      </c>
      <c r="D142" s="185" t="s">
        <v>187</v>
      </c>
      <c r="E142" s="166" t="s">
        <v>219</v>
      </c>
      <c r="F142" s="96">
        <v>1400</v>
      </c>
      <c r="G142" s="174"/>
      <c r="H142" s="112">
        <v>0.01</v>
      </c>
      <c r="I142" s="101">
        <v>14</v>
      </c>
      <c r="J142" s="177" t="s">
        <v>182</v>
      </c>
      <c r="K142" s="63"/>
      <c r="L142" s="64"/>
      <c r="P142" s="65"/>
      <c r="Q142" s="66"/>
      <c r="R142" s="67"/>
      <c r="T142" s="67"/>
      <c r="U142" s="66"/>
      <c r="V142" s="68"/>
      <c r="W142" s="62"/>
    </row>
    <row r="143" spans="1:23">
      <c r="A143" s="163">
        <v>2</v>
      </c>
      <c r="B143" s="173" t="s">
        <v>62</v>
      </c>
      <c r="C143" s="165" t="s">
        <v>115</v>
      </c>
      <c r="D143" s="185" t="s">
        <v>175</v>
      </c>
      <c r="E143" s="166" t="s">
        <v>45</v>
      </c>
      <c r="F143" s="96">
        <v>12000</v>
      </c>
      <c r="G143" s="174"/>
      <c r="H143" s="112">
        <v>0.01</v>
      </c>
      <c r="I143" s="101">
        <v>120</v>
      </c>
      <c r="J143" s="177" t="s">
        <v>182</v>
      </c>
      <c r="K143" s="63"/>
      <c r="L143" s="64"/>
      <c r="P143" s="65"/>
      <c r="Q143" s="66"/>
      <c r="R143" s="67"/>
      <c r="T143" s="67"/>
      <c r="U143" s="66"/>
      <c r="V143" s="68"/>
      <c r="W143" s="62"/>
    </row>
    <row r="144" spans="1:23">
      <c r="A144" s="163">
        <v>2</v>
      </c>
      <c r="B144" s="173" t="s">
        <v>62</v>
      </c>
      <c r="C144" s="165" t="s">
        <v>115</v>
      </c>
      <c r="D144" s="185" t="s">
        <v>117</v>
      </c>
      <c r="E144" s="166" t="s">
        <v>13</v>
      </c>
      <c r="F144" s="96">
        <v>5150</v>
      </c>
      <c r="G144" s="174"/>
      <c r="H144" s="112">
        <v>0.01</v>
      </c>
      <c r="I144" s="101">
        <v>51</v>
      </c>
      <c r="J144" s="177" t="s">
        <v>182</v>
      </c>
      <c r="K144" s="63"/>
      <c r="L144" s="64"/>
      <c r="P144" s="65"/>
      <c r="Q144" s="66"/>
      <c r="R144" s="67"/>
      <c r="T144" s="67"/>
      <c r="U144" s="66"/>
      <c r="V144" s="68"/>
      <c r="W144" s="62"/>
    </row>
    <row r="145" spans="1:23">
      <c r="A145" s="163">
        <v>2</v>
      </c>
      <c r="B145" s="173" t="s">
        <v>62</v>
      </c>
      <c r="C145" s="165" t="s">
        <v>115</v>
      </c>
      <c r="D145" s="185" t="s">
        <v>12</v>
      </c>
      <c r="E145" s="166" t="s">
        <v>11</v>
      </c>
      <c r="F145" s="96">
        <v>14950</v>
      </c>
      <c r="G145" s="174"/>
      <c r="H145" s="112">
        <v>0.01</v>
      </c>
      <c r="I145" s="101">
        <v>149</v>
      </c>
      <c r="J145" s="177" t="s">
        <v>182</v>
      </c>
      <c r="K145" s="63"/>
      <c r="L145" s="64"/>
      <c r="P145" s="65"/>
      <c r="Q145" s="66"/>
      <c r="R145" s="67"/>
      <c r="T145" s="67"/>
      <c r="U145" s="66"/>
      <c r="V145" s="68"/>
      <c r="W145" s="62"/>
    </row>
    <row r="146" spans="1:23">
      <c r="A146" s="163">
        <v>2</v>
      </c>
      <c r="B146" s="173" t="s">
        <v>62</v>
      </c>
      <c r="C146" s="165" t="s">
        <v>115</v>
      </c>
      <c r="D146" s="185" t="s">
        <v>75</v>
      </c>
      <c r="E146" s="166" t="s">
        <v>11</v>
      </c>
      <c r="F146" s="96">
        <v>8913</v>
      </c>
      <c r="G146" s="174"/>
      <c r="H146" s="112">
        <v>0.01</v>
      </c>
      <c r="I146" s="101">
        <v>89</v>
      </c>
      <c r="J146" s="177" t="s">
        <v>182</v>
      </c>
      <c r="K146" s="63"/>
      <c r="L146" s="64"/>
      <c r="P146" s="65"/>
      <c r="Q146" s="66"/>
      <c r="R146" s="67"/>
      <c r="T146" s="67"/>
      <c r="U146" s="66"/>
      <c r="V146" s="68"/>
      <c r="W146" s="62"/>
    </row>
    <row r="147" spans="1:23">
      <c r="A147" s="163">
        <v>2</v>
      </c>
      <c r="B147" s="173" t="s">
        <v>62</v>
      </c>
      <c r="C147" s="165" t="s">
        <v>115</v>
      </c>
      <c r="D147" s="185" t="s">
        <v>184</v>
      </c>
      <c r="E147" s="166" t="s">
        <v>218</v>
      </c>
      <c r="F147" s="96">
        <v>7200</v>
      </c>
      <c r="G147" s="174"/>
      <c r="H147" s="112">
        <v>0.01</v>
      </c>
      <c r="I147" s="101">
        <v>72</v>
      </c>
      <c r="J147" s="177" t="s">
        <v>182</v>
      </c>
      <c r="K147" s="63"/>
      <c r="L147" s="64"/>
      <c r="P147" s="65"/>
      <c r="Q147" s="66"/>
      <c r="R147" s="67"/>
      <c r="T147" s="67"/>
      <c r="U147" s="66"/>
      <c r="V147" s="68"/>
      <c r="W147" s="62"/>
    </row>
    <row r="148" spans="1:23">
      <c r="A148" s="163">
        <v>2</v>
      </c>
      <c r="B148" s="173" t="s">
        <v>62</v>
      </c>
      <c r="C148" s="165" t="s">
        <v>115</v>
      </c>
      <c r="D148" s="185" t="s">
        <v>28</v>
      </c>
      <c r="E148" s="166" t="s">
        <v>18</v>
      </c>
      <c r="F148" s="96">
        <v>1100</v>
      </c>
      <c r="G148" s="174"/>
      <c r="H148" s="112">
        <v>0.01</v>
      </c>
      <c r="I148" s="101">
        <v>11</v>
      </c>
      <c r="J148" s="177" t="s">
        <v>182</v>
      </c>
      <c r="K148" s="63"/>
      <c r="L148" s="64"/>
      <c r="P148" s="65"/>
      <c r="Q148" s="66"/>
      <c r="R148" s="67"/>
      <c r="T148" s="67"/>
      <c r="U148" s="66"/>
      <c r="V148" s="68"/>
      <c r="W148" s="62"/>
    </row>
    <row r="149" spans="1:23">
      <c r="A149" s="163">
        <v>2</v>
      </c>
      <c r="B149" s="173" t="s">
        <v>62</v>
      </c>
      <c r="C149" s="165" t="s">
        <v>115</v>
      </c>
      <c r="D149" s="185" t="s">
        <v>95</v>
      </c>
      <c r="E149" s="166" t="s">
        <v>18</v>
      </c>
      <c r="F149" s="96">
        <v>2648</v>
      </c>
      <c r="G149" s="174"/>
      <c r="H149" s="112">
        <v>0.01</v>
      </c>
      <c r="I149" s="101">
        <v>26</v>
      </c>
      <c r="J149" s="177" t="s">
        <v>182</v>
      </c>
      <c r="K149" s="63"/>
      <c r="L149" s="64"/>
      <c r="P149" s="65"/>
      <c r="Q149" s="66"/>
      <c r="R149" s="67"/>
      <c r="T149" s="67"/>
      <c r="U149" s="66"/>
      <c r="V149" s="68"/>
      <c r="W149" s="62"/>
    </row>
    <row r="150" spans="1:23">
      <c r="A150" s="163">
        <v>2</v>
      </c>
      <c r="B150" s="173" t="s">
        <v>62</v>
      </c>
      <c r="C150" s="165" t="s">
        <v>115</v>
      </c>
      <c r="D150" s="185" t="s">
        <v>174</v>
      </c>
      <c r="E150" s="166" t="s">
        <v>208</v>
      </c>
      <c r="F150" s="96">
        <v>3450</v>
      </c>
      <c r="G150" s="174"/>
      <c r="H150" s="112">
        <v>0.01</v>
      </c>
      <c r="I150" s="101">
        <v>35</v>
      </c>
      <c r="J150" s="177" t="s">
        <v>182</v>
      </c>
      <c r="K150" s="63"/>
      <c r="L150" s="64"/>
      <c r="P150" s="65"/>
      <c r="Q150" s="66"/>
      <c r="R150" s="67"/>
      <c r="T150" s="67"/>
      <c r="U150" s="66"/>
      <c r="V150" s="68"/>
      <c r="W150" s="62"/>
    </row>
    <row r="151" spans="1:23">
      <c r="A151" s="163">
        <v>2</v>
      </c>
      <c r="B151" s="173" t="s">
        <v>62</v>
      </c>
      <c r="C151" s="165" t="s">
        <v>115</v>
      </c>
      <c r="D151" s="185" t="s">
        <v>187</v>
      </c>
      <c r="E151" s="166" t="s">
        <v>219</v>
      </c>
      <c r="F151" s="96">
        <v>1400</v>
      </c>
      <c r="G151" s="174"/>
      <c r="H151" s="112">
        <v>0.01</v>
      </c>
      <c r="I151" s="101">
        <v>14</v>
      </c>
      <c r="J151" s="177" t="s">
        <v>182</v>
      </c>
      <c r="K151" s="63"/>
      <c r="L151" s="64"/>
      <c r="P151" s="65"/>
      <c r="Q151" s="66"/>
      <c r="R151" s="67"/>
      <c r="T151" s="67"/>
      <c r="U151" s="66"/>
      <c r="V151" s="68"/>
      <c r="W151" s="62"/>
    </row>
    <row r="152" spans="1:23">
      <c r="A152" s="163">
        <v>2</v>
      </c>
      <c r="B152" s="173" t="s">
        <v>62</v>
      </c>
      <c r="C152" s="165" t="s">
        <v>115</v>
      </c>
      <c r="D152" s="185" t="s">
        <v>168</v>
      </c>
      <c r="E152" s="192" t="s">
        <v>209</v>
      </c>
      <c r="F152" s="96">
        <v>3150</v>
      </c>
      <c r="G152" s="174"/>
      <c r="H152" s="112">
        <v>0.01</v>
      </c>
      <c r="I152" s="101">
        <v>31</v>
      </c>
      <c r="J152" s="177" t="s">
        <v>182</v>
      </c>
      <c r="K152" s="63"/>
      <c r="L152" s="64"/>
      <c r="P152" s="65"/>
      <c r="Q152" s="66"/>
      <c r="R152" s="67"/>
      <c r="T152" s="67"/>
      <c r="U152" s="66"/>
      <c r="V152" s="68"/>
      <c r="W152" s="62"/>
    </row>
    <row r="153" spans="1:23" ht="15.75">
      <c r="A153" s="163">
        <v>2</v>
      </c>
      <c r="B153" s="173" t="s">
        <v>62</v>
      </c>
      <c r="C153" s="165" t="s">
        <v>115</v>
      </c>
      <c r="D153" s="185" t="s">
        <v>118</v>
      </c>
      <c r="E153" s="182" t="s">
        <v>215</v>
      </c>
      <c r="F153" s="96">
        <v>50000</v>
      </c>
      <c r="G153" s="174"/>
      <c r="H153" s="112">
        <v>0.01</v>
      </c>
      <c r="I153" s="101">
        <v>500</v>
      </c>
      <c r="J153" s="177" t="s">
        <v>182</v>
      </c>
      <c r="K153" s="63"/>
      <c r="L153" s="64"/>
      <c r="P153" s="65"/>
      <c r="Q153" s="66"/>
      <c r="R153" s="67"/>
      <c r="T153" s="67"/>
      <c r="U153" s="66"/>
      <c r="V153" s="68"/>
      <c r="W153" s="62"/>
    </row>
    <row r="154" spans="1:23">
      <c r="A154" s="163">
        <v>2</v>
      </c>
      <c r="B154" s="173" t="s">
        <v>62</v>
      </c>
      <c r="C154" s="165" t="s">
        <v>115</v>
      </c>
      <c r="D154" s="185" t="s">
        <v>176</v>
      </c>
      <c r="E154" s="166" t="s">
        <v>214</v>
      </c>
      <c r="F154" s="96">
        <v>40000</v>
      </c>
      <c r="G154" s="174"/>
      <c r="H154" s="112">
        <v>0.01</v>
      </c>
      <c r="I154" s="101">
        <v>400</v>
      </c>
      <c r="J154" s="177" t="s">
        <v>182</v>
      </c>
      <c r="K154" s="63"/>
      <c r="L154" s="64"/>
      <c r="P154" s="65"/>
      <c r="Q154" s="66"/>
      <c r="R154" s="67"/>
      <c r="T154" s="67"/>
      <c r="U154" s="66"/>
      <c r="V154" s="68"/>
      <c r="W154" s="62"/>
    </row>
    <row r="155" spans="1:23" ht="15.75">
      <c r="A155" s="163">
        <v>2</v>
      </c>
      <c r="B155" s="173" t="s">
        <v>62</v>
      </c>
      <c r="C155" s="165" t="s">
        <v>115</v>
      </c>
      <c r="D155" s="185" t="s">
        <v>199</v>
      </c>
      <c r="E155" s="194" t="s">
        <v>29</v>
      </c>
      <c r="F155" s="96">
        <v>20000</v>
      </c>
      <c r="G155" s="174"/>
      <c r="H155" s="112">
        <v>0.01</v>
      </c>
      <c r="I155" s="101">
        <v>200</v>
      </c>
      <c r="J155" s="177" t="s">
        <v>182</v>
      </c>
      <c r="K155" s="63"/>
      <c r="L155" s="64"/>
      <c r="P155" s="65"/>
      <c r="Q155" s="66"/>
      <c r="R155" s="67"/>
      <c r="T155" s="67"/>
      <c r="U155" s="66"/>
      <c r="V155" s="68"/>
      <c r="W155" s="62"/>
    </row>
    <row r="156" spans="1:23">
      <c r="A156" s="163">
        <v>2</v>
      </c>
      <c r="B156" s="173" t="s">
        <v>62</v>
      </c>
      <c r="C156" s="165" t="s">
        <v>115</v>
      </c>
      <c r="D156" s="185" t="s">
        <v>68</v>
      </c>
      <c r="E156" s="53" t="s">
        <v>213</v>
      </c>
      <c r="F156" s="96">
        <v>25000</v>
      </c>
      <c r="G156" s="174"/>
      <c r="H156" s="112">
        <v>0.01</v>
      </c>
      <c r="I156" s="101">
        <v>250</v>
      </c>
      <c r="J156" s="177" t="s">
        <v>182</v>
      </c>
      <c r="K156" s="63"/>
      <c r="L156" s="64"/>
      <c r="P156" s="65"/>
      <c r="Q156" s="66"/>
      <c r="R156" s="67"/>
      <c r="T156" s="67"/>
      <c r="U156" s="66"/>
      <c r="V156" s="68"/>
      <c r="W156" s="62"/>
    </row>
    <row r="157" spans="1:23">
      <c r="A157" s="163">
        <v>2</v>
      </c>
      <c r="B157" s="173" t="s">
        <v>62</v>
      </c>
      <c r="C157" s="165" t="s">
        <v>115</v>
      </c>
      <c r="D157" s="185" t="s">
        <v>186</v>
      </c>
      <c r="E157" s="166" t="s">
        <v>18</v>
      </c>
      <c r="F157" s="96">
        <v>30000</v>
      </c>
      <c r="G157" s="174"/>
      <c r="H157" s="112">
        <v>0.01</v>
      </c>
      <c r="I157" s="101">
        <v>300</v>
      </c>
      <c r="J157" s="177" t="s">
        <v>182</v>
      </c>
      <c r="K157" s="63"/>
      <c r="L157" s="64"/>
      <c r="P157" s="65"/>
      <c r="Q157" s="66"/>
      <c r="R157" s="67"/>
      <c r="T157" s="67"/>
      <c r="U157" s="66"/>
      <c r="V157" s="68"/>
      <c r="W157" s="62"/>
    </row>
    <row r="158" spans="1:23">
      <c r="A158" s="163">
        <v>2</v>
      </c>
      <c r="B158" s="173" t="s">
        <v>62</v>
      </c>
      <c r="C158" s="165" t="s">
        <v>115</v>
      </c>
      <c r="D158" s="185" t="s">
        <v>117</v>
      </c>
      <c r="E158" s="166" t="s">
        <v>13</v>
      </c>
      <c r="F158" s="96">
        <v>4150</v>
      </c>
      <c r="G158" s="174"/>
      <c r="H158" s="112">
        <v>0.01</v>
      </c>
      <c r="I158" s="101">
        <v>41</v>
      </c>
      <c r="J158" s="177" t="s">
        <v>182</v>
      </c>
      <c r="K158" s="63"/>
      <c r="L158" s="64"/>
      <c r="P158" s="65"/>
      <c r="Q158" s="66"/>
      <c r="R158" s="67"/>
      <c r="T158" s="67"/>
      <c r="U158" s="66"/>
      <c r="V158" s="68"/>
      <c r="W158" s="62"/>
    </row>
    <row r="159" spans="1:23">
      <c r="A159" s="163">
        <v>2</v>
      </c>
      <c r="B159" s="173" t="s">
        <v>62</v>
      </c>
      <c r="C159" s="165" t="s">
        <v>115</v>
      </c>
      <c r="D159" s="185" t="s">
        <v>12</v>
      </c>
      <c r="E159" s="166" t="s">
        <v>11</v>
      </c>
      <c r="F159" s="96">
        <v>10920</v>
      </c>
      <c r="G159" s="174"/>
      <c r="H159" s="112">
        <v>0.01</v>
      </c>
      <c r="I159" s="101">
        <v>109</v>
      </c>
      <c r="J159" s="177" t="s">
        <v>182</v>
      </c>
      <c r="K159" s="63"/>
      <c r="L159" s="64"/>
      <c r="P159" s="65"/>
      <c r="Q159" s="66"/>
      <c r="R159" s="67"/>
      <c r="T159" s="67"/>
      <c r="U159" s="66"/>
      <c r="V159" s="68"/>
      <c r="W159" s="62"/>
    </row>
    <row r="160" spans="1:23">
      <c r="A160" s="163">
        <v>2</v>
      </c>
      <c r="B160" s="173" t="s">
        <v>62</v>
      </c>
      <c r="C160" s="165" t="s">
        <v>115</v>
      </c>
      <c r="D160" s="185" t="s">
        <v>75</v>
      </c>
      <c r="E160" s="166" t="s">
        <v>11</v>
      </c>
      <c r="F160" s="96">
        <v>9200</v>
      </c>
      <c r="G160" s="174"/>
      <c r="H160" s="112">
        <v>0.01</v>
      </c>
      <c r="I160" s="101">
        <v>92</v>
      </c>
      <c r="J160" s="177" t="s">
        <v>182</v>
      </c>
      <c r="K160" s="63"/>
      <c r="L160" s="64"/>
      <c r="P160" s="65"/>
      <c r="Q160" s="66"/>
      <c r="R160" s="67"/>
      <c r="T160" s="67"/>
      <c r="U160" s="66"/>
      <c r="V160" s="68"/>
      <c r="W160" s="62"/>
    </row>
    <row r="161" spans="1:23">
      <c r="A161" s="163">
        <v>2</v>
      </c>
      <c r="B161" s="173" t="s">
        <v>62</v>
      </c>
      <c r="C161" s="165" t="s">
        <v>115</v>
      </c>
      <c r="D161" s="185" t="s">
        <v>184</v>
      </c>
      <c r="E161" s="166" t="s">
        <v>218</v>
      </c>
      <c r="F161" s="96">
        <v>7200</v>
      </c>
      <c r="G161" s="174"/>
      <c r="H161" s="112">
        <v>0.01</v>
      </c>
      <c r="I161" s="101">
        <v>72</v>
      </c>
      <c r="J161" s="177" t="s">
        <v>182</v>
      </c>
      <c r="K161" s="63"/>
      <c r="L161" s="64"/>
      <c r="P161" s="65"/>
      <c r="Q161" s="66"/>
      <c r="R161" s="67"/>
      <c r="T161" s="67"/>
      <c r="U161" s="66"/>
      <c r="V161" s="68"/>
      <c r="W161" s="62"/>
    </row>
    <row r="162" spans="1:23">
      <c r="A162" s="163">
        <v>2</v>
      </c>
      <c r="B162" s="173" t="s">
        <v>62</v>
      </c>
      <c r="C162" s="165" t="s">
        <v>115</v>
      </c>
      <c r="D162" s="185" t="s">
        <v>28</v>
      </c>
      <c r="E162" s="166" t="s">
        <v>18</v>
      </c>
      <c r="F162" s="96">
        <v>1650</v>
      </c>
      <c r="G162" s="174"/>
      <c r="H162" s="112">
        <v>0.01</v>
      </c>
      <c r="I162" s="101">
        <v>16</v>
      </c>
      <c r="J162" s="177" t="s">
        <v>182</v>
      </c>
      <c r="K162" s="63"/>
      <c r="L162" s="64"/>
      <c r="P162" s="65"/>
      <c r="Q162" s="66"/>
      <c r="R162" s="67"/>
      <c r="T162" s="67"/>
      <c r="U162" s="66"/>
      <c r="V162" s="68"/>
      <c r="W162" s="62"/>
    </row>
    <row r="163" spans="1:23">
      <c r="A163" s="163">
        <v>2</v>
      </c>
      <c r="B163" s="173" t="s">
        <v>62</v>
      </c>
      <c r="C163" s="165" t="s">
        <v>115</v>
      </c>
      <c r="D163" s="185" t="s">
        <v>189</v>
      </c>
      <c r="E163" s="166" t="s">
        <v>217</v>
      </c>
      <c r="F163" s="96">
        <v>2500</v>
      </c>
      <c r="G163" s="174"/>
      <c r="H163" s="112">
        <v>0.01</v>
      </c>
      <c r="I163" s="101">
        <v>25</v>
      </c>
      <c r="J163" s="177" t="s">
        <v>182</v>
      </c>
      <c r="K163" s="63"/>
      <c r="L163" s="64"/>
      <c r="P163" s="65"/>
      <c r="Q163" s="66"/>
      <c r="R163" s="67"/>
      <c r="T163" s="67"/>
      <c r="U163" s="66"/>
      <c r="V163" s="68"/>
      <c r="W163" s="62"/>
    </row>
    <row r="164" spans="1:23">
      <c r="A164" s="163">
        <v>2</v>
      </c>
      <c r="B164" s="173" t="s">
        <v>62</v>
      </c>
      <c r="C164" s="165" t="s">
        <v>115</v>
      </c>
      <c r="D164" s="185" t="s">
        <v>168</v>
      </c>
      <c r="E164" s="192" t="s">
        <v>209</v>
      </c>
      <c r="F164" s="96">
        <v>3150</v>
      </c>
      <c r="G164" s="174"/>
      <c r="H164" s="112">
        <v>0.01</v>
      </c>
      <c r="I164" s="101">
        <v>32</v>
      </c>
      <c r="J164" s="177" t="s">
        <v>182</v>
      </c>
      <c r="K164" s="63"/>
      <c r="L164" s="64"/>
      <c r="P164" s="65"/>
      <c r="Q164" s="66"/>
      <c r="R164" s="67"/>
      <c r="T164" s="67"/>
      <c r="U164" s="66"/>
      <c r="V164" s="68"/>
      <c r="W164" s="62"/>
    </row>
    <row r="165" spans="1:23">
      <c r="A165" s="163">
        <v>2</v>
      </c>
      <c r="B165" s="173" t="s">
        <v>62</v>
      </c>
      <c r="C165" s="165" t="s">
        <v>115</v>
      </c>
      <c r="D165" s="185" t="s">
        <v>174</v>
      </c>
      <c r="E165" s="166" t="s">
        <v>208</v>
      </c>
      <c r="F165" s="96">
        <v>3450</v>
      </c>
      <c r="G165" s="174"/>
      <c r="H165" s="112">
        <v>0.01</v>
      </c>
      <c r="I165" s="101">
        <v>35</v>
      </c>
      <c r="J165" s="177" t="s">
        <v>182</v>
      </c>
      <c r="K165" s="63"/>
      <c r="L165" s="64"/>
      <c r="P165" s="65"/>
      <c r="Q165" s="66"/>
      <c r="R165" s="67"/>
      <c r="T165" s="67"/>
      <c r="U165" s="66"/>
      <c r="V165" s="68"/>
      <c r="W165" s="62"/>
    </row>
    <row r="166" spans="1:23" ht="15.75">
      <c r="A166" s="163">
        <v>2</v>
      </c>
      <c r="B166" s="173" t="s">
        <v>62</v>
      </c>
      <c r="C166" s="165" t="s">
        <v>115</v>
      </c>
      <c r="D166" s="185" t="s">
        <v>194</v>
      </c>
      <c r="E166" s="195" t="s">
        <v>230</v>
      </c>
      <c r="F166" s="96">
        <v>5120</v>
      </c>
      <c r="G166" s="174"/>
      <c r="H166" s="112">
        <v>0.01</v>
      </c>
      <c r="I166" s="101">
        <v>51</v>
      </c>
      <c r="J166" s="177" t="s">
        <v>182</v>
      </c>
      <c r="K166" s="70"/>
      <c r="L166" s="71"/>
      <c r="P166" s="72"/>
      <c r="Q166" s="72"/>
      <c r="R166" s="73"/>
      <c r="T166" s="38"/>
      <c r="U166" s="38"/>
      <c r="V166" s="73"/>
      <c r="W166" s="74"/>
    </row>
    <row r="167" spans="1:23" ht="15.75">
      <c r="A167" s="163">
        <v>2</v>
      </c>
      <c r="B167" s="173" t="s">
        <v>62</v>
      </c>
      <c r="C167" s="165" t="s">
        <v>115</v>
      </c>
      <c r="D167" s="185" t="s">
        <v>118</v>
      </c>
      <c r="E167" s="182" t="s">
        <v>215</v>
      </c>
      <c r="F167" s="96">
        <v>30000</v>
      </c>
      <c r="G167" s="174"/>
      <c r="H167" s="112">
        <v>0.01</v>
      </c>
      <c r="I167" s="101">
        <v>300</v>
      </c>
      <c r="J167" s="177" t="s">
        <v>182</v>
      </c>
      <c r="K167" s="70"/>
      <c r="L167" s="71"/>
      <c r="P167" s="72"/>
      <c r="Q167" s="72"/>
      <c r="R167" s="73"/>
      <c r="T167" s="38"/>
      <c r="U167" s="38"/>
      <c r="V167" s="73"/>
      <c r="W167" s="74"/>
    </row>
    <row r="168" spans="1:23" ht="15.75">
      <c r="A168" s="163">
        <v>2</v>
      </c>
      <c r="B168" s="173" t="s">
        <v>62</v>
      </c>
      <c r="C168" s="165" t="s">
        <v>115</v>
      </c>
      <c r="D168" s="185" t="s">
        <v>186</v>
      </c>
      <c r="E168" s="166" t="s">
        <v>18</v>
      </c>
      <c r="F168" s="96">
        <v>30000</v>
      </c>
      <c r="G168" s="174"/>
      <c r="H168" s="112">
        <v>0.01</v>
      </c>
      <c r="I168" s="101">
        <v>300</v>
      </c>
      <c r="J168" s="177" t="s">
        <v>182</v>
      </c>
      <c r="K168" s="70"/>
      <c r="L168" s="71"/>
      <c r="P168" s="72"/>
      <c r="Q168" s="72"/>
      <c r="R168" s="73"/>
      <c r="T168" s="38"/>
      <c r="U168" s="38"/>
      <c r="V168" s="73"/>
      <c r="W168" s="74"/>
    </row>
    <row r="169" spans="1:23" ht="15.75">
      <c r="A169" s="163">
        <v>2</v>
      </c>
      <c r="B169" s="173" t="s">
        <v>62</v>
      </c>
      <c r="C169" s="165" t="s">
        <v>115</v>
      </c>
      <c r="D169" s="185" t="s">
        <v>117</v>
      </c>
      <c r="E169" s="166" t="s">
        <v>13</v>
      </c>
      <c r="F169" s="96">
        <v>3350</v>
      </c>
      <c r="G169" s="174"/>
      <c r="H169" s="112">
        <v>0.01</v>
      </c>
      <c r="I169" s="101">
        <v>33</v>
      </c>
      <c r="J169" s="177" t="s">
        <v>182</v>
      </c>
      <c r="K169" s="70"/>
      <c r="L169" s="71"/>
      <c r="P169" s="72"/>
      <c r="Q169" s="72"/>
      <c r="R169" s="73"/>
      <c r="T169" s="38"/>
      <c r="U169" s="38"/>
      <c r="V169" s="73"/>
      <c r="W169" s="74"/>
    </row>
    <row r="170" spans="1:23" ht="15.75">
      <c r="A170" s="163">
        <v>2</v>
      </c>
      <c r="B170" s="173" t="s">
        <v>62</v>
      </c>
      <c r="C170" s="165" t="s">
        <v>115</v>
      </c>
      <c r="D170" s="185" t="s">
        <v>12</v>
      </c>
      <c r="E170" s="166" t="s">
        <v>11</v>
      </c>
      <c r="F170" s="96">
        <v>18400</v>
      </c>
      <c r="G170" s="174"/>
      <c r="H170" s="112">
        <v>0.01</v>
      </c>
      <c r="I170" s="101">
        <v>184</v>
      </c>
      <c r="J170" s="177" t="s">
        <v>182</v>
      </c>
      <c r="K170" s="70"/>
      <c r="L170" s="71"/>
      <c r="P170" s="72"/>
      <c r="Q170" s="72"/>
      <c r="R170" s="73"/>
      <c r="T170" s="38"/>
      <c r="U170" s="38"/>
      <c r="V170" s="73"/>
      <c r="W170" s="74"/>
    </row>
    <row r="171" spans="1:23" ht="15.75">
      <c r="A171" s="163">
        <v>2</v>
      </c>
      <c r="B171" s="173" t="s">
        <v>62</v>
      </c>
      <c r="C171" s="165" t="s">
        <v>115</v>
      </c>
      <c r="D171" s="185" t="s">
        <v>75</v>
      </c>
      <c r="E171" s="166" t="s">
        <v>11</v>
      </c>
      <c r="F171" s="96">
        <v>5175</v>
      </c>
      <c r="G171" s="174"/>
      <c r="H171" s="112">
        <v>0.01</v>
      </c>
      <c r="I171" s="101">
        <v>51</v>
      </c>
      <c r="J171" s="177" t="s">
        <v>182</v>
      </c>
      <c r="K171" s="70"/>
      <c r="L171" s="71"/>
      <c r="P171" s="72"/>
      <c r="Q171" s="72"/>
      <c r="R171" s="73"/>
      <c r="T171" s="38"/>
      <c r="U171" s="38"/>
      <c r="V171" s="73"/>
      <c r="W171" s="74"/>
    </row>
    <row r="172" spans="1:23" ht="15.75">
      <c r="A172" s="163">
        <v>2</v>
      </c>
      <c r="B172" s="173" t="s">
        <v>62</v>
      </c>
      <c r="C172" s="165" t="s">
        <v>115</v>
      </c>
      <c r="D172" s="185" t="s">
        <v>184</v>
      </c>
      <c r="E172" s="166" t="s">
        <v>218</v>
      </c>
      <c r="F172" s="96">
        <v>3600</v>
      </c>
      <c r="G172" s="174"/>
      <c r="H172" s="112">
        <v>0.01</v>
      </c>
      <c r="I172" s="101">
        <v>36</v>
      </c>
      <c r="J172" s="177" t="s">
        <v>182</v>
      </c>
      <c r="K172" s="70"/>
      <c r="L172" s="71"/>
      <c r="P172" s="72"/>
      <c r="Q172" s="72"/>
      <c r="R172" s="73"/>
      <c r="T172" s="38"/>
      <c r="U172" s="38"/>
      <c r="V172" s="73"/>
      <c r="W172" s="74"/>
    </row>
    <row r="173" spans="1:23" ht="15.75">
      <c r="A173" s="163">
        <v>2</v>
      </c>
      <c r="B173" s="173" t="s">
        <v>62</v>
      </c>
      <c r="C173" s="165" t="s">
        <v>115</v>
      </c>
      <c r="D173" s="185" t="s">
        <v>28</v>
      </c>
      <c r="E173" s="166" t="s">
        <v>18</v>
      </c>
      <c r="F173" s="96">
        <v>3300</v>
      </c>
      <c r="G173" s="174"/>
      <c r="H173" s="112">
        <v>0.01</v>
      </c>
      <c r="I173" s="101">
        <v>33</v>
      </c>
      <c r="J173" s="177" t="s">
        <v>182</v>
      </c>
      <c r="K173" s="70"/>
      <c r="L173" s="71"/>
      <c r="P173" s="72"/>
      <c r="Q173" s="72"/>
      <c r="R173" s="73"/>
      <c r="T173" s="38"/>
      <c r="U173" s="38"/>
      <c r="V173" s="73"/>
      <c r="W173" s="74"/>
    </row>
    <row r="174" spans="1:23" ht="15.75">
      <c r="A174" s="163">
        <v>2</v>
      </c>
      <c r="B174" s="173" t="s">
        <v>62</v>
      </c>
      <c r="C174" s="165" t="s">
        <v>115</v>
      </c>
      <c r="D174" s="185" t="s">
        <v>26</v>
      </c>
      <c r="E174" s="53" t="s">
        <v>213</v>
      </c>
      <c r="F174" s="96">
        <v>1200</v>
      </c>
      <c r="G174" s="174"/>
      <c r="H174" s="112">
        <v>0.01</v>
      </c>
      <c r="I174" s="101">
        <v>12</v>
      </c>
      <c r="J174" s="177" t="s">
        <v>182</v>
      </c>
      <c r="K174" s="70"/>
      <c r="L174" s="71"/>
      <c r="P174" s="72"/>
      <c r="Q174" s="72"/>
      <c r="R174" s="73"/>
      <c r="T174" s="38"/>
      <c r="U174" s="38"/>
      <c r="V174" s="73"/>
      <c r="W174" s="74"/>
    </row>
    <row r="175" spans="1:23" ht="15.75">
      <c r="A175" s="163">
        <v>2</v>
      </c>
      <c r="B175" s="173" t="s">
        <v>62</v>
      </c>
      <c r="C175" s="165" t="s">
        <v>115</v>
      </c>
      <c r="D175" s="185" t="s">
        <v>200</v>
      </c>
      <c r="E175" s="166" t="s">
        <v>11</v>
      </c>
      <c r="F175" s="96">
        <v>700</v>
      </c>
      <c r="G175" s="174"/>
      <c r="H175" s="112">
        <v>0.01</v>
      </c>
      <c r="I175" s="101">
        <v>14</v>
      </c>
      <c r="J175" s="177" t="s">
        <v>182</v>
      </c>
      <c r="K175" s="70"/>
      <c r="L175" s="71"/>
      <c r="P175" s="72"/>
      <c r="Q175" s="72"/>
      <c r="R175" s="73"/>
      <c r="T175" s="38"/>
      <c r="U175" s="38"/>
      <c r="V175" s="73"/>
      <c r="W175" s="74"/>
    </row>
    <row r="176" spans="1:23" ht="15.75">
      <c r="A176" s="163">
        <v>2</v>
      </c>
      <c r="B176" s="173" t="s">
        <v>62</v>
      </c>
      <c r="C176" s="165" t="s">
        <v>115</v>
      </c>
      <c r="D176" s="185" t="s">
        <v>174</v>
      </c>
      <c r="E176" s="166" t="s">
        <v>208</v>
      </c>
      <c r="F176" s="96">
        <v>4025</v>
      </c>
      <c r="G176" s="174"/>
      <c r="H176" s="112">
        <v>0.01</v>
      </c>
      <c r="I176" s="101">
        <v>40</v>
      </c>
      <c r="J176" s="177" t="s">
        <v>182</v>
      </c>
      <c r="K176" s="70"/>
      <c r="L176" s="71"/>
      <c r="P176" s="72"/>
      <c r="Q176" s="72"/>
      <c r="R176" s="73"/>
      <c r="T176" s="38"/>
      <c r="U176" s="38"/>
      <c r="V176" s="73"/>
      <c r="W176" s="74"/>
    </row>
    <row r="177" spans="1:23" ht="15.75">
      <c r="A177" s="163">
        <v>2</v>
      </c>
      <c r="B177" s="173" t="s">
        <v>62</v>
      </c>
      <c r="C177" s="165" t="s">
        <v>115</v>
      </c>
      <c r="D177" s="185" t="s">
        <v>168</v>
      </c>
      <c r="E177" s="192" t="s">
        <v>209</v>
      </c>
      <c r="F177" s="96">
        <v>3150</v>
      </c>
      <c r="G177" s="174"/>
      <c r="H177" s="112">
        <v>0.01</v>
      </c>
      <c r="I177" s="101">
        <v>32</v>
      </c>
      <c r="J177" s="177" t="s">
        <v>182</v>
      </c>
      <c r="K177" s="70"/>
      <c r="L177" s="71"/>
      <c r="P177" s="72"/>
      <c r="Q177" s="72"/>
      <c r="R177" s="73"/>
      <c r="T177" s="38"/>
      <c r="U177" s="38"/>
      <c r="V177" s="73"/>
      <c r="W177" s="74"/>
    </row>
    <row r="178" spans="1:23" ht="15.75">
      <c r="A178" s="163">
        <v>2</v>
      </c>
      <c r="B178" s="173" t="s">
        <v>62</v>
      </c>
      <c r="C178" s="165" t="s">
        <v>115</v>
      </c>
      <c r="D178" s="185" t="s">
        <v>201</v>
      </c>
      <c r="E178" s="166" t="s">
        <v>226</v>
      </c>
      <c r="F178" s="96">
        <v>4300</v>
      </c>
      <c r="G178" s="174"/>
      <c r="H178" s="112">
        <v>0.01</v>
      </c>
      <c r="I178" s="101">
        <v>43</v>
      </c>
      <c r="J178" s="177" t="s">
        <v>182</v>
      </c>
      <c r="K178" s="70"/>
      <c r="L178" s="71"/>
      <c r="P178" s="72"/>
      <c r="Q178" s="72"/>
      <c r="R178" s="73"/>
      <c r="T178" s="38"/>
      <c r="U178" s="38"/>
      <c r="V178" s="73"/>
      <c r="W178" s="74"/>
    </row>
    <row r="179" spans="1:23" ht="15.75">
      <c r="A179" s="163">
        <v>2</v>
      </c>
      <c r="B179" s="164" t="s">
        <v>62</v>
      </c>
      <c r="C179" s="165" t="s">
        <v>115</v>
      </c>
      <c r="D179" s="95" t="s">
        <v>167</v>
      </c>
      <c r="E179" s="166" t="s">
        <v>214</v>
      </c>
      <c r="F179" s="96">
        <v>8750</v>
      </c>
      <c r="G179" s="174"/>
      <c r="H179" s="186">
        <v>0.02</v>
      </c>
      <c r="I179" s="169">
        <v>175</v>
      </c>
      <c r="J179" s="177" t="s">
        <v>182</v>
      </c>
      <c r="K179" s="70"/>
      <c r="L179" s="71"/>
      <c r="P179" s="72"/>
      <c r="Q179" s="72"/>
      <c r="R179" s="73"/>
      <c r="T179" s="38"/>
      <c r="U179" s="38"/>
      <c r="V179" s="73"/>
      <c r="W179" s="74"/>
    </row>
    <row r="180" spans="1:23" ht="15.75">
      <c r="A180" s="163">
        <v>2</v>
      </c>
      <c r="B180" s="164" t="s">
        <v>62</v>
      </c>
      <c r="C180" s="165" t="s">
        <v>115</v>
      </c>
      <c r="D180" s="95" t="s">
        <v>167</v>
      </c>
      <c r="E180" s="166" t="s">
        <v>214</v>
      </c>
      <c r="F180" s="96">
        <v>18185</v>
      </c>
      <c r="G180" s="174"/>
      <c r="H180" s="186">
        <v>0.02</v>
      </c>
      <c r="I180" s="169">
        <v>363.7</v>
      </c>
      <c r="J180" s="177" t="s">
        <v>182</v>
      </c>
      <c r="K180" s="70"/>
      <c r="L180" s="71"/>
      <c r="P180" s="72"/>
      <c r="Q180" s="72"/>
      <c r="R180" s="73"/>
      <c r="T180" s="38"/>
      <c r="U180" s="38"/>
      <c r="V180" s="73"/>
      <c r="W180" s="74"/>
    </row>
    <row r="181" spans="1:23" ht="15.75">
      <c r="A181" s="163">
        <v>2</v>
      </c>
      <c r="B181" s="164" t="s">
        <v>62</v>
      </c>
      <c r="C181" s="165" t="s">
        <v>115</v>
      </c>
      <c r="D181" s="95" t="s">
        <v>167</v>
      </c>
      <c r="E181" s="166" t="s">
        <v>214</v>
      </c>
      <c r="F181" s="96">
        <v>5235</v>
      </c>
      <c r="G181" s="174"/>
      <c r="H181" s="186">
        <v>0.02</v>
      </c>
      <c r="I181" s="169">
        <v>104.7</v>
      </c>
      <c r="J181" s="177" t="s">
        <v>182</v>
      </c>
      <c r="K181" s="70"/>
      <c r="L181" s="71"/>
      <c r="P181" s="72"/>
      <c r="Q181" s="72"/>
      <c r="R181" s="73"/>
      <c r="T181" s="38"/>
      <c r="U181" s="38"/>
      <c r="V181" s="73"/>
      <c r="W181" s="74"/>
    </row>
    <row r="182" spans="1:23" ht="15.75">
      <c r="A182" s="163">
        <v>2</v>
      </c>
      <c r="B182" s="164" t="s">
        <v>62</v>
      </c>
      <c r="C182" s="165" t="s">
        <v>115</v>
      </c>
      <c r="D182" s="95" t="s">
        <v>167</v>
      </c>
      <c r="E182" s="166" t="s">
        <v>214</v>
      </c>
      <c r="F182" s="96">
        <v>19305</v>
      </c>
      <c r="G182" s="174"/>
      <c r="H182" s="186">
        <v>0.02</v>
      </c>
      <c r="I182" s="169">
        <v>386.1</v>
      </c>
      <c r="J182" s="177" t="s">
        <v>182</v>
      </c>
      <c r="K182" s="70"/>
      <c r="L182" s="71"/>
      <c r="P182" s="72"/>
      <c r="Q182" s="72"/>
      <c r="R182" s="73"/>
      <c r="T182" s="38"/>
      <c r="U182" s="38"/>
      <c r="V182" s="73"/>
      <c r="W182" s="74"/>
    </row>
    <row r="183" spans="1:23" ht="15.75">
      <c r="A183" s="163">
        <v>2</v>
      </c>
      <c r="B183" s="164" t="s">
        <v>62</v>
      </c>
      <c r="C183" s="165" t="s">
        <v>115</v>
      </c>
      <c r="D183" s="95" t="s">
        <v>177</v>
      </c>
      <c r="E183" s="166" t="s">
        <v>50</v>
      </c>
      <c r="F183" s="96">
        <v>59000</v>
      </c>
      <c r="G183" s="174"/>
      <c r="H183" s="186">
        <v>0.02</v>
      </c>
      <c r="I183" s="169">
        <v>1180</v>
      </c>
      <c r="J183" s="177" t="s">
        <v>182</v>
      </c>
      <c r="K183" s="70"/>
      <c r="L183" s="71"/>
      <c r="P183" s="72"/>
      <c r="Q183" s="72"/>
      <c r="R183" s="73"/>
      <c r="T183" s="38"/>
      <c r="U183" s="38"/>
      <c r="V183" s="73"/>
      <c r="W183" s="74"/>
    </row>
    <row r="184" spans="1:23" ht="15.75">
      <c r="A184" s="163">
        <v>2</v>
      </c>
      <c r="B184" s="164" t="s">
        <v>62</v>
      </c>
      <c r="C184" s="165" t="s">
        <v>115</v>
      </c>
      <c r="D184" s="95" t="s">
        <v>177</v>
      </c>
      <c r="E184" s="166" t="s">
        <v>50</v>
      </c>
      <c r="F184" s="96">
        <v>10850</v>
      </c>
      <c r="G184" s="174"/>
      <c r="H184" s="186">
        <v>0.02</v>
      </c>
      <c r="I184" s="169">
        <v>217</v>
      </c>
      <c r="J184" s="177" t="s">
        <v>182</v>
      </c>
      <c r="K184" s="70"/>
      <c r="L184" s="71"/>
      <c r="P184" s="72"/>
      <c r="Q184" s="72"/>
      <c r="R184" s="73"/>
      <c r="T184" s="38"/>
      <c r="U184" s="38"/>
      <c r="V184" s="73"/>
      <c r="W184" s="74"/>
    </row>
    <row r="185" spans="1:23" ht="15.75">
      <c r="A185" s="163">
        <v>2</v>
      </c>
      <c r="B185" s="164" t="s">
        <v>62</v>
      </c>
      <c r="C185" s="196" t="s">
        <v>231</v>
      </c>
      <c r="D185" s="95" t="s">
        <v>202</v>
      </c>
      <c r="E185" s="166" t="s">
        <v>225</v>
      </c>
      <c r="F185" s="96">
        <v>2756</v>
      </c>
      <c r="G185" s="174"/>
      <c r="H185" s="186">
        <v>0.02</v>
      </c>
      <c r="I185" s="169">
        <v>55.12</v>
      </c>
      <c r="J185" s="177" t="s">
        <v>182</v>
      </c>
      <c r="K185" s="70"/>
      <c r="L185" s="71"/>
      <c r="P185" s="72"/>
      <c r="Q185" s="72"/>
      <c r="R185" s="73"/>
      <c r="T185" s="38"/>
      <c r="U185" s="38"/>
      <c r="V185" s="73"/>
      <c r="W185" s="74"/>
    </row>
    <row r="186" spans="1:23" ht="15.75">
      <c r="A186" s="163">
        <v>2</v>
      </c>
      <c r="B186" s="164" t="s">
        <v>62</v>
      </c>
      <c r="C186" s="165" t="s">
        <v>115</v>
      </c>
      <c r="D186" s="95" t="s">
        <v>178</v>
      </c>
      <c r="E186" s="166" t="s">
        <v>220</v>
      </c>
      <c r="F186" s="96">
        <v>10000</v>
      </c>
      <c r="G186" s="174"/>
      <c r="H186" s="186">
        <v>0.02</v>
      </c>
      <c r="I186" s="169">
        <v>200</v>
      </c>
      <c r="J186" s="177" t="s">
        <v>182</v>
      </c>
      <c r="K186" s="70"/>
      <c r="L186" s="71"/>
      <c r="P186" s="72"/>
      <c r="Q186" s="72"/>
      <c r="R186" s="73"/>
      <c r="T186" s="38"/>
      <c r="U186" s="38"/>
      <c r="V186" s="73"/>
      <c r="W186" s="74"/>
    </row>
    <row r="187" spans="1:23" ht="15.75">
      <c r="A187" s="163">
        <v>2</v>
      </c>
      <c r="B187" s="164" t="s">
        <v>62</v>
      </c>
      <c r="C187" s="165" t="s">
        <v>115</v>
      </c>
      <c r="D187" s="95" t="s">
        <v>178</v>
      </c>
      <c r="E187" s="166" t="s">
        <v>220</v>
      </c>
      <c r="F187" s="96">
        <v>8000</v>
      </c>
      <c r="G187" s="174"/>
      <c r="H187" s="186">
        <v>0.02</v>
      </c>
      <c r="I187" s="169">
        <v>160</v>
      </c>
      <c r="J187" s="177" t="s">
        <v>182</v>
      </c>
      <c r="K187" s="70"/>
      <c r="L187" s="71"/>
      <c r="P187" s="72"/>
      <c r="Q187" s="72"/>
      <c r="R187" s="73"/>
      <c r="T187" s="38"/>
      <c r="U187" s="38"/>
      <c r="V187" s="73"/>
      <c r="W187" s="74"/>
    </row>
    <row r="188" spans="1:23" ht="15.75">
      <c r="A188" s="163">
        <v>2</v>
      </c>
      <c r="B188" s="164" t="s">
        <v>62</v>
      </c>
      <c r="C188" s="197" t="s">
        <v>231</v>
      </c>
      <c r="D188" s="95" t="s">
        <v>202</v>
      </c>
      <c r="E188" s="166" t="s">
        <v>225</v>
      </c>
      <c r="F188" s="96">
        <v>10972</v>
      </c>
      <c r="G188" s="174"/>
      <c r="H188" s="186">
        <v>0.02</v>
      </c>
      <c r="I188" s="169">
        <v>219.44</v>
      </c>
      <c r="J188" s="177" t="s">
        <v>182</v>
      </c>
      <c r="K188" s="70"/>
      <c r="L188" s="71"/>
      <c r="P188" s="72"/>
      <c r="Q188" s="72"/>
      <c r="R188" s="73"/>
      <c r="T188" s="38"/>
      <c r="U188" s="38"/>
      <c r="V188" s="73"/>
      <c r="W188" s="74"/>
    </row>
    <row r="189" spans="1:23" ht="15.75">
      <c r="A189" s="163">
        <v>2</v>
      </c>
      <c r="B189" s="164" t="s">
        <v>62</v>
      </c>
      <c r="C189" s="197" t="s">
        <v>231</v>
      </c>
      <c r="D189" s="95" t="s">
        <v>203</v>
      </c>
      <c r="E189" s="192" t="s">
        <v>224</v>
      </c>
      <c r="F189" s="96">
        <v>8190</v>
      </c>
      <c r="G189" s="174"/>
      <c r="H189" s="186">
        <v>0.02</v>
      </c>
      <c r="I189" s="169">
        <v>163.80000000000001</v>
      </c>
      <c r="J189" s="177" t="s">
        <v>182</v>
      </c>
      <c r="K189" s="70"/>
      <c r="L189" s="71"/>
      <c r="P189" s="72"/>
      <c r="Q189" s="72"/>
      <c r="R189" s="73"/>
      <c r="T189" s="38"/>
      <c r="U189" s="38"/>
      <c r="V189" s="73"/>
      <c r="W189" s="74"/>
    </row>
    <row r="190" spans="1:23" ht="15.75">
      <c r="A190" s="163">
        <v>2</v>
      </c>
      <c r="B190" s="164" t="s">
        <v>62</v>
      </c>
      <c r="C190" s="165" t="s">
        <v>115</v>
      </c>
      <c r="D190" s="95" t="s">
        <v>178</v>
      </c>
      <c r="E190" s="166" t="s">
        <v>220</v>
      </c>
      <c r="F190" s="190">
        <v>10000</v>
      </c>
      <c r="G190" s="174"/>
      <c r="H190" s="186">
        <v>0.02</v>
      </c>
      <c r="I190" s="191">
        <v>200</v>
      </c>
      <c r="J190" s="177" t="s">
        <v>182</v>
      </c>
      <c r="K190" s="70"/>
      <c r="L190" s="70"/>
      <c r="P190" s="36"/>
      <c r="Q190" s="36"/>
      <c r="R190" s="36"/>
      <c r="T190" s="38"/>
      <c r="U190" s="38"/>
      <c r="V190" s="38"/>
      <c r="W190" s="38"/>
    </row>
    <row r="191" spans="1:23" ht="15.75">
      <c r="A191" s="163">
        <v>2</v>
      </c>
      <c r="B191" s="164" t="s">
        <v>62</v>
      </c>
      <c r="C191" s="165" t="s">
        <v>115</v>
      </c>
      <c r="D191" s="95" t="s">
        <v>178</v>
      </c>
      <c r="E191" s="166" t="s">
        <v>220</v>
      </c>
      <c r="F191" s="190">
        <v>80000</v>
      </c>
      <c r="G191" s="174"/>
      <c r="H191" s="186">
        <v>0.02</v>
      </c>
      <c r="I191" s="191">
        <v>160</v>
      </c>
      <c r="J191" s="177" t="s">
        <v>182</v>
      </c>
      <c r="K191" s="70"/>
      <c r="L191" s="70"/>
      <c r="P191" s="36"/>
      <c r="Q191" s="36"/>
      <c r="R191" s="36"/>
      <c r="T191" s="38"/>
      <c r="U191" s="38"/>
      <c r="V191" s="38"/>
      <c r="W191" s="38"/>
    </row>
    <row r="192" spans="1:23" ht="15.75">
      <c r="A192" s="163">
        <v>2</v>
      </c>
      <c r="B192" s="164" t="s">
        <v>119</v>
      </c>
      <c r="C192" s="165" t="s">
        <v>115</v>
      </c>
      <c r="D192" s="90" t="s">
        <v>204</v>
      </c>
      <c r="E192" s="193" t="s">
        <v>210</v>
      </c>
      <c r="F192" s="169">
        <v>10000</v>
      </c>
      <c r="G192" s="174"/>
      <c r="H192" s="113">
        <v>0.05</v>
      </c>
      <c r="I192" s="170">
        <v>500</v>
      </c>
      <c r="J192" s="177" t="s">
        <v>182</v>
      </c>
      <c r="K192" s="70"/>
      <c r="L192" s="70"/>
      <c r="P192" s="36"/>
      <c r="Q192" s="36"/>
      <c r="R192" s="36"/>
      <c r="T192" s="38"/>
      <c r="U192" s="38"/>
      <c r="V192" s="38"/>
      <c r="W192" s="38"/>
    </row>
    <row r="193" spans="1:23" ht="15.75">
      <c r="A193" s="163">
        <v>2</v>
      </c>
      <c r="B193" s="164" t="s">
        <v>119</v>
      </c>
      <c r="C193" s="165" t="s">
        <v>115</v>
      </c>
      <c r="D193" s="92" t="s">
        <v>205</v>
      </c>
      <c r="E193" s="234" t="s">
        <v>245</v>
      </c>
      <c r="F193" s="169">
        <v>10000</v>
      </c>
      <c r="G193" s="174"/>
      <c r="H193" s="113">
        <v>0.05</v>
      </c>
      <c r="I193" s="170">
        <v>500</v>
      </c>
      <c r="J193" s="177" t="s">
        <v>182</v>
      </c>
      <c r="K193" s="70"/>
      <c r="L193" s="70"/>
      <c r="P193" s="36"/>
      <c r="Q193" s="36"/>
      <c r="R193" s="36"/>
      <c r="T193" s="38"/>
      <c r="U193" s="38"/>
      <c r="V193" s="38"/>
      <c r="W193" s="38"/>
    </row>
    <row r="194" spans="1:23" ht="15.75">
      <c r="A194" s="163">
        <v>2</v>
      </c>
      <c r="B194" s="164" t="s">
        <v>87</v>
      </c>
      <c r="C194" s="165" t="s">
        <v>115</v>
      </c>
      <c r="D194" s="90" t="s">
        <v>198</v>
      </c>
      <c r="E194" s="182" t="s">
        <v>229</v>
      </c>
      <c r="F194" s="96">
        <v>10500</v>
      </c>
      <c r="G194" s="174"/>
      <c r="H194" s="187">
        <v>0.1</v>
      </c>
      <c r="I194" s="96">
        <v>1050</v>
      </c>
      <c r="J194" s="177" t="s">
        <v>182</v>
      </c>
      <c r="K194" s="70"/>
      <c r="L194" s="70"/>
      <c r="P194" s="36"/>
      <c r="Q194" s="36"/>
      <c r="R194" s="36"/>
      <c r="T194" s="38"/>
      <c r="U194" s="38"/>
      <c r="V194" s="38"/>
      <c r="W194" s="38"/>
    </row>
    <row r="195" spans="1:23" ht="15.75">
      <c r="A195" s="181">
        <v>3</v>
      </c>
      <c r="B195" s="164" t="s">
        <v>87</v>
      </c>
      <c r="C195" s="165" t="s">
        <v>115</v>
      </c>
      <c r="D195" s="90" t="s">
        <v>172</v>
      </c>
      <c r="E195" s="166" t="s">
        <v>50</v>
      </c>
      <c r="F195" s="96">
        <v>106125</v>
      </c>
      <c r="G195" s="174"/>
      <c r="H195" s="187">
        <v>0.1</v>
      </c>
      <c r="I195" s="96">
        <v>10612.5</v>
      </c>
      <c r="J195" s="177" t="s">
        <v>182</v>
      </c>
      <c r="K195" s="70"/>
      <c r="L195" s="70"/>
      <c r="P195" s="36"/>
      <c r="Q195" s="36"/>
      <c r="R195" s="36"/>
      <c r="T195" s="38"/>
      <c r="U195" s="38"/>
      <c r="V195" s="38"/>
      <c r="W195" s="38"/>
    </row>
    <row r="196" spans="1:23" ht="15.75">
      <c r="A196" s="181">
        <v>3</v>
      </c>
      <c r="B196" s="164" t="s">
        <v>87</v>
      </c>
      <c r="C196" s="165" t="s">
        <v>115</v>
      </c>
      <c r="D196" s="90" t="s">
        <v>172</v>
      </c>
      <c r="E196" s="166" t="s">
        <v>50</v>
      </c>
      <c r="F196" s="96">
        <v>7752</v>
      </c>
      <c r="G196" s="174"/>
      <c r="H196" s="187">
        <v>0.1</v>
      </c>
      <c r="I196" s="96">
        <v>775.2</v>
      </c>
      <c r="J196" s="177" t="s">
        <v>182</v>
      </c>
      <c r="K196" s="70"/>
      <c r="L196" s="70"/>
      <c r="P196" s="36"/>
      <c r="Q196" s="36"/>
      <c r="R196" s="36"/>
      <c r="T196" s="38"/>
      <c r="U196" s="38"/>
      <c r="V196" s="38"/>
      <c r="W196" s="38"/>
    </row>
    <row r="197" spans="1:23" ht="15.75">
      <c r="A197" s="181">
        <v>3</v>
      </c>
      <c r="B197" s="164" t="s">
        <v>87</v>
      </c>
      <c r="C197" s="196" t="s">
        <v>231</v>
      </c>
      <c r="D197" s="90" t="s">
        <v>171</v>
      </c>
      <c r="E197" s="166" t="s">
        <v>221</v>
      </c>
      <c r="F197" s="169">
        <v>62016</v>
      </c>
      <c r="G197" s="174"/>
      <c r="H197" s="187">
        <v>0.1</v>
      </c>
      <c r="I197" s="96">
        <v>6201.6</v>
      </c>
      <c r="J197" s="177" t="s">
        <v>182</v>
      </c>
      <c r="K197" s="70"/>
      <c r="L197" s="70"/>
      <c r="P197" s="36"/>
      <c r="Q197" s="36"/>
      <c r="R197" s="36"/>
      <c r="T197" s="38"/>
      <c r="U197" s="38"/>
      <c r="V197" s="38"/>
      <c r="W197" s="38"/>
    </row>
    <row r="198" spans="1:23" ht="15.75">
      <c r="A198" s="181">
        <v>3</v>
      </c>
      <c r="B198" s="164" t="s">
        <v>87</v>
      </c>
      <c r="C198" s="165" t="s">
        <v>115</v>
      </c>
      <c r="D198" s="90" t="s">
        <v>172</v>
      </c>
      <c r="E198" s="166" t="s">
        <v>50</v>
      </c>
      <c r="F198" s="171">
        <v>17836</v>
      </c>
      <c r="G198" s="174"/>
      <c r="H198" s="187">
        <v>0.1</v>
      </c>
      <c r="I198" s="96">
        <v>1783.6</v>
      </c>
      <c r="J198" s="177" t="s">
        <v>182</v>
      </c>
      <c r="K198" s="70"/>
      <c r="L198" s="70"/>
      <c r="P198" s="36"/>
      <c r="Q198" s="36"/>
      <c r="R198" s="36"/>
      <c r="T198" s="38"/>
      <c r="U198" s="38"/>
      <c r="V198" s="38"/>
      <c r="W198" s="38"/>
    </row>
    <row r="199" spans="1:23" ht="15.75">
      <c r="A199" s="181">
        <v>3</v>
      </c>
      <c r="B199" s="164" t="s">
        <v>87</v>
      </c>
      <c r="C199" s="165" t="s">
        <v>115</v>
      </c>
      <c r="D199" s="90" t="s">
        <v>172</v>
      </c>
      <c r="E199" s="166" t="s">
        <v>50</v>
      </c>
      <c r="F199" s="169">
        <v>8248</v>
      </c>
      <c r="G199" s="174"/>
      <c r="H199" s="187">
        <v>0.1</v>
      </c>
      <c r="I199" s="96">
        <v>824.8</v>
      </c>
      <c r="J199" s="177" t="s">
        <v>182</v>
      </c>
      <c r="K199" s="70"/>
      <c r="L199" s="70"/>
      <c r="P199" s="36"/>
      <c r="Q199" s="36"/>
      <c r="R199" s="36"/>
      <c r="T199" s="38"/>
      <c r="U199" s="38"/>
      <c r="V199" s="38"/>
      <c r="W199" s="38"/>
    </row>
    <row r="200" spans="1:23" ht="15.75">
      <c r="A200" s="181">
        <v>3</v>
      </c>
      <c r="B200" s="164" t="s">
        <v>87</v>
      </c>
      <c r="C200" s="165" t="s">
        <v>115</v>
      </c>
      <c r="D200" s="90" t="s">
        <v>172</v>
      </c>
      <c r="E200" s="166" t="s">
        <v>50</v>
      </c>
      <c r="F200" s="169">
        <v>43467</v>
      </c>
      <c r="G200" s="174"/>
      <c r="H200" s="187">
        <v>0.1</v>
      </c>
      <c r="I200" s="96">
        <v>4346.7</v>
      </c>
      <c r="J200" s="177" t="s">
        <v>182</v>
      </c>
      <c r="K200" s="70"/>
      <c r="L200" s="70"/>
      <c r="P200" s="36"/>
      <c r="Q200" s="36"/>
      <c r="R200" s="36"/>
      <c r="T200" s="38"/>
      <c r="U200" s="38"/>
      <c r="V200" s="38"/>
      <c r="W200" s="38"/>
    </row>
    <row r="201" spans="1:23" ht="15.75">
      <c r="A201" s="181">
        <v>3</v>
      </c>
      <c r="B201" s="164" t="s">
        <v>87</v>
      </c>
      <c r="C201" s="165" t="s">
        <v>115</v>
      </c>
      <c r="D201" s="90" t="s">
        <v>206</v>
      </c>
      <c r="E201" s="192" t="s">
        <v>222</v>
      </c>
      <c r="F201" s="169">
        <v>10000</v>
      </c>
      <c r="G201" s="174"/>
      <c r="H201" s="187">
        <v>0.1</v>
      </c>
      <c r="I201" s="96">
        <v>1000</v>
      </c>
      <c r="J201" s="177" t="s">
        <v>182</v>
      </c>
      <c r="K201" s="70"/>
      <c r="L201" s="70"/>
      <c r="P201" s="36"/>
      <c r="Q201" s="36"/>
      <c r="R201" s="36"/>
      <c r="T201" s="38"/>
      <c r="U201" s="38"/>
      <c r="V201" s="38"/>
      <c r="W201" s="38"/>
    </row>
    <row r="202" spans="1:23" ht="15.75">
      <c r="A202" s="181">
        <v>3</v>
      </c>
      <c r="B202" s="164" t="s">
        <v>87</v>
      </c>
      <c r="C202" s="165" t="s">
        <v>115</v>
      </c>
      <c r="D202" s="90" t="s">
        <v>207</v>
      </c>
      <c r="E202" s="182" t="s">
        <v>232</v>
      </c>
      <c r="F202" s="169">
        <v>200000</v>
      </c>
      <c r="G202" s="174"/>
      <c r="H202" s="187">
        <v>0.1</v>
      </c>
      <c r="I202" s="96">
        <v>20000</v>
      </c>
      <c r="J202" s="177" t="s">
        <v>182</v>
      </c>
      <c r="K202" s="70"/>
      <c r="L202" s="70"/>
      <c r="P202" s="36"/>
      <c r="Q202" s="36"/>
      <c r="R202" s="36"/>
      <c r="T202" s="38"/>
      <c r="U202" s="38"/>
      <c r="V202" s="38"/>
      <c r="W202" s="38"/>
    </row>
    <row r="203" spans="1:23" ht="15.75">
      <c r="A203" s="181">
        <v>4</v>
      </c>
      <c r="B203" s="164" t="s">
        <v>87</v>
      </c>
      <c r="C203" s="165" t="s">
        <v>115</v>
      </c>
      <c r="D203" s="90" t="s">
        <v>172</v>
      </c>
      <c r="E203" s="166" t="s">
        <v>50</v>
      </c>
      <c r="F203" s="170">
        <v>23256</v>
      </c>
      <c r="G203" s="174"/>
      <c r="H203" s="187">
        <v>0.1</v>
      </c>
      <c r="I203" s="170">
        <v>2325.6</v>
      </c>
      <c r="J203" s="177" t="s">
        <v>182</v>
      </c>
      <c r="K203" s="70"/>
      <c r="L203" s="70"/>
      <c r="P203" s="36"/>
      <c r="Q203" s="36"/>
      <c r="R203" s="36"/>
      <c r="T203" s="38"/>
      <c r="U203" s="38"/>
      <c r="V203" s="38"/>
      <c r="W203" s="38"/>
    </row>
    <row r="204" spans="1:23" ht="15.75">
      <c r="A204" s="181">
        <v>4</v>
      </c>
      <c r="B204" s="164" t="s">
        <v>87</v>
      </c>
      <c r="C204" s="165" t="s">
        <v>115</v>
      </c>
      <c r="D204" s="90" t="s">
        <v>172</v>
      </c>
      <c r="E204" s="166" t="s">
        <v>50</v>
      </c>
      <c r="F204" s="170">
        <v>15504</v>
      </c>
      <c r="G204" s="174"/>
      <c r="H204" s="187">
        <v>0.1</v>
      </c>
      <c r="I204" s="170">
        <v>1550.4</v>
      </c>
      <c r="J204" s="177" t="s">
        <v>182</v>
      </c>
      <c r="K204" s="70"/>
      <c r="L204" s="70"/>
      <c r="P204" s="36"/>
      <c r="Q204" s="36"/>
      <c r="R204" s="36"/>
      <c r="T204" s="38"/>
      <c r="U204" s="38"/>
      <c r="V204" s="38"/>
      <c r="W204" s="38"/>
    </row>
    <row r="205" spans="1:23" ht="15.75">
      <c r="A205" s="181">
        <v>4</v>
      </c>
      <c r="B205" s="164" t="s">
        <v>87</v>
      </c>
      <c r="C205" s="165" t="s">
        <v>115</v>
      </c>
      <c r="D205" s="90" t="s">
        <v>172</v>
      </c>
      <c r="E205" s="166" t="s">
        <v>50</v>
      </c>
      <c r="F205" s="170">
        <v>7752</v>
      </c>
      <c r="G205" s="174"/>
      <c r="H205" s="187">
        <v>0.1</v>
      </c>
      <c r="I205" s="170">
        <v>775.2</v>
      </c>
      <c r="J205" s="177" t="s">
        <v>182</v>
      </c>
      <c r="K205" s="70"/>
      <c r="L205" s="70"/>
      <c r="P205" s="36"/>
      <c r="Q205" s="36"/>
      <c r="R205" s="36"/>
      <c r="T205" s="38"/>
      <c r="U205" s="38"/>
      <c r="V205" s="38"/>
      <c r="W205" s="38"/>
    </row>
    <row r="206" spans="1:23" ht="15.75">
      <c r="A206" s="181">
        <v>4</v>
      </c>
      <c r="B206" s="164" t="s">
        <v>87</v>
      </c>
      <c r="C206" s="165" t="s">
        <v>115</v>
      </c>
      <c r="D206" s="90" t="s">
        <v>172</v>
      </c>
      <c r="E206" s="166" t="s">
        <v>50</v>
      </c>
      <c r="F206" s="92">
        <v>15504</v>
      </c>
      <c r="G206" s="174"/>
      <c r="H206" s="187">
        <v>0.1</v>
      </c>
      <c r="I206" s="92">
        <v>1550.4</v>
      </c>
      <c r="J206" s="177" t="s">
        <v>182</v>
      </c>
      <c r="K206" s="70"/>
      <c r="L206" s="70"/>
      <c r="P206" s="36"/>
      <c r="Q206" s="36"/>
      <c r="R206" s="36"/>
      <c r="T206" s="38"/>
      <c r="U206" s="38"/>
      <c r="V206" s="38"/>
      <c r="W206" s="38"/>
    </row>
    <row r="207" spans="1:23" ht="15.75">
      <c r="A207" s="181">
        <v>4</v>
      </c>
      <c r="B207" s="164" t="s">
        <v>87</v>
      </c>
      <c r="C207" s="197" t="s">
        <v>231</v>
      </c>
      <c r="D207" s="90" t="s">
        <v>171</v>
      </c>
      <c r="E207" s="166" t="s">
        <v>221</v>
      </c>
      <c r="F207" s="170">
        <v>62016</v>
      </c>
      <c r="G207" s="174"/>
      <c r="H207" s="187">
        <v>0.1</v>
      </c>
      <c r="I207" s="170">
        <v>6201.6</v>
      </c>
      <c r="J207" s="177" t="s">
        <v>182</v>
      </c>
      <c r="K207" s="70"/>
      <c r="L207" s="70"/>
      <c r="P207" s="36"/>
      <c r="Q207" s="36"/>
      <c r="R207" s="36"/>
      <c r="T207" s="38"/>
      <c r="U207" s="38"/>
      <c r="V207" s="38"/>
      <c r="W207" s="38"/>
    </row>
    <row r="208" spans="1:23" ht="15.75">
      <c r="A208" s="181">
        <v>4</v>
      </c>
      <c r="B208" s="164" t="s">
        <v>87</v>
      </c>
      <c r="C208" s="197" t="s">
        <v>231</v>
      </c>
      <c r="D208" s="90" t="s">
        <v>171</v>
      </c>
      <c r="E208" s="166" t="s">
        <v>221</v>
      </c>
      <c r="F208" s="170">
        <v>46512</v>
      </c>
      <c r="G208" s="174"/>
      <c r="H208" s="187">
        <v>0.1</v>
      </c>
      <c r="I208" s="170">
        <v>4651.2</v>
      </c>
      <c r="J208" s="177" t="s">
        <v>182</v>
      </c>
      <c r="K208" s="70"/>
      <c r="L208" s="70"/>
      <c r="P208" s="36"/>
      <c r="Q208" s="36"/>
      <c r="R208" s="36"/>
      <c r="T208" s="38"/>
      <c r="U208" s="38"/>
      <c r="V208" s="38"/>
      <c r="W208" s="38"/>
    </row>
    <row r="209" spans="1:23" ht="15.75">
      <c r="A209" s="230">
        <v>5</v>
      </c>
      <c r="B209" s="230" t="s">
        <v>87</v>
      </c>
      <c r="C209" s="197" t="s">
        <v>115</v>
      </c>
      <c r="D209" s="197" t="s">
        <v>241</v>
      </c>
      <c r="E209" s="197" t="s">
        <v>240</v>
      </c>
      <c r="F209" s="232">
        <v>5430</v>
      </c>
      <c r="G209" s="197"/>
      <c r="H209" s="187">
        <v>0.1</v>
      </c>
      <c r="I209" s="231">
        <v>543</v>
      </c>
      <c r="J209" s="233">
        <v>45046</v>
      </c>
      <c r="K209" s="70"/>
      <c r="L209" s="70"/>
      <c r="P209" s="36"/>
      <c r="Q209" s="36"/>
      <c r="R209" s="36"/>
      <c r="T209" s="38"/>
      <c r="U209" s="38"/>
      <c r="V209" s="38"/>
      <c r="W209" s="38"/>
    </row>
    <row r="210" spans="1:23" ht="15.75">
      <c r="A210" s="230">
        <v>6</v>
      </c>
      <c r="B210" s="230" t="s">
        <v>87</v>
      </c>
      <c r="C210" s="197" t="s">
        <v>115</v>
      </c>
      <c r="D210" s="197" t="s">
        <v>242</v>
      </c>
      <c r="E210" s="197" t="s">
        <v>229</v>
      </c>
      <c r="F210" s="232">
        <v>1000</v>
      </c>
      <c r="G210" s="197"/>
      <c r="H210" s="187">
        <v>0.1</v>
      </c>
      <c r="I210" s="231">
        <v>100</v>
      </c>
      <c r="J210" s="233">
        <v>45107</v>
      </c>
      <c r="K210" s="70"/>
      <c r="L210" s="70"/>
      <c r="P210" s="36"/>
      <c r="Q210" s="36"/>
      <c r="R210" s="36"/>
      <c r="T210" s="38"/>
      <c r="U210" s="38"/>
      <c r="V210" s="38"/>
      <c r="W210" s="38"/>
    </row>
    <row r="211" spans="1:23" ht="15.75">
      <c r="A211" s="230">
        <v>6</v>
      </c>
      <c r="B211" s="230" t="s">
        <v>87</v>
      </c>
      <c r="C211" s="197" t="s">
        <v>115</v>
      </c>
      <c r="D211" s="197" t="s">
        <v>242</v>
      </c>
      <c r="E211" s="197" t="s">
        <v>229</v>
      </c>
      <c r="F211" s="232">
        <v>1000</v>
      </c>
      <c r="G211" s="197"/>
      <c r="H211" s="187">
        <v>0.1</v>
      </c>
      <c r="I211" s="231">
        <v>100</v>
      </c>
      <c r="J211" s="233">
        <v>45107</v>
      </c>
      <c r="K211" s="70"/>
      <c r="L211" s="70"/>
      <c r="P211" s="36"/>
      <c r="Q211" s="36"/>
      <c r="R211" s="36"/>
      <c r="T211" s="38"/>
      <c r="U211" s="38"/>
      <c r="V211" s="38"/>
      <c r="W211" s="38"/>
    </row>
    <row r="212" spans="1:23" ht="15.75">
      <c r="A212" s="230">
        <v>6</v>
      </c>
      <c r="B212" s="230" t="s">
        <v>87</v>
      </c>
      <c r="C212" s="197" t="s">
        <v>115</v>
      </c>
      <c r="D212" s="197" t="s">
        <v>242</v>
      </c>
      <c r="E212" s="197" t="s">
        <v>229</v>
      </c>
      <c r="F212" s="232">
        <v>1000</v>
      </c>
      <c r="G212" s="197"/>
      <c r="H212" s="187">
        <v>0.1</v>
      </c>
      <c r="I212" s="231">
        <v>100</v>
      </c>
      <c r="J212" s="233">
        <v>45107</v>
      </c>
      <c r="K212" s="70"/>
      <c r="L212" s="70"/>
      <c r="P212" s="36"/>
      <c r="Q212" s="36"/>
      <c r="R212" s="36"/>
      <c r="T212" s="38"/>
      <c r="U212" s="38"/>
      <c r="V212" s="38"/>
      <c r="W212" s="38"/>
    </row>
    <row r="213" spans="1:23" ht="15.75">
      <c r="A213" s="230">
        <v>6</v>
      </c>
      <c r="B213" s="230" t="s">
        <v>87</v>
      </c>
      <c r="C213" s="197" t="s">
        <v>115</v>
      </c>
      <c r="D213" s="197" t="s">
        <v>242</v>
      </c>
      <c r="E213" s="197" t="s">
        <v>229</v>
      </c>
      <c r="F213" s="232">
        <v>1000</v>
      </c>
      <c r="G213" s="197"/>
      <c r="H213" s="187">
        <v>0.1</v>
      </c>
      <c r="I213" s="231">
        <v>100</v>
      </c>
      <c r="J213" s="233">
        <v>45107</v>
      </c>
      <c r="K213" s="70"/>
      <c r="L213" s="70"/>
      <c r="P213" s="36"/>
      <c r="Q213" s="36"/>
      <c r="R213" s="36"/>
      <c r="T213" s="38"/>
      <c r="U213" s="38"/>
      <c r="V213" s="38"/>
      <c r="W213" s="38"/>
    </row>
    <row r="214" spans="1:23" ht="15.75">
      <c r="A214" s="230">
        <v>6</v>
      </c>
      <c r="B214" s="230" t="s">
        <v>87</v>
      </c>
      <c r="C214" s="197" t="s">
        <v>115</v>
      </c>
      <c r="D214" s="197" t="s">
        <v>242</v>
      </c>
      <c r="E214" s="197" t="s">
        <v>229</v>
      </c>
      <c r="F214" s="232">
        <v>1000</v>
      </c>
      <c r="G214" s="197"/>
      <c r="H214" s="187">
        <v>0.1</v>
      </c>
      <c r="I214" s="231">
        <v>100</v>
      </c>
      <c r="J214" s="233">
        <v>45107</v>
      </c>
      <c r="K214" s="70"/>
      <c r="L214" s="70"/>
      <c r="P214" s="36"/>
      <c r="Q214" s="36"/>
      <c r="R214" s="36"/>
      <c r="T214" s="38"/>
      <c r="U214" s="38"/>
      <c r="V214" s="38"/>
      <c r="W214" s="38"/>
    </row>
    <row r="215" spans="1:23" ht="15.75">
      <c r="A215" s="230">
        <v>6</v>
      </c>
      <c r="B215" s="230" t="s">
        <v>87</v>
      </c>
      <c r="C215" s="197" t="s">
        <v>115</v>
      </c>
      <c r="D215" s="197" t="s">
        <v>242</v>
      </c>
      <c r="E215" s="197" t="s">
        <v>229</v>
      </c>
      <c r="F215" s="232">
        <v>1000</v>
      </c>
      <c r="G215" s="197"/>
      <c r="H215" s="187">
        <v>0.1</v>
      </c>
      <c r="I215" s="231">
        <v>100</v>
      </c>
      <c r="J215" s="233">
        <v>45107</v>
      </c>
      <c r="K215" s="70"/>
      <c r="L215" s="70"/>
      <c r="P215" s="36"/>
      <c r="Q215" s="36"/>
      <c r="R215" s="36"/>
      <c r="T215" s="38"/>
      <c r="U215" s="38"/>
      <c r="V215" s="38"/>
      <c r="W215" s="38"/>
    </row>
    <row r="216" spans="1:23" ht="15.75">
      <c r="A216" s="230">
        <v>6</v>
      </c>
      <c r="B216" s="230" t="s">
        <v>87</v>
      </c>
      <c r="C216" s="197" t="s">
        <v>115</v>
      </c>
      <c r="D216" s="197" t="s">
        <v>242</v>
      </c>
      <c r="E216" s="197" t="s">
        <v>229</v>
      </c>
      <c r="F216" s="232">
        <v>1000</v>
      </c>
      <c r="G216" s="197"/>
      <c r="H216" s="187">
        <v>0.1</v>
      </c>
      <c r="I216" s="231">
        <v>100</v>
      </c>
      <c r="J216" s="233">
        <v>45107</v>
      </c>
      <c r="K216" s="70"/>
      <c r="L216" s="70"/>
      <c r="P216" s="36"/>
      <c r="Q216" s="36"/>
      <c r="R216" s="36"/>
      <c r="T216" s="38"/>
      <c r="U216" s="38"/>
      <c r="V216" s="38"/>
      <c r="W216" s="38"/>
    </row>
    <row r="217" spans="1:23" ht="15.75">
      <c r="A217" s="230">
        <v>6</v>
      </c>
      <c r="B217" s="230" t="s">
        <v>87</v>
      </c>
      <c r="C217" s="197" t="s">
        <v>115</v>
      </c>
      <c r="D217" s="197" t="s">
        <v>242</v>
      </c>
      <c r="E217" s="197" t="s">
        <v>229</v>
      </c>
      <c r="F217" s="232">
        <v>1000</v>
      </c>
      <c r="G217" s="197"/>
      <c r="H217" s="187">
        <v>0.1</v>
      </c>
      <c r="I217" s="231">
        <v>100</v>
      </c>
      <c r="J217" s="233">
        <v>45107</v>
      </c>
      <c r="K217" s="70"/>
      <c r="L217" s="70"/>
      <c r="P217" s="36"/>
      <c r="Q217" s="36"/>
      <c r="R217" s="36"/>
      <c r="T217" s="38"/>
      <c r="U217" s="38"/>
      <c r="V217" s="38"/>
      <c r="W217" s="38"/>
    </row>
    <row r="218" spans="1:23" ht="15.75">
      <c r="A218" s="230">
        <v>6</v>
      </c>
      <c r="B218" s="230" t="s">
        <v>87</v>
      </c>
      <c r="C218" s="197" t="s">
        <v>115</v>
      </c>
      <c r="D218" s="197" t="s">
        <v>242</v>
      </c>
      <c r="E218" s="197" t="s">
        <v>229</v>
      </c>
      <c r="F218" s="232">
        <v>1000</v>
      </c>
      <c r="G218" s="197"/>
      <c r="H218" s="187">
        <v>0.1</v>
      </c>
      <c r="I218" s="231">
        <v>100</v>
      </c>
      <c r="J218" s="233">
        <v>45107</v>
      </c>
      <c r="K218" s="70"/>
      <c r="L218" s="70"/>
      <c r="P218" s="36"/>
      <c r="Q218" s="36"/>
      <c r="R218" s="36"/>
      <c r="T218" s="38"/>
      <c r="U218" s="38"/>
      <c r="V218" s="38"/>
      <c r="W218" s="38"/>
    </row>
    <row r="219" spans="1:23" ht="15.75">
      <c r="A219" s="230">
        <v>6</v>
      </c>
      <c r="B219" s="230" t="s">
        <v>87</v>
      </c>
      <c r="C219" s="197" t="s">
        <v>115</v>
      </c>
      <c r="D219" s="197" t="s">
        <v>242</v>
      </c>
      <c r="E219" s="197" t="s">
        <v>229</v>
      </c>
      <c r="F219" s="232">
        <v>1000</v>
      </c>
      <c r="G219" s="197"/>
      <c r="H219" s="187">
        <v>0.1</v>
      </c>
      <c r="I219" s="231">
        <v>100</v>
      </c>
      <c r="J219" s="233">
        <v>45107</v>
      </c>
      <c r="K219" s="70"/>
      <c r="L219" s="70"/>
      <c r="P219" s="36"/>
      <c r="Q219" s="36"/>
      <c r="R219" s="36"/>
      <c r="T219" s="38"/>
      <c r="U219" s="38"/>
      <c r="V219" s="38"/>
      <c r="W219" s="38"/>
    </row>
    <row r="220" spans="1:23" ht="15.75">
      <c r="A220" s="230">
        <v>6</v>
      </c>
      <c r="B220" s="230" t="s">
        <v>87</v>
      </c>
      <c r="C220" s="197" t="s">
        <v>115</v>
      </c>
      <c r="D220" s="197" t="s">
        <v>242</v>
      </c>
      <c r="E220" s="197" t="s">
        <v>229</v>
      </c>
      <c r="F220" s="232">
        <v>1000</v>
      </c>
      <c r="G220" s="197"/>
      <c r="H220" s="187">
        <v>0.1</v>
      </c>
      <c r="I220" s="231">
        <v>100</v>
      </c>
      <c r="J220" s="233">
        <v>45107</v>
      </c>
      <c r="K220" s="70"/>
      <c r="L220" s="70"/>
      <c r="P220" s="36"/>
      <c r="Q220" s="36"/>
      <c r="R220" s="36"/>
      <c r="T220" s="38"/>
      <c r="U220" s="38"/>
      <c r="V220" s="38"/>
      <c r="W220" s="38"/>
    </row>
    <row r="221" spans="1:23" ht="15.75">
      <c r="A221" s="221"/>
      <c r="B221" s="222"/>
      <c r="C221" s="223"/>
      <c r="D221" s="224"/>
      <c r="E221" s="224"/>
      <c r="F221" s="224"/>
      <c r="G221" s="224"/>
      <c r="H221" s="224"/>
      <c r="I221" s="224"/>
      <c r="J221" s="224"/>
      <c r="K221" s="70"/>
      <c r="L221" s="70"/>
      <c r="P221" s="36"/>
      <c r="Q221" s="36"/>
      <c r="R221" s="36"/>
      <c r="T221" s="38"/>
      <c r="U221" s="38"/>
      <c r="V221" s="38"/>
      <c r="W221" s="38"/>
    </row>
    <row r="222" spans="1:23" ht="15.75">
      <c r="A222" s="221"/>
      <c r="B222" s="222"/>
      <c r="C222" s="223"/>
      <c r="D222" s="224"/>
      <c r="E222" s="225"/>
      <c r="F222" s="226"/>
      <c r="G222" s="227"/>
      <c r="H222" s="228"/>
      <c r="I222" s="226"/>
      <c r="J222" s="229"/>
      <c r="K222" s="70"/>
      <c r="L222" s="70"/>
      <c r="P222" s="36"/>
      <c r="Q222" s="36"/>
      <c r="R222" s="36"/>
      <c r="T222" s="38"/>
      <c r="U222" s="38"/>
      <c r="V222" s="38"/>
      <c r="W222" s="38"/>
    </row>
    <row r="223" spans="1:23" ht="16.5" thickBot="1">
      <c r="A223" s="15"/>
      <c r="B223" s="29"/>
      <c r="C223" s="75"/>
      <c r="D223" s="75"/>
      <c r="E223" s="215" t="s">
        <v>79</v>
      </c>
      <c r="F223" s="216">
        <f>SUM(F4:F220)</f>
        <v>3353752</v>
      </c>
      <c r="G223" s="217"/>
      <c r="H223" s="218"/>
      <c r="I223" s="216">
        <f>SUM(I4:I220)</f>
        <v>143185.66</v>
      </c>
      <c r="J223" s="217"/>
      <c r="K223" s="70"/>
      <c r="L223" s="70"/>
      <c r="P223" s="36"/>
      <c r="Q223" s="36"/>
      <c r="R223" s="36"/>
      <c r="T223" s="38"/>
      <c r="U223" s="38"/>
      <c r="V223" s="38"/>
      <c r="W223" s="38"/>
    </row>
    <row r="224" spans="1:23" ht="16.5" thickTop="1">
      <c r="A224" s="15"/>
      <c r="B224" s="29"/>
      <c r="C224" s="75"/>
      <c r="D224" s="54"/>
      <c r="E224" s="59"/>
      <c r="F224" s="76"/>
      <c r="G224" s="62"/>
      <c r="H224" s="69"/>
      <c r="I224" s="67"/>
      <c r="J224" s="62"/>
      <c r="K224" s="70"/>
      <c r="L224" s="70"/>
      <c r="P224" s="36"/>
      <c r="Q224" s="36"/>
      <c r="R224" s="36"/>
      <c r="T224" s="38"/>
      <c r="U224" s="38"/>
      <c r="V224" s="38"/>
      <c r="W224" s="38"/>
    </row>
    <row r="225" spans="1:23" ht="15.75">
      <c r="A225" s="15"/>
      <c r="B225" s="29"/>
      <c r="C225" s="75"/>
      <c r="D225" s="75"/>
      <c r="E225" s="59"/>
      <c r="F225" s="76"/>
      <c r="G225" s="62"/>
      <c r="H225" s="69"/>
      <c r="I225" s="67"/>
      <c r="J225" s="62"/>
      <c r="K225" s="70"/>
      <c r="L225" s="70"/>
      <c r="P225" s="36"/>
      <c r="Q225" s="36"/>
      <c r="R225" s="36"/>
      <c r="T225" s="38"/>
      <c r="U225" s="38"/>
      <c r="V225" s="38"/>
      <c r="W225" s="38"/>
    </row>
    <row r="226" spans="1:23" ht="15.75">
      <c r="A226" s="15"/>
      <c r="B226" s="29"/>
      <c r="C226" s="75"/>
      <c r="D226" s="75"/>
      <c r="E226" s="59"/>
      <c r="F226" s="76"/>
      <c r="G226" s="62"/>
      <c r="H226" s="69"/>
      <c r="I226" s="67"/>
      <c r="J226" s="62"/>
      <c r="K226" s="70"/>
      <c r="L226" s="70"/>
      <c r="P226" s="36"/>
      <c r="Q226" s="36"/>
      <c r="R226" s="36"/>
      <c r="T226" s="38"/>
      <c r="U226" s="38"/>
      <c r="V226" s="38"/>
      <c r="W226" s="38"/>
    </row>
    <row r="227" spans="1:23" ht="15.75">
      <c r="A227" s="15"/>
      <c r="B227" s="29"/>
      <c r="C227" s="75"/>
      <c r="D227" s="77"/>
      <c r="E227" s="59"/>
      <c r="F227" s="76"/>
      <c r="G227" s="62"/>
      <c r="H227" s="69"/>
      <c r="I227" s="67"/>
      <c r="J227" s="62"/>
      <c r="K227" s="70"/>
      <c r="L227" s="70"/>
      <c r="P227" s="36"/>
      <c r="Q227" s="36"/>
      <c r="R227" s="36"/>
      <c r="T227" s="38"/>
      <c r="U227" s="38"/>
      <c r="V227" s="38"/>
      <c r="W227" s="38"/>
    </row>
    <row r="228" spans="1:23" ht="15.75">
      <c r="A228" s="15"/>
      <c r="B228" s="29"/>
      <c r="C228" s="75"/>
      <c r="D228" s="75"/>
      <c r="E228" s="59"/>
      <c r="F228" s="76"/>
      <c r="G228" s="62"/>
      <c r="H228" s="69"/>
      <c r="I228" s="67"/>
      <c r="J228" s="62"/>
      <c r="K228" s="70"/>
      <c r="L228" s="70"/>
      <c r="P228" s="36"/>
      <c r="Q228" s="36"/>
      <c r="R228" s="36"/>
      <c r="T228" s="38"/>
      <c r="U228" s="38"/>
      <c r="V228" s="38"/>
      <c r="W228" s="38"/>
    </row>
    <row r="229" spans="1:23" ht="15.75">
      <c r="A229" s="15"/>
      <c r="B229" s="29"/>
      <c r="C229" s="75"/>
      <c r="D229" s="54"/>
      <c r="E229" s="59"/>
      <c r="F229" s="76"/>
      <c r="G229" s="62"/>
      <c r="H229" s="69"/>
      <c r="I229" s="67"/>
      <c r="J229" s="62"/>
      <c r="K229" s="70"/>
      <c r="L229" s="70"/>
      <c r="P229" s="36"/>
      <c r="Q229" s="36"/>
      <c r="R229" s="36"/>
      <c r="T229" s="38"/>
      <c r="U229" s="38"/>
      <c r="V229" s="38"/>
      <c r="W229" s="38"/>
    </row>
    <row r="230" spans="1:23" ht="15.75">
      <c r="A230" s="15"/>
      <c r="B230" s="29"/>
      <c r="C230" s="75"/>
      <c r="D230" s="75"/>
      <c r="E230" s="59"/>
      <c r="F230" s="76"/>
      <c r="G230" s="62"/>
      <c r="H230" s="69"/>
      <c r="I230" s="67"/>
      <c r="J230" s="62"/>
      <c r="K230" s="70"/>
      <c r="L230" s="70"/>
      <c r="P230" s="36"/>
      <c r="Q230" s="36"/>
      <c r="R230" s="36"/>
      <c r="T230" s="38"/>
      <c r="U230" s="38"/>
      <c r="V230" s="38"/>
      <c r="W230" s="38"/>
    </row>
    <row r="231" spans="1:23" ht="15.75">
      <c r="A231" s="15"/>
      <c r="B231" s="29"/>
      <c r="C231" s="75"/>
      <c r="D231" s="54"/>
      <c r="E231" s="59"/>
      <c r="F231" s="76"/>
      <c r="G231" s="62"/>
      <c r="H231" s="69"/>
      <c r="I231" s="67"/>
      <c r="J231" s="62"/>
      <c r="K231" s="70"/>
      <c r="L231" s="70"/>
      <c r="P231" s="36"/>
      <c r="Q231" s="36"/>
      <c r="R231" s="36"/>
      <c r="T231" s="38"/>
      <c r="U231" s="38"/>
      <c r="V231" s="38"/>
      <c r="W231" s="38"/>
    </row>
    <row r="232" spans="1:23" ht="15.75">
      <c r="A232" s="15"/>
      <c r="B232" s="29"/>
      <c r="C232" s="75"/>
      <c r="D232" s="77"/>
      <c r="E232" s="59"/>
      <c r="F232" s="76"/>
      <c r="G232" s="62"/>
      <c r="H232" s="69"/>
      <c r="I232" s="67"/>
      <c r="J232" s="62"/>
      <c r="K232" s="70"/>
      <c r="L232" s="70"/>
      <c r="P232" s="36"/>
      <c r="Q232" s="36"/>
      <c r="R232" s="36"/>
      <c r="T232" s="38"/>
      <c r="U232" s="38"/>
      <c r="V232" s="38"/>
      <c r="W232" s="38"/>
    </row>
    <row r="233" spans="1:23" ht="15.75">
      <c r="A233" s="15"/>
      <c r="B233" s="29"/>
      <c r="C233" s="75"/>
      <c r="D233" s="75"/>
      <c r="E233" s="59"/>
      <c r="F233" s="76"/>
      <c r="G233" s="62"/>
      <c r="H233" s="69"/>
      <c r="I233" s="67"/>
      <c r="J233" s="62"/>
      <c r="K233" s="70"/>
      <c r="L233" s="70"/>
      <c r="P233" s="36"/>
      <c r="Q233" s="36"/>
      <c r="R233" s="36"/>
      <c r="T233" s="38"/>
      <c r="U233" s="38"/>
      <c r="V233" s="38"/>
      <c r="W233" s="38"/>
    </row>
    <row r="234" spans="1:23" ht="15.75">
      <c r="A234" s="15"/>
      <c r="B234" s="29"/>
      <c r="C234" s="75"/>
      <c r="D234" s="75"/>
      <c r="E234" s="59"/>
      <c r="F234" s="76"/>
      <c r="G234" s="62"/>
      <c r="H234" s="69"/>
      <c r="I234" s="67"/>
      <c r="J234" s="62"/>
      <c r="K234" s="70"/>
      <c r="L234" s="70"/>
      <c r="P234" s="36"/>
      <c r="Q234" s="36"/>
      <c r="R234" s="36"/>
      <c r="T234" s="38"/>
      <c r="U234" s="38"/>
      <c r="V234" s="38"/>
      <c r="W234" s="38"/>
    </row>
    <row r="235" spans="1:23" ht="15.75">
      <c r="A235" s="15"/>
      <c r="B235" s="29"/>
      <c r="C235" s="75"/>
      <c r="D235" s="75"/>
      <c r="E235" s="59"/>
      <c r="F235" s="76"/>
      <c r="G235" s="62"/>
      <c r="H235" s="69"/>
      <c r="I235" s="67"/>
      <c r="J235" s="62"/>
      <c r="K235" s="70"/>
      <c r="L235" s="70"/>
      <c r="P235" s="36"/>
      <c r="Q235" s="36"/>
      <c r="R235" s="36"/>
      <c r="T235" s="38"/>
      <c r="U235" s="38"/>
      <c r="V235" s="38"/>
      <c r="W235" s="38"/>
    </row>
    <row r="236" spans="1:23" ht="15.75">
      <c r="A236" s="15"/>
      <c r="B236" s="29"/>
      <c r="C236" s="75"/>
      <c r="D236" s="75"/>
      <c r="E236" s="59"/>
      <c r="F236" s="76"/>
      <c r="G236" s="62"/>
      <c r="H236" s="69"/>
      <c r="I236" s="67"/>
      <c r="J236" s="62"/>
      <c r="K236" s="70"/>
      <c r="L236" s="70"/>
      <c r="P236" s="36"/>
      <c r="Q236" s="36"/>
      <c r="R236" s="36"/>
      <c r="T236" s="38"/>
      <c r="U236" s="38"/>
      <c r="V236" s="38"/>
      <c r="W236" s="38"/>
    </row>
    <row r="237" spans="1:23" ht="15.75">
      <c r="A237" s="15"/>
      <c r="B237" s="29"/>
      <c r="C237" s="75"/>
      <c r="D237" s="75"/>
      <c r="E237" s="59"/>
      <c r="F237" s="76"/>
      <c r="G237" s="62"/>
      <c r="H237" s="69"/>
      <c r="I237" s="67"/>
      <c r="J237" s="62"/>
      <c r="K237" s="70"/>
      <c r="L237" s="70"/>
      <c r="P237" s="36"/>
      <c r="Q237" s="36"/>
      <c r="R237" s="36"/>
      <c r="T237" s="38"/>
      <c r="U237" s="38"/>
      <c r="V237" s="38"/>
      <c r="W237" s="38"/>
    </row>
    <row r="238" spans="1:23" ht="15.75">
      <c r="A238" s="15"/>
      <c r="B238" s="29"/>
      <c r="C238" s="75"/>
      <c r="D238" s="77"/>
      <c r="E238" s="59"/>
      <c r="F238" s="76"/>
      <c r="G238" s="62"/>
      <c r="H238" s="69"/>
      <c r="I238" s="67"/>
      <c r="J238" s="62"/>
      <c r="K238" s="70"/>
      <c r="L238" s="70"/>
      <c r="P238" s="36"/>
      <c r="Q238" s="36"/>
      <c r="R238" s="36"/>
      <c r="T238" s="38"/>
      <c r="U238" s="38"/>
      <c r="V238" s="38"/>
      <c r="W238" s="38"/>
    </row>
    <row r="239" spans="1:23" ht="15.75">
      <c r="A239" s="15"/>
      <c r="B239" s="29"/>
      <c r="C239" s="75"/>
      <c r="D239" s="54"/>
      <c r="E239" s="59"/>
      <c r="F239" s="76"/>
      <c r="G239" s="62"/>
      <c r="H239" s="69"/>
      <c r="I239" s="67"/>
      <c r="J239" s="62"/>
      <c r="K239" s="70"/>
      <c r="L239" s="70"/>
      <c r="P239" s="36"/>
      <c r="Q239" s="36"/>
      <c r="R239" s="36"/>
      <c r="T239" s="38"/>
      <c r="U239" s="38"/>
      <c r="V239" s="38"/>
      <c r="W239" s="38"/>
    </row>
    <row r="240" spans="1:23" ht="15.75">
      <c r="A240" s="15"/>
      <c r="B240" s="29"/>
      <c r="C240" s="75"/>
      <c r="D240" s="78"/>
      <c r="E240" s="59"/>
      <c r="F240" s="76"/>
      <c r="G240" s="62"/>
      <c r="H240" s="69"/>
      <c r="I240" s="67"/>
      <c r="J240" s="62"/>
      <c r="K240" s="70"/>
      <c r="L240" s="70"/>
      <c r="P240" s="36"/>
      <c r="Q240" s="36"/>
      <c r="R240" s="36"/>
      <c r="T240" s="38"/>
      <c r="U240" s="38"/>
      <c r="V240" s="38"/>
      <c r="W240" s="38"/>
    </row>
    <row r="241" spans="1:23" ht="15.75">
      <c r="A241" s="15"/>
      <c r="B241" s="29"/>
      <c r="C241" s="75"/>
      <c r="D241" s="78"/>
      <c r="E241" s="59"/>
      <c r="F241" s="76"/>
      <c r="G241" s="62"/>
      <c r="H241" s="69"/>
      <c r="I241" s="67"/>
      <c r="J241" s="62"/>
      <c r="K241" s="70"/>
      <c r="L241" s="70"/>
      <c r="P241" s="36"/>
      <c r="Q241" s="36"/>
      <c r="R241" s="36"/>
      <c r="T241" s="38"/>
      <c r="U241" s="38"/>
      <c r="V241" s="38"/>
      <c r="W241" s="38"/>
    </row>
    <row r="242" spans="1:23" ht="15.75">
      <c r="A242" s="15"/>
      <c r="B242" s="29"/>
      <c r="C242" s="75"/>
      <c r="D242" s="75"/>
      <c r="E242" s="59"/>
      <c r="F242" s="76"/>
      <c r="G242" s="62"/>
      <c r="H242" s="69"/>
      <c r="I242" s="67"/>
      <c r="J242" s="62"/>
      <c r="K242" s="70"/>
      <c r="L242" s="70"/>
      <c r="P242" s="36"/>
      <c r="Q242" s="36"/>
      <c r="R242" s="36"/>
      <c r="T242" s="38"/>
      <c r="U242" s="38"/>
      <c r="V242" s="38"/>
      <c r="W242" s="38"/>
    </row>
    <row r="243" spans="1:23" ht="15.75">
      <c r="A243" s="15"/>
      <c r="B243" s="29"/>
      <c r="C243" s="75"/>
      <c r="D243" s="54"/>
      <c r="E243" s="59"/>
      <c r="F243" s="76"/>
      <c r="G243" s="62"/>
      <c r="H243" s="69"/>
      <c r="I243" s="67"/>
      <c r="J243" s="62"/>
      <c r="K243" s="70"/>
      <c r="L243" s="70"/>
      <c r="P243" s="36"/>
      <c r="Q243" s="36"/>
      <c r="R243" s="36"/>
      <c r="T243" s="38"/>
      <c r="U243" s="38"/>
      <c r="V243" s="38"/>
      <c r="W243" s="38"/>
    </row>
    <row r="244" spans="1:23" ht="15.75">
      <c r="A244" s="15"/>
      <c r="B244" s="29"/>
      <c r="C244" s="75"/>
      <c r="D244" s="77"/>
      <c r="E244" s="59"/>
      <c r="F244" s="76"/>
      <c r="G244" s="62"/>
      <c r="H244" s="69"/>
      <c r="I244" s="67"/>
      <c r="J244" s="62"/>
      <c r="K244" s="70"/>
      <c r="L244" s="70"/>
      <c r="P244" s="36"/>
      <c r="Q244" s="36"/>
      <c r="R244" s="36"/>
      <c r="T244" s="38"/>
      <c r="U244" s="38"/>
      <c r="V244" s="38"/>
      <c r="W244" s="38"/>
    </row>
    <row r="245" spans="1:23" ht="15.75">
      <c r="A245" s="15"/>
      <c r="B245" s="29"/>
      <c r="C245" s="75"/>
      <c r="D245" s="75"/>
      <c r="E245" s="59"/>
      <c r="F245" s="76"/>
      <c r="G245" s="62"/>
      <c r="H245" s="69"/>
      <c r="I245" s="67"/>
      <c r="J245" s="62"/>
      <c r="K245" s="70"/>
      <c r="L245" s="70"/>
      <c r="P245" s="36"/>
      <c r="Q245" s="36"/>
      <c r="R245" s="36"/>
      <c r="T245" s="38"/>
      <c r="U245" s="38"/>
      <c r="V245" s="38"/>
      <c r="W245" s="38"/>
    </row>
    <row r="246" spans="1:23" ht="15.75">
      <c r="A246" s="15"/>
      <c r="B246" s="29"/>
      <c r="C246" s="75"/>
      <c r="D246" s="75"/>
      <c r="E246" s="59"/>
      <c r="F246" s="76"/>
      <c r="G246" s="62"/>
      <c r="H246" s="69"/>
      <c r="I246" s="67"/>
      <c r="J246" s="62"/>
      <c r="K246" s="70"/>
      <c r="L246" s="70"/>
      <c r="P246" s="36"/>
      <c r="Q246" s="36"/>
      <c r="R246" s="36"/>
      <c r="T246" s="38"/>
      <c r="U246" s="38"/>
      <c r="V246" s="38"/>
      <c r="W246" s="38"/>
    </row>
    <row r="247" spans="1:23" ht="15.75">
      <c r="A247" s="15"/>
      <c r="B247" s="29"/>
      <c r="C247" s="75"/>
      <c r="D247" s="75"/>
      <c r="E247" s="59"/>
      <c r="F247" s="76"/>
      <c r="G247" s="62"/>
      <c r="H247" s="69"/>
      <c r="I247" s="67"/>
      <c r="J247" s="62"/>
      <c r="K247" s="70"/>
      <c r="L247" s="70"/>
      <c r="P247" s="36"/>
      <c r="Q247" s="36"/>
      <c r="R247" s="36"/>
      <c r="T247" s="38"/>
      <c r="U247" s="38"/>
      <c r="V247" s="38"/>
      <c r="W247" s="38"/>
    </row>
    <row r="248" spans="1:23" ht="15.75">
      <c r="A248" s="15"/>
      <c r="B248" s="29"/>
      <c r="C248" s="75"/>
      <c r="D248" s="75"/>
      <c r="E248" s="59"/>
      <c r="F248" s="76"/>
      <c r="G248" s="62"/>
      <c r="H248" s="69"/>
      <c r="I248" s="67"/>
      <c r="J248" s="62"/>
      <c r="K248" s="70"/>
      <c r="L248" s="70"/>
      <c r="P248" s="36"/>
      <c r="Q248" s="36"/>
      <c r="R248" s="36"/>
      <c r="T248" s="38"/>
      <c r="U248" s="38"/>
      <c r="V248" s="38"/>
      <c r="W248" s="38"/>
    </row>
    <row r="249" spans="1:23" ht="15.75">
      <c r="A249" s="15"/>
      <c r="B249" s="29"/>
      <c r="C249" s="75"/>
      <c r="D249" s="54"/>
      <c r="E249" s="59"/>
      <c r="F249" s="76"/>
      <c r="G249" s="62"/>
      <c r="H249" s="69"/>
      <c r="I249" s="67"/>
      <c r="J249" s="62"/>
      <c r="K249" s="70"/>
      <c r="L249" s="70"/>
      <c r="P249" s="36"/>
      <c r="Q249" s="36"/>
      <c r="R249" s="36"/>
      <c r="T249" s="38"/>
      <c r="U249" s="38"/>
      <c r="V249" s="38"/>
      <c r="W249" s="38"/>
    </row>
    <row r="250" spans="1:23" ht="15.75">
      <c r="A250" s="15"/>
      <c r="B250" s="29"/>
      <c r="C250" s="75"/>
      <c r="D250" s="79"/>
      <c r="E250" s="59"/>
      <c r="F250" s="76"/>
      <c r="G250" s="62"/>
      <c r="H250" s="69"/>
      <c r="I250" s="67"/>
      <c r="J250" s="62"/>
      <c r="K250" s="70"/>
      <c r="L250" s="70"/>
      <c r="P250" s="36"/>
      <c r="Q250" s="36"/>
      <c r="R250" s="36"/>
      <c r="T250" s="38"/>
      <c r="U250" s="38"/>
      <c r="V250" s="38"/>
      <c r="W250" s="38"/>
    </row>
    <row r="251" spans="1:23" ht="15.75">
      <c r="A251" s="15"/>
      <c r="B251" s="29"/>
      <c r="C251" s="75"/>
      <c r="D251" s="79"/>
      <c r="E251" s="59"/>
      <c r="F251" s="76"/>
      <c r="G251" s="62"/>
      <c r="H251" s="69"/>
      <c r="I251" s="67"/>
      <c r="J251" s="62"/>
      <c r="K251" s="70"/>
      <c r="L251" s="70"/>
      <c r="P251" s="36"/>
      <c r="Q251" s="36"/>
      <c r="R251" s="36"/>
      <c r="T251" s="38"/>
      <c r="U251" s="38"/>
      <c r="V251" s="38"/>
      <c r="W251" s="38"/>
    </row>
    <row r="252" spans="1:23" ht="15.75">
      <c r="A252" s="15"/>
      <c r="B252" s="29"/>
      <c r="C252" s="75"/>
      <c r="D252" s="79"/>
      <c r="E252" s="59"/>
      <c r="F252" s="76"/>
      <c r="G252" s="62"/>
      <c r="H252" s="69"/>
      <c r="I252" s="67"/>
      <c r="J252" s="62"/>
      <c r="K252" s="70"/>
      <c r="L252" s="70"/>
      <c r="P252" s="36"/>
      <c r="Q252" s="36"/>
      <c r="R252" s="36"/>
      <c r="T252" s="38"/>
      <c r="U252" s="38"/>
      <c r="V252" s="38"/>
      <c r="W252" s="38"/>
    </row>
    <row r="253" spans="1:23" ht="15.75">
      <c r="A253" s="15"/>
      <c r="B253" s="29"/>
      <c r="C253" s="75"/>
      <c r="D253" s="75"/>
      <c r="E253" s="59"/>
      <c r="F253" s="76"/>
      <c r="G253" s="62"/>
      <c r="H253" s="69"/>
      <c r="I253" s="67"/>
      <c r="J253" s="62"/>
      <c r="K253" s="70"/>
      <c r="L253" s="70"/>
      <c r="P253" s="36"/>
      <c r="Q253" s="36"/>
      <c r="R253" s="36"/>
      <c r="T253" s="38"/>
      <c r="U253" s="38"/>
      <c r="V253" s="38"/>
      <c r="W253" s="38"/>
    </row>
    <row r="254" spans="1:23" ht="15.75">
      <c r="A254" s="15"/>
      <c r="B254" s="29"/>
      <c r="C254" s="75"/>
      <c r="D254" s="54"/>
      <c r="E254" s="59"/>
      <c r="F254" s="76"/>
      <c r="G254" s="62"/>
      <c r="H254" s="69"/>
      <c r="I254" s="67"/>
      <c r="J254" s="62"/>
      <c r="K254" s="70"/>
      <c r="L254" s="70"/>
      <c r="P254" s="36"/>
      <c r="Q254" s="36"/>
      <c r="R254" s="36"/>
      <c r="T254" s="38"/>
      <c r="U254" s="38"/>
      <c r="V254" s="38"/>
      <c r="W254" s="38"/>
    </row>
    <row r="255" spans="1:23" ht="15.75">
      <c r="A255" s="15"/>
      <c r="B255" s="29"/>
      <c r="C255" s="75"/>
      <c r="D255" s="54"/>
      <c r="E255" s="59"/>
      <c r="F255" s="76"/>
      <c r="G255" s="62"/>
      <c r="H255" s="69"/>
      <c r="I255" s="67"/>
      <c r="J255" s="62"/>
      <c r="K255" s="70"/>
      <c r="L255" s="70"/>
      <c r="P255" s="36"/>
      <c r="Q255" s="36"/>
      <c r="R255" s="36"/>
      <c r="T255" s="38"/>
      <c r="U255" s="38"/>
      <c r="V255" s="38"/>
      <c r="W255" s="38"/>
    </row>
    <row r="256" spans="1:23" ht="15.75">
      <c r="A256" s="15"/>
      <c r="B256" s="29"/>
      <c r="C256" s="75"/>
      <c r="D256" s="54"/>
      <c r="E256" s="59"/>
      <c r="F256" s="76"/>
      <c r="G256" s="62"/>
      <c r="H256" s="69"/>
      <c r="I256" s="67"/>
      <c r="J256" s="62"/>
      <c r="K256" s="70"/>
      <c r="L256" s="70"/>
      <c r="P256" s="36"/>
      <c r="Q256" s="36"/>
      <c r="R256" s="36"/>
      <c r="T256" s="38"/>
      <c r="U256" s="38"/>
      <c r="V256" s="38"/>
      <c r="W256" s="38"/>
    </row>
    <row r="257" spans="1:10" ht="15.75">
      <c r="A257" s="15"/>
      <c r="B257" s="29"/>
      <c r="C257" s="15"/>
      <c r="D257" s="75"/>
      <c r="E257" s="59"/>
      <c r="F257" s="81"/>
      <c r="G257" s="82"/>
      <c r="H257" s="83"/>
      <c r="I257" s="84"/>
      <c r="J257" s="82"/>
    </row>
    <row r="258" spans="1:10" ht="15.75">
      <c r="A258" s="15"/>
      <c r="B258" s="29"/>
      <c r="C258" s="15"/>
      <c r="D258" s="77"/>
      <c r="E258" s="59"/>
      <c r="F258" s="81"/>
      <c r="G258" s="82"/>
      <c r="H258" s="83"/>
      <c r="I258" s="84"/>
      <c r="J258" s="82"/>
    </row>
    <row r="259" spans="1:10" ht="15.75">
      <c r="A259" s="15"/>
      <c r="B259" s="29"/>
      <c r="C259" s="15"/>
      <c r="D259" s="75"/>
      <c r="E259" s="59"/>
      <c r="F259" s="81"/>
      <c r="G259" s="82"/>
      <c r="H259" s="83"/>
      <c r="I259" s="84"/>
      <c r="J259" s="82"/>
    </row>
    <row r="260" spans="1:10" ht="15.75">
      <c r="A260" s="15"/>
      <c r="B260" s="29"/>
      <c r="C260" s="15"/>
      <c r="D260" s="75"/>
      <c r="E260" s="59"/>
      <c r="F260" s="81"/>
      <c r="G260" s="82"/>
      <c r="H260" s="83"/>
      <c r="I260" s="84"/>
      <c r="J260" s="82"/>
    </row>
    <row r="261" spans="1:10" ht="15.75">
      <c r="A261" s="15"/>
      <c r="B261" s="29"/>
      <c r="C261" s="15"/>
      <c r="D261" s="75"/>
      <c r="E261" s="59"/>
      <c r="F261" s="81"/>
      <c r="G261" s="82"/>
      <c r="H261" s="83"/>
      <c r="I261" s="84"/>
      <c r="J261" s="82"/>
    </row>
    <row r="262" spans="1:10" ht="15.75">
      <c r="A262" s="15"/>
      <c r="B262" s="29"/>
      <c r="C262" s="15"/>
      <c r="D262" s="75"/>
      <c r="E262" s="59"/>
      <c r="F262" s="81"/>
      <c r="G262" s="82"/>
      <c r="H262" s="83"/>
      <c r="I262" s="84"/>
      <c r="J262" s="82"/>
    </row>
    <row r="263" spans="1:10" ht="15.75">
      <c r="A263" s="15"/>
      <c r="B263" s="29"/>
      <c r="C263" s="15"/>
      <c r="D263" s="77"/>
      <c r="E263" s="59"/>
      <c r="F263" s="81"/>
      <c r="G263" s="82"/>
      <c r="H263" s="83"/>
      <c r="I263" s="84"/>
      <c r="J263" s="82"/>
    </row>
    <row r="264" spans="1:10" ht="15.75">
      <c r="A264" s="15"/>
      <c r="B264" s="29"/>
      <c r="C264" s="15"/>
      <c r="D264" s="75"/>
      <c r="E264" s="59"/>
      <c r="F264" s="81"/>
      <c r="G264" s="82"/>
      <c r="H264" s="83"/>
      <c r="I264" s="84"/>
      <c r="J264" s="82"/>
    </row>
    <row r="265" spans="1:10" ht="15.75">
      <c r="A265" s="15"/>
      <c r="B265" s="29"/>
      <c r="C265" s="15"/>
      <c r="D265" s="75"/>
      <c r="E265" s="59"/>
      <c r="F265" s="81"/>
      <c r="G265" s="82"/>
      <c r="H265" s="83"/>
      <c r="I265" s="84"/>
      <c r="J265" s="82"/>
    </row>
    <row r="266" spans="1:10" ht="15.75">
      <c r="A266" s="15"/>
      <c r="B266" s="29"/>
      <c r="C266" s="15"/>
      <c r="D266" s="75"/>
      <c r="E266" s="59"/>
      <c r="F266" s="81"/>
      <c r="G266" s="82"/>
      <c r="H266" s="83"/>
      <c r="I266" s="84"/>
      <c r="J266" s="82"/>
    </row>
    <row r="267" spans="1:10" ht="15.75">
      <c r="A267" s="15"/>
      <c r="B267" s="29"/>
      <c r="C267" s="15"/>
      <c r="D267" s="75"/>
      <c r="E267" s="59"/>
      <c r="F267" s="81"/>
      <c r="G267" s="82"/>
      <c r="H267" s="83"/>
      <c r="I267" s="84"/>
      <c r="J267" s="82"/>
    </row>
    <row r="268" spans="1:10" ht="15.75">
      <c r="A268" s="15"/>
      <c r="B268" s="29"/>
      <c r="C268" s="15"/>
      <c r="D268" s="75"/>
      <c r="E268" s="59"/>
      <c r="F268" s="81"/>
      <c r="G268" s="82"/>
      <c r="H268" s="83"/>
      <c r="I268" s="84"/>
      <c r="J268" s="82"/>
    </row>
    <row r="269" spans="1:10" ht="15.75">
      <c r="A269" s="15"/>
      <c r="B269" s="29"/>
      <c r="C269" s="15"/>
      <c r="D269" s="51"/>
      <c r="E269" s="59"/>
      <c r="F269" s="81"/>
      <c r="G269" s="82"/>
      <c r="H269" s="83"/>
      <c r="I269" s="84"/>
      <c r="J269" s="82"/>
    </row>
    <row r="270" spans="1:10" ht="15.75">
      <c r="A270" s="15"/>
      <c r="B270" s="29"/>
      <c r="C270" s="15"/>
      <c r="D270" s="75"/>
      <c r="E270" s="59"/>
      <c r="F270" s="81"/>
      <c r="G270" s="82"/>
      <c r="H270" s="83"/>
      <c r="I270" s="84"/>
      <c r="J270" s="82"/>
    </row>
    <row r="271" spans="1:10" ht="15.75">
      <c r="A271" s="15"/>
      <c r="B271" s="29"/>
      <c r="C271" s="15"/>
      <c r="D271" s="54"/>
      <c r="E271" s="59"/>
      <c r="F271" s="81"/>
      <c r="G271" s="82"/>
      <c r="H271" s="83"/>
      <c r="I271" s="84"/>
      <c r="J271" s="82"/>
    </row>
    <row r="272" spans="1:10" ht="15.75">
      <c r="A272" s="15"/>
      <c r="B272" s="29"/>
      <c r="C272" s="15"/>
      <c r="D272" s="75"/>
      <c r="E272" s="59"/>
      <c r="F272" s="81"/>
      <c r="G272" s="82"/>
      <c r="H272" s="83"/>
      <c r="I272" s="84"/>
      <c r="J272" s="82"/>
    </row>
    <row r="273" spans="1:10" ht="15.75">
      <c r="A273" s="15"/>
      <c r="B273" s="29"/>
      <c r="C273" s="15"/>
      <c r="D273" s="75"/>
      <c r="E273" s="59"/>
      <c r="F273" s="81"/>
      <c r="G273" s="82"/>
      <c r="H273" s="83"/>
      <c r="I273" s="84"/>
      <c r="J273" s="82"/>
    </row>
    <row r="274" spans="1:10" ht="15.75">
      <c r="A274" s="15"/>
      <c r="B274" s="29"/>
      <c r="C274" s="15"/>
      <c r="D274" s="75"/>
      <c r="E274" s="59"/>
      <c r="F274" s="81"/>
      <c r="G274" s="82"/>
      <c r="H274" s="83"/>
      <c r="I274" s="84"/>
      <c r="J274" s="82"/>
    </row>
    <row r="275" spans="1:10" ht="15.75">
      <c r="A275" s="15"/>
      <c r="B275" s="29"/>
      <c r="C275" s="15"/>
      <c r="D275" s="75"/>
      <c r="E275" s="59"/>
      <c r="F275" s="81"/>
      <c r="G275" s="82"/>
      <c r="H275" s="83"/>
      <c r="I275" s="84"/>
      <c r="J275" s="82"/>
    </row>
    <row r="276" spans="1:10" ht="15.75">
      <c r="A276" s="15"/>
      <c r="B276" s="29"/>
      <c r="C276" s="15"/>
      <c r="D276" s="75"/>
      <c r="E276" s="59"/>
      <c r="F276" s="81"/>
      <c r="G276" s="82"/>
      <c r="H276" s="83"/>
      <c r="I276" s="84"/>
      <c r="J276" s="82"/>
    </row>
    <row r="277" spans="1:10" ht="15.75">
      <c r="A277" s="15"/>
      <c r="B277" s="29"/>
      <c r="C277" s="15"/>
      <c r="D277" s="75"/>
      <c r="E277" s="59"/>
      <c r="F277" s="81"/>
      <c r="G277" s="82"/>
      <c r="H277" s="83"/>
      <c r="I277" s="84"/>
      <c r="J277" s="82"/>
    </row>
    <row r="278" spans="1:10" ht="15.75">
      <c r="A278" s="15"/>
      <c r="B278" s="29"/>
      <c r="C278" s="15"/>
      <c r="D278" s="75"/>
      <c r="E278" s="59"/>
      <c r="F278" s="81"/>
      <c r="G278" s="82"/>
      <c r="H278" s="83"/>
      <c r="I278" s="84"/>
      <c r="J278" s="82"/>
    </row>
    <row r="279" spans="1:10" ht="15.75">
      <c r="A279" s="15"/>
      <c r="B279" s="29"/>
      <c r="C279" s="15"/>
      <c r="D279" s="75"/>
      <c r="E279" s="59"/>
      <c r="F279" s="81"/>
      <c r="G279" s="82"/>
      <c r="H279" s="83"/>
      <c r="I279" s="84"/>
      <c r="J279" s="82"/>
    </row>
    <row r="280" spans="1:10" ht="15.75">
      <c r="A280" s="15"/>
      <c r="B280" s="29"/>
      <c r="C280" s="15"/>
      <c r="D280" s="75"/>
      <c r="E280" s="59"/>
      <c r="F280" s="81"/>
      <c r="G280" s="82"/>
      <c r="H280" s="83"/>
      <c r="I280" s="84"/>
      <c r="J280" s="82"/>
    </row>
    <row r="281" spans="1:10" ht="15.75">
      <c r="A281" s="15"/>
      <c r="B281" s="29"/>
      <c r="C281" s="15"/>
      <c r="D281" s="75"/>
      <c r="E281" s="59"/>
      <c r="F281" s="81"/>
      <c r="G281" s="82"/>
      <c r="H281" s="83"/>
      <c r="I281" s="84"/>
      <c r="J281" s="82"/>
    </row>
    <row r="282" spans="1:10" ht="15.75">
      <c r="A282" s="15"/>
      <c r="B282" s="29"/>
      <c r="C282" s="15"/>
      <c r="D282" s="75"/>
      <c r="E282" s="59"/>
      <c r="F282" s="81"/>
      <c r="G282" s="82"/>
      <c r="H282" s="83"/>
      <c r="I282" s="84"/>
      <c r="J282" s="82"/>
    </row>
    <row r="283" spans="1:10" ht="15.75">
      <c r="A283" s="15"/>
      <c r="B283" s="29"/>
      <c r="C283" s="15"/>
      <c r="D283" s="75"/>
      <c r="E283" s="59"/>
      <c r="F283" s="81"/>
      <c r="G283" s="82"/>
      <c r="H283" s="83"/>
      <c r="I283" s="84"/>
      <c r="J283" s="82"/>
    </row>
    <row r="284" spans="1:10" ht="15.75">
      <c r="A284" s="15"/>
      <c r="B284" s="29"/>
      <c r="C284" s="15"/>
      <c r="D284" s="75"/>
      <c r="E284" s="59"/>
      <c r="F284" s="81"/>
      <c r="G284" s="82"/>
      <c r="H284" s="83"/>
      <c r="I284" s="84"/>
      <c r="J284" s="82"/>
    </row>
    <row r="285" spans="1:10" ht="15.75">
      <c r="A285" s="15"/>
      <c r="B285" s="29"/>
      <c r="C285" s="15"/>
      <c r="D285" s="75"/>
      <c r="E285" s="59"/>
      <c r="F285" s="81"/>
      <c r="G285" s="82"/>
      <c r="H285" s="83"/>
      <c r="I285" s="84"/>
      <c r="J285" s="82"/>
    </row>
    <row r="286" spans="1:10" ht="15.75">
      <c r="A286" s="15"/>
      <c r="B286" s="29"/>
      <c r="C286" s="15"/>
      <c r="D286" s="75"/>
      <c r="E286" s="59"/>
      <c r="F286" s="81"/>
      <c r="G286" s="82"/>
      <c r="H286" s="83"/>
      <c r="I286" s="84"/>
      <c r="J286" s="82"/>
    </row>
    <row r="287" spans="1:10" ht="15.75">
      <c r="A287" s="15"/>
      <c r="B287" s="29"/>
      <c r="C287" s="15"/>
      <c r="D287" s="75"/>
      <c r="E287" s="59"/>
      <c r="F287" s="81"/>
      <c r="G287" s="82"/>
      <c r="H287" s="83"/>
      <c r="I287" s="84"/>
      <c r="J287" s="82"/>
    </row>
    <row r="288" spans="1:10" ht="15.75">
      <c r="A288" s="15"/>
      <c r="B288" s="29"/>
      <c r="C288" s="15"/>
      <c r="D288" s="75"/>
      <c r="E288" s="59"/>
      <c r="F288" s="81"/>
      <c r="G288" s="82"/>
      <c r="H288" s="83"/>
      <c r="I288" s="84"/>
      <c r="J288" s="82"/>
    </row>
    <row r="289" spans="1:10" ht="15.75">
      <c r="A289" s="15"/>
      <c r="B289" s="29"/>
      <c r="C289" s="15"/>
      <c r="D289" s="75"/>
      <c r="E289" s="59"/>
      <c r="F289" s="81"/>
      <c r="G289" s="82"/>
      <c r="H289" s="83"/>
      <c r="I289" s="84"/>
      <c r="J289" s="82"/>
    </row>
    <row r="290" spans="1:10" ht="15.75">
      <c r="A290" s="15"/>
      <c r="B290" s="29"/>
      <c r="C290" s="15"/>
      <c r="D290" s="75"/>
      <c r="E290" s="59"/>
      <c r="F290" s="81"/>
      <c r="G290" s="82"/>
      <c r="H290" s="83"/>
      <c r="I290" s="84"/>
      <c r="J290" s="82"/>
    </row>
    <row r="291" spans="1:10" ht="15.75">
      <c r="A291" s="15"/>
      <c r="B291" s="29"/>
      <c r="C291" s="15"/>
      <c r="D291" s="77"/>
      <c r="E291" s="59"/>
      <c r="F291" s="81"/>
      <c r="G291" s="82"/>
      <c r="H291" s="83"/>
      <c r="I291" s="84"/>
      <c r="J291" s="82"/>
    </row>
    <row r="292" spans="1:10" ht="15.75">
      <c r="A292" s="15"/>
      <c r="B292" s="29"/>
      <c r="C292" s="15"/>
      <c r="D292" s="75"/>
      <c r="E292" s="59"/>
      <c r="F292" s="81"/>
      <c r="G292" s="82"/>
      <c r="H292" s="83"/>
      <c r="I292" s="84"/>
      <c r="J292" s="82"/>
    </row>
    <row r="293" spans="1:10" ht="15.75">
      <c r="A293" s="15"/>
      <c r="B293" s="29"/>
      <c r="C293" s="15"/>
      <c r="D293" s="75"/>
      <c r="E293" s="59"/>
      <c r="F293" s="81"/>
      <c r="G293" s="82"/>
      <c r="H293" s="83"/>
      <c r="I293" s="84"/>
      <c r="J293" s="82"/>
    </row>
    <row r="294" spans="1:10" ht="15.75">
      <c r="A294" s="15"/>
      <c r="B294" s="29"/>
      <c r="C294" s="15"/>
      <c r="D294" s="75"/>
      <c r="E294" s="59"/>
      <c r="F294" s="81"/>
      <c r="G294" s="82"/>
      <c r="H294" s="83"/>
      <c r="I294" s="84"/>
      <c r="J294" s="82"/>
    </row>
    <row r="295" spans="1:10" ht="15.75">
      <c r="A295" s="15"/>
      <c r="B295" s="29"/>
      <c r="C295" s="15"/>
      <c r="D295" s="75"/>
      <c r="E295" s="59"/>
      <c r="F295" s="81"/>
      <c r="G295" s="82"/>
      <c r="H295" s="83"/>
      <c r="I295" s="84"/>
      <c r="J295" s="82"/>
    </row>
    <row r="296" spans="1:10" ht="15.75">
      <c r="A296" s="15"/>
      <c r="B296" s="29"/>
      <c r="C296" s="15"/>
      <c r="D296" s="75"/>
      <c r="E296" s="59"/>
      <c r="F296" s="81"/>
      <c r="G296" s="82"/>
      <c r="H296" s="83"/>
      <c r="I296" s="84"/>
      <c r="J296" s="82"/>
    </row>
    <row r="297" spans="1:10" ht="15.75">
      <c r="A297" s="15"/>
      <c r="B297" s="29"/>
      <c r="C297" s="15"/>
      <c r="D297" s="75"/>
      <c r="E297" s="59"/>
      <c r="F297" s="81"/>
      <c r="G297" s="82"/>
      <c r="H297" s="83"/>
      <c r="I297" s="84"/>
      <c r="J297" s="82"/>
    </row>
    <row r="298" spans="1:10" ht="15.75">
      <c r="A298" s="15"/>
      <c r="B298" s="29"/>
      <c r="C298" s="15"/>
      <c r="D298" s="75"/>
      <c r="E298" s="59"/>
      <c r="F298" s="81"/>
      <c r="G298" s="82"/>
      <c r="H298" s="83"/>
      <c r="I298" s="84"/>
      <c r="J298" s="82"/>
    </row>
    <row r="299" spans="1:10" ht="15.75">
      <c r="A299" s="15"/>
      <c r="B299" s="29"/>
      <c r="C299" s="15"/>
      <c r="D299" s="75"/>
      <c r="E299" s="59"/>
      <c r="F299" s="81"/>
      <c r="G299" s="82"/>
      <c r="H299" s="83"/>
      <c r="I299" s="84"/>
      <c r="J299" s="82"/>
    </row>
    <row r="300" spans="1:10" ht="15.75">
      <c r="A300" s="15"/>
      <c r="B300" s="29"/>
      <c r="C300" s="15"/>
      <c r="D300" s="75"/>
      <c r="E300" s="59"/>
      <c r="F300" s="81"/>
      <c r="G300" s="82"/>
      <c r="H300" s="83"/>
      <c r="I300" s="84"/>
      <c r="J300" s="82"/>
    </row>
    <row r="301" spans="1:10" ht="15.75">
      <c r="A301" s="15"/>
      <c r="B301" s="29"/>
      <c r="C301" s="15"/>
      <c r="D301" s="75"/>
      <c r="E301" s="59"/>
      <c r="F301" s="81"/>
      <c r="G301" s="82"/>
      <c r="H301" s="83"/>
      <c r="I301" s="84"/>
      <c r="J301" s="82"/>
    </row>
    <row r="302" spans="1:10" ht="15.75">
      <c r="A302" s="15"/>
      <c r="B302" s="29"/>
      <c r="C302" s="15"/>
      <c r="D302" s="75"/>
      <c r="E302" s="59"/>
      <c r="F302" s="81"/>
      <c r="G302" s="82"/>
      <c r="H302" s="83"/>
      <c r="I302" s="84"/>
      <c r="J302" s="82"/>
    </row>
    <row r="303" spans="1:10" ht="15.75">
      <c r="A303" s="15"/>
      <c r="B303" s="29"/>
      <c r="C303" s="15"/>
      <c r="D303" s="75"/>
      <c r="E303" s="59"/>
      <c r="F303" s="81"/>
      <c r="G303" s="82"/>
      <c r="H303" s="83"/>
      <c r="I303" s="84"/>
      <c r="J303" s="82"/>
    </row>
    <row r="304" spans="1:10" ht="15.75">
      <c r="A304" s="15"/>
      <c r="B304" s="29"/>
      <c r="C304" s="15"/>
      <c r="D304" s="75"/>
      <c r="E304" s="59"/>
      <c r="F304" s="81"/>
      <c r="G304" s="82"/>
      <c r="H304" s="83"/>
      <c r="I304" s="84"/>
      <c r="J304" s="82"/>
    </row>
    <row r="305" spans="1:10" ht="15.75">
      <c r="A305" s="15"/>
      <c r="B305" s="29"/>
      <c r="C305" s="15"/>
      <c r="D305" s="75"/>
      <c r="E305" s="59"/>
      <c r="F305" s="81"/>
      <c r="G305" s="82"/>
      <c r="H305" s="83"/>
      <c r="I305" s="84"/>
      <c r="J305" s="82"/>
    </row>
    <row r="306" spans="1:10" ht="15.75">
      <c r="A306" s="15"/>
      <c r="B306" s="29"/>
      <c r="C306" s="15"/>
      <c r="D306" s="75"/>
      <c r="E306" s="59"/>
      <c r="F306" s="81"/>
      <c r="G306" s="82"/>
      <c r="H306" s="83"/>
      <c r="I306" s="84"/>
      <c r="J306" s="82"/>
    </row>
    <row r="307" spans="1:10" ht="15.75">
      <c r="A307" s="15"/>
      <c r="B307" s="29"/>
      <c r="C307" s="15"/>
      <c r="D307" s="75"/>
      <c r="E307" s="59"/>
      <c r="F307" s="81"/>
      <c r="G307" s="82"/>
      <c r="H307" s="83"/>
      <c r="I307" s="84"/>
      <c r="J307" s="82"/>
    </row>
    <row r="308" spans="1:10" ht="15.75">
      <c r="A308" s="15"/>
      <c r="B308" s="29"/>
      <c r="C308" s="15"/>
      <c r="D308" s="75"/>
      <c r="E308" s="59"/>
      <c r="F308" s="81"/>
      <c r="G308" s="82"/>
      <c r="H308" s="83"/>
      <c r="I308" s="84"/>
      <c r="J308" s="82"/>
    </row>
    <row r="309" spans="1:10" ht="15.75">
      <c r="A309" s="15"/>
      <c r="B309" s="29"/>
      <c r="C309" s="15"/>
      <c r="D309" s="75"/>
      <c r="E309" s="59"/>
      <c r="F309" s="81"/>
      <c r="G309" s="82"/>
      <c r="H309" s="83"/>
      <c r="I309" s="84"/>
      <c r="J309" s="82"/>
    </row>
    <row r="310" spans="1:10" ht="15.75">
      <c r="A310" s="15"/>
      <c r="B310" s="29"/>
      <c r="C310" s="15"/>
      <c r="D310" s="54"/>
      <c r="E310" s="59"/>
      <c r="F310" s="81"/>
      <c r="G310" s="82"/>
      <c r="H310" s="83"/>
      <c r="I310" s="84"/>
      <c r="J310" s="82"/>
    </row>
    <row r="311" spans="1:10" ht="15.75">
      <c r="A311" s="15"/>
      <c r="B311" s="29"/>
      <c r="C311" s="15"/>
      <c r="D311" s="75"/>
      <c r="E311" s="59"/>
      <c r="F311" s="81"/>
      <c r="G311" s="82"/>
      <c r="H311" s="83"/>
      <c r="I311" s="84"/>
      <c r="J311" s="82"/>
    </row>
    <row r="312" spans="1:10" ht="15.75">
      <c r="A312" s="15"/>
      <c r="B312" s="29"/>
      <c r="C312" s="15"/>
      <c r="D312" s="54"/>
      <c r="E312" s="59"/>
      <c r="F312" s="81"/>
      <c r="G312" s="82"/>
      <c r="H312" s="83"/>
      <c r="I312" s="84"/>
      <c r="J312" s="82"/>
    </row>
    <row r="313" spans="1:10" ht="15.75">
      <c r="A313" s="15"/>
      <c r="B313" s="29"/>
      <c r="C313" s="15"/>
      <c r="D313" s="54"/>
      <c r="E313" s="59"/>
      <c r="F313" s="81"/>
      <c r="G313" s="82"/>
      <c r="H313" s="83"/>
      <c r="I313" s="84"/>
      <c r="J313" s="82"/>
    </row>
    <row r="314" spans="1:10" ht="15.75">
      <c r="A314" s="15"/>
      <c r="B314" s="29"/>
      <c r="C314" s="15"/>
      <c r="D314" s="75"/>
      <c r="E314" s="59"/>
      <c r="F314" s="81"/>
      <c r="G314" s="82"/>
      <c r="H314" s="83"/>
      <c r="I314" s="84"/>
      <c r="J314" s="82"/>
    </row>
    <row r="315" spans="1:10" ht="15.75">
      <c r="A315" s="15"/>
      <c r="B315" s="29"/>
      <c r="C315" s="15"/>
      <c r="D315" s="75"/>
      <c r="E315" s="59"/>
      <c r="F315" s="81"/>
      <c r="G315" s="82"/>
      <c r="H315" s="83"/>
      <c r="I315" s="84"/>
      <c r="J315" s="82"/>
    </row>
    <row r="316" spans="1:10" ht="15.75">
      <c r="A316" s="15"/>
      <c r="B316" s="29"/>
      <c r="C316" s="15"/>
      <c r="D316" s="75"/>
      <c r="E316" s="59"/>
      <c r="F316" s="81"/>
      <c r="G316" s="82"/>
      <c r="H316" s="83"/>
      <c r="I316" s="84"/>
      <c r="J316" s="82"/>
    </row>
    <row r="317" spans="1:10" ht="15.75">
      <c r="A317" s="15"/>
      <c r="B317" s="29"/>
      <c r="C317" s="15"/>
      <c r="D317" s="75"/>
      <c r="E317" s="59"/>
      <c r="F317" s="81"/>
      <c r="G317" s="82"/>
      <c r="H317" s="83"/>
      <c r="I317" s="84"/>
      <c r="J317" s="82"/>
    </row>
    <row r="318" spans="1:10" ht="15.75">
      <c r="A318" s="15"/>
      <c r="B318" s="29"/>
      <c r="C318" s="15"/>
      <c r="D318" s="75"/>
      <c r="E318" s="59"/>
      <c r="F318" s="81"/>
      <c r="G318" s="82"/>
      <c r="H318" s="83"/>
      <c r="I318" s="84"/>
      <c r="J318" s="82"/>
    </row>
    <row r="319" spans="1:10" ht="15.75">
      <c r="A319" s="15"/>
      <c r="B319" s="29"/>
      <c r="C319" s="15"/>
      <c r="D319" s="75"/>
      <c r="E319" s="59"/>
      <c r="F319" s="81"/>
      <c r="G319" s="82"/>
      <c r="H319" s="83"/>
      <c r="I319" s="84"/>
      <c r="J319" s="82"/>
    </row>
    <row r="320" spans="1:10" ht="15.75">
      <c r="A320" s="15"/>
      <c r="B320" s="29"/>
      <c r="C320" s="15"/>
      <c r="D320" s="75"/>
      <c r="E320" s="59"/>
      <c r="F320" s="81"/>
      <c r="G320" s="82"/>
      <c r="H320" s="83"/>
      <c r="I320" s="84"/>
      <c r="J320" s="82"/>
    </row>
    <row r="321" spans="1:10" ht="15.75">
      <c r="A321" s="15"/>
      <c r="B321" s="29"/>
      <c r="C321" s="15"/>
      <c r="D321" s="54"/>
      <c r="E321" s="59"/>
      <c r="F321" s="81"/>
      <c r="G321" s="82"/>
      <c r="H321" s="83"/>
      <c r="I321" s="84"/>
      <c r="J321" s="82"/>
    </row>
    <row r="322" spans="1:10" ht="15.75">
      <c r="A322" s="15"/>
      <c r="B322" s="29"/>
      <c r="C322" s="15"/>
      <c r="D322" s="75"/>
      <c r="E322" s="59"/>
      <c r="F322" s="81"/>
      <c r="G322" s="82"/>
      <c r="H322" s="83"/>
      <c r="I322" s="84"/>
      <c r="J322" s="82"/>
    </row>
    <row r="323" spans="1:10" ht="15.75">
      <c r="A323" s="15"/>
      <c r="B323" s="29"/>
      <c r="C323" s="15"/>
      <c r="D323" s="75"/>
      <c r="E323" s="59"/>
      <c r="F323" s="81"/>
      <c r="G323" s="82"/>
      <c r="H323" s="83"/>
      <c r="I323" s="84"/>
      <c r="J323" s="82"/>
    </row>
    <row r="324" spans="1:10" ht="15.75">
      <c r="A324" s="15"/>
      <c r="B324" s="29"/>
      <c r="C324" s="15"/>
      <c r="D324" s="75"/>
      <c r="E324" s="59"/>
      <c r="F324" s="81"/>
      <c r="G324" s="82"/>
      <c r="H324" s="83"/>
      <c r="I324" s="84"/>
      <c r="J324" s="82"/>
    </row>
    <row r="325" spans="1:10" ht="15.75">
      <c r="A325" s="15"/>
      <c r="B325" s="29"/>
      <c r="C325" s="15"/>
      <c r="D325" s="75"/>
      <c r="E325" s="59"/>
      <c r="F325" s="81"/>
      <c r="G325" s="82"/>
      <c r="H325" s="83"/>
      <c r="I325" s="84"/>
      <c r="J325" s="82"/>
    </row>
    <row r="326" spans="1:10" ht="15.75">
      <c r="A326" s="15"/>
      <c r="B326" s="29"/>
      <c r="C326" s="15"/>
      <c r="D326" s="75"/>
      <c r="E326" s="59"/>
      <c r="F326" s="81"/>
      <c r="G326" s="82"/>
      <c r="H326" s="83"/>
      <c r="I326" s="84"/>
      <c r="J326" s="82"/>
    </row>
    <row r="327" spans="1:10" ht="15.75">
      <c r="A327" s="15"/>
      <c r="B327" s="29"/>
      <c r="C327" s="15"/>
      <c r="D327" s="75"/>
      <c r="E327" s="59"/>
      <c r="F327" s="81"/>
      <c r="G327" s="82"/>
      <c r="H327" s="83"/>
      <c r="I327" s="84"/>
      <c r="J327" s="82"/>
    </row>
    <row r="328" spans="1:10" ht="15.75">
      <c r="A328" s="15"/>
      <c r="B328" s="29"/>
      <c r="C328" s="15"/>
      <c r="D328" s="75"/>
      <c r="E328" s="59"/>
      <c r="F328" s="81"/>
      <c r="G328" s="82"/>
      <c r="H328" s="83"/>
      <c r="I328" s="84"/>
      <c r="J328" s="82"/>
    </row>
    <row r="329" spans="1:10" ht="15.75">
      <c r="A329" s="15"/>
      <c r="B329" s="29"/>
      <c r="C329" s="15"/>
      <c r="D329" s="75"/>
      <c r="E329" s="59"/>
      <c r="F329" s="81"/>
      <c r="G329" s="82"/>
      <c r="H329" s="83"/>
      <c r="I329" s="84"/>
      <c r="J329" s="82"/>
    </row>
    <row r="330" spans="1:10" ht="15.75">
      <c r="A330" s="15"/>
      <c r="B330" s="29"/>
      <c r="C330" s="15"/>
      <c r="D330" s="75"/>
      <c r="E330" s="59"/>
      <c r="F330" s="81"/>
      <c r="G330" s="82"/>
      <c r="H330" s="83"/>
      <c r="I330" s="84"/>
      <c r="J330" s="82"/>
    </row>
    <row r="331" spans="1:10" ht="15.75">
      <c r="A331" s="15"/>
      <c r="B331" s="29"/>
      <c r="C331" s="15"/>
      <c r="D331" s="75"/>
      <c r="E331" s="59"/>
      <c r="F331" s="81"/>
      <c r="G331" s="82"/>
      <c r="H331" s="83"/>
      <c r="I331" s="84"/>
      <c r="J331" s="82"/>
    </row>
    <row r="332" spans="1:10" ht="15.75">
      <c r="A332" s="15"/>
      <c r="B332" s="29"/>
      <c r="C332" s="15"/>
      <c r="D332" s="75"/>
      <c r="E332" s="59"/>
      <c r="F332" s="81"/>
      <c r="G332" s="82"/>
      <c r="H332" s="83"/>
      <c r="I332" s="84"/>
      <c r="J332" s="82"/>
    </row>
    <row r="333" spans="1:10" ht="15.75">
      <c r="A333" s="15"/>
      <c r="B333" s="29"/>
      <c r="C333" s="15"/>
      <c r="D333" s="75"/>
      <c r="E333" s="59"/>
      <c r="F333" s="81"/>
      <c r="G333" s="82"/>
      <c r="H333" s="83"/>
      <c r="I333" s="84"/>
      <c r="J333" s="82"/>
    </row>
    <row r="334" spans="1:10" ht="15.75">
      <c r="A334" s="15"/>
      <c r="B334" s="29"/>
      <c r="C334" s="15"/>
      <c r="D334" s="75"/>
      <c r="E334" s="59"/>
      <c r="F334" s="81"/>
      <c r="G334" s="82"/>
      <c r="H334" s="83"/>
      <c r="I334" s="84"/>
      <c r="J334" s="82"/>
    </row>
    <row r="335" spans="1:10" ht="15.75">
      <c r="A335" s="15"/>
      <c r="B335" s="29"/>
      <c r="C335" s="15"/>
      <c r="D335" s="75"/>
      <c r="E335" s="59"/>
      <c r="F335" s="81"/>
      <c r="G335" s="82"/>
      <c r="H335" s="83"/>
      <c r="I335" s="84"/>
      <c r="J335" s="82"/>
    </row>
    <row r="336" spans="1:10" ht="15.75">
      <c r="A336" s="15"/>
      <c r="B336" s="29"/>
      <c r="C336" s="15"/>
      <c r="D336" s="75"/>
      <c r="E336" s="59"/>
      <c r="F336" s="81"/>
      <c r="G336" s="82"/>
      <c r="H336" s="83"/>
      <c r="I336" s="84"/>
      <c r="J336" s="82"/>
    </row>
    <row r="337" spans="1:10" ht="15.75">
      <c r="A337" s="15"/>
      <c r="B337" s="29"/>
      <c r="C337" s="15"/>
      <c r="D337" s="75"/>
      <c r="E337" s="59"/>
      <c r="F337" s="81"/>
      <c r="G337" s="82"/>
      <c r="H337" s="83"/>
      <c r="I337" s="84"/>
      <c r="J337" s="82"/>
    </row>
    <row r="338" spans="1:10" ht="15.75">
      <c r="A338" s="15"/>
      <c r="B338" s="29"/>
      <c r="C338" s="15"/>
      <c r="D338" s="75"/>
      <c r="E338" s="59"/>
      <c r="F338" s="81"/>
      <c r="G338" s="82"/>
      <c r="H338" s="83"/>
      <c r="I338" s="84"/>
      <c r="J338" s="82"/>
    </row>
    <row r="339" spans="1:10" ht="15.75">
      <c r="A339" s="15"/>
      <c r="B339" s="29"/>
      <c r="C339" s="15"/>
      <c r="D339" s="75"/>
      <c r="E339" s="59"/>
      <c r="F339" s="81"/>
      <c r="G339" s="82"/>
      <c r="H339" s="83"/>
      <c r="I339" s="84"/>
      <c r="J339" s="82"/>
    </row>
    <row r="340" spans="1:10" ht="15.75">
      <c r="A340" s="15"/>
      <c r="B340" s="29"/>
      <c r="C340" s="15"/>
      <c r="D340" s="75"/>
      <c r="E340" s="59"/>
      <c r="F340" s="81"/>
      <c r="G340" s="82"/>
      <c r="H340" s="83"/>
      <c r="I340" s="84"/>
      <c r="J340" s="82"/>
    </row>
    <row r="341" spans="1:10" ht="15.75">
      <c r="A341" s="15"/>
      <c r="B341" s="29"/>
      <c r="C341" s="15"/>
      <c r="D341" s="75"/>
      <c r="E341" s="59"/>
      <c r="F341" s="81"/>
      <c r="G341" s="82"/>
      <c r="H341" s="83"/>
      <c r="I341" s="84"/>
      <c r="J341" s="82"/>
    </row>
    <row r="342" spans="1:10" ht="15.75">
      <c r="A342" s="15"/>
      <c r="B342" s="29"/>
      <c r="C342" s="15"/>
      <c r="D342" s="75"/>
      <c r="E342" s="59"/>
      <c r="F342" s="81"/>
      <c r="G342" s="82"/>
      <c r="H342" s="83"/>
      <c r="I342" s="84"/>
      <c r="J342" s="82"/>
    </row>
    <row r="343" spans="1:10" ht="15.75">
      <c r="A343" s="15"/>
      <c r="B343" s="29"/>
      <c r="C343" s="15"/>
      <c r="D343" s="54"/>
      <c r="E343" s="59"/>
      <c r="F343" s="81"/>
      <c r="G343" s="82"/>
      <c r="H343" s="83"/>
      <c r="I343" s="84"/>
      <c r="J343" s="82"/>
    </row>
    <row r="344" spans="1:10" ht="15.75">
      <c r="A344" s="15"/>
      <c r="B344" s="29"/>
      <c r="C344" s="15"/>
      <c r="D344" s="75"/>
      <c r="E344" s="59"/>
      <c r="F344" s="81"/>
      <c r="G344" s="29"/>
      <c r="H344" s="83"/>
      <c r="I344" s="84"/>
      <c r="J344" s="29"/>
    </row>
    <row r="345" spans="1:10" ht="15.75">
      <c r="A345" s="15"/>
      <c r="B345" s="29"/>
      <c r="C345" s="15"/>
      <c r="D345" s="75"/>
      <c r="E345" s="59"/>
      <c r="F345" s="81"/>
      <c r="G345" s="29"/>
      <c r="H345" s="83"/>
      <c r="I345" s="84"/>
      <c r="J345" s="29"/>
    </row>
    <row r="346" spans="1:10" ht="15.75">
      <c r="A346" s="15"/>
      <c r="B346" s="29"/>
      <c r="C346" s="15"/>
      <c r="D346" s="75"/>
      <c r="E346" s="59"/>
      <c r="F346" s="81"/>
      <c r="G346" s="29"/>
      <c r="H346" s="83"/>
      <c r="I346" s="84"/>
      <c r="J346" s="29"/>
    </row>
    <row r="347" spans="1:10" ht="15.75">
      <c r="A347" s="15"/>
      <c r="B347" s="29"/>
      <c r="C347" s="15"/>
      <c r="D347" s="75"/>
      <c r="E347" s="59"/>
      <c r="F347" s="81"/>
      <c r="G347" s="29"/>
      <c r="H347" s="83"/>
      <c r="I347" s="84"/>
      <c r="J347" s="29"/>
    </row>
    <row r="348" spans="1:10" ht="15.75">
      <c r="A348" s="15"/>
      <c r="B348" s="29"/>
      <c r="C348" s="15"/>
      <c r="D348" s="75"/>
      <c r="E348" s="59"/>
      <c r="F348" s="81"/>
      <c r="G348" s="29"/>
      <c r="H348" s="83"/>
      <c r="I348" s="84"/>
      <c r="J348" s="29"/>
    </row>
    <row r="349" spans="1:10" ht="15.75">
      <c r="A349" s="15"/>
      <c r="B349" s="29"/>
      <c r="C349" s="15"/>
      <c r="D349" s="75"/>
      <c r="E349" s="59"/>
      <c r="F349" s="81"/>
      <c r="G349" s="29"/>
      <c r="H349" s="83"/>
      <c r="I349" s="84"/>
      <c r="J349" s="29"/>
    </row>
    <row r="350" spans="1:10" ht="15.75">
      <c r="A350" s="15"/>
      <c r="B350" s="29"/>
      <c r="C350" s="15"/>
      <c r="D350" s="75"/>
      <c r="E350" s="59"/>
      <c r="F350" s="81"/>
      <c r="G350" s="29"/>
      <c r="H350" s="83"/>
      <c r="I350" s="84"/>
      <c r="J350" s="29"/>
    </row>
    <row r="351" spans="1:10" ht="15.75">
      <c r="A351" s="15"/>
      <c r="B351" s="29"/>
      <c r="C351" s="15"/>
      <c r="D351" s="75"/>
      <c r="E351" s="59"/>
      <c r="F351" s="81"/>
      <c r="G351" s="29"/>
      <c r="H351" s="83"/>
      <c r="I351" s="84"/>
      <c r="J351" s="29"/>
    </row>
    <row r="352" spans="1:10" ht="15.75">
      <c r="A352" s="15"/>
      <c r="B352" s="29"/>
      <c r="C352" s="15"/>
      <c r="D352" s="75"/>
      <c r="E352" s="59"/>
      <c r="F352" s="81"/>
      <c r="G352" s="29"/>
      <c r="H352" s="83"/>
      <c r="I352" s="84"/>
      <c r="J352" s="29"/>
    </row>
    <row r="353" spans="1:10" ht="15.75">
      <c r="A353" s="15"/>
      <c r="B353" s="29"/>
      <c r="C353" s="15"/>
      <c r="D353" s="75"/>
      <c r="E353" s="59"/>
      <c r="F353" s="81"/>
      <c r="G353" s="29"/>
      <c r="H353" s="83"/>
      <c r="I353" s="84"/>
      <c r="J353" s="29"/>
    </row>
    <row r="354" spans="1:10" ht="15.75">
      <c r="A354" s="15"/>
      <c r="B354" s="29"/>
      <c r="C354" s="15"/>
      <c r="D354" s="75"/>
      <c r="E354" s="59"/>
      <c r="F354" s="81"/>
      <c r="G354" s="29"/>
      <c r="H354" s="83"/>
      <c r="I354" s="84"/>
      <c r="J354" s="29"/>
    </row>
    <row r="355" spans="1:10" ht="15.75">
      <c r="A355" s="15"/>
      <c r="B355" s="29"/>
      <c r="C355" s="15"/>
      <c r="D355" s="75"/>
      <c r="E355" s="59"/>
      <c r="F355" s="81"/>
      <c r="G355" s="29"/>
      <c r="H355" s="83"/>
      <c r="I355" s="84"/>
      <c r="J355" s="29"/>
    </row>
    <row r="356" spans="1:10" ht="15.75">
      <c r="A356" s="15"/>
      <c r="B356" s="29"/>
      <c r="C356" s="15"/>
      <c r="D356" s="75"/>
      <c r="E356" s="59"/>
      <c r="F356" s="81"/>
      <c r="G356" s="29"/>
      <c r="H356" s="83"/>
      <c r="I356" s="84"/>
      <c r="J356" s="29"/>
    </row>
    <row r="357" spans="1:10" ht="15.75">
      <c r="A357" s="15"/>
      <c r="B357" s="29"/>
      <c r="C357" s="15"/>
      <c r="D357" s="75"/>
      <c r="E357" s="59"/>
      <c r="F357" s="81"/>
      <c r="G357" s="29"/>
      <c r="H357" s="83"/>
      <c r="I357" s="84"/>
      <c r="J357" s="29"/>
    </row>
    <row r="358" spans="1:10" ht="15.75">
      <c r="A358" s="15"/>
      <c r="B358" s="29"/>
      <c r="C358" s="15"/>
      <c r="D358" s="75"/>
      <c r="E358" s="59"/>
      <c r="F358" s="81"/>
      <c r="G358" s="29"/>
      <c r="H358" s="83"/>
      <c r="I358" s="84"/>
      <c r="J358" s="29"/>
    </row>
    <row r="359" spans="1:10" ht="15.75">
      <c r="A359" s="15"/>
      <c r="B359" s="29"/>
      <c r="C359" s="15"/>
      <c r="D359" s="75"/>
      <c r="E359" s="59"/>
      <c r="F359" s="81"/>
      <c r="G359" s="29"/>
      <c r="H359" s="83"/>
      <c r="I359" s="84"/>
      <c r="J359" s="29"/>
    </row>
    <row r="360" spans="1:10" ht="15.75">
      <c r="A360" s="15"/>
      <c r="B360" s="29"/>
      <c r="C360" s="15"/>
      <c r="D360" s="75"/>
      <c r="E360" s="59"/>
      <c r="F360" s="81"/>
      <c r="G360" s="29"/>
      <c r="H360" s="83"/>
      <c r="I360" s="84"/>
      <c r="J360" s="29"/>
    </row>
    <row r="361" spans="1:10" ht="15.75">
      <c r="A361" s="15"/>
      <c r="B361" s="29"/>
      <c r="C361" s="15"/>
      <c r="D361" s="75"/>
      <c r="E361" s="59"/>
      <c r="F361" s="81"/>
      <c r="G361" s="29"/>
      <c r="H361" s="83"/>
      <c r="I361" s="84"/>
      <c r="J361" s="29"/>
    </row>
    <row r="362" spans="1:10" ht="15.75">
      <c r="A362" s="15"/>
      <c r="B362" s="29"/>
      <c r="C362" s="15"/>
      <c r="D362" s="75"/>
      <c r="E362" s="59"/>
      <c r="F362" s="81"/>
      <c r="G362" s="29"/>
      <c r="H362" s="83"/>
      <c r="I362" s="84"/>
      <c r="J362" s="29"/>
    </row>
    <row r="363" spans="1:10" ht="15.75">
      <c r="A363" s="15"/>
      <c r="B363" s="29"/>
      <c r="C363" s="15"/>
      <c r="D363" s="75"/>
      <c r="E363" s="59"/>
      <c r="F363" s="81"/>
      <c r="G363" s="29"/>
      <c r="H363" s="83"/>
      <c r="I363" s="84"/>
      <c r="J363" s="29"/>
    </row>
    <row r="364" spans="1:10" ht="15.75">
      <c r="A364" s="15"/>
      <c r="B364" s="29"/>
      <c r="C364" s="15"/>
      <c r="D364" s="75"/>
      <c r="E364" s="59"/>
      <c r="F364" s="81"/>
      <c r="G364" s="29"/>
      <c r="H364" s="83"/>
      <c r="I364" s="84"/>
      <c r="J364" s="29"/>
    </row>
    <row r="365" spans="1:10" ht="15.75">
      <c r="A365" s="15"/>
      <c r="B365" s="29"/>
      <c r="C365" s="15"/>
      <c r="D365" s="75"/>
      <c r="E365" s="59"/>
      <c r="F365" s="81"/>
      <c r="G365" s="29"/>
      <c r="H365" s="83"/>
      <c r="I365" s="84"/>
      <c r="J365" s="29"/>
    </row>
    <row r="366" spans="1:10" ht="15.75">
      <c r="A366" s="15"/>
      <c r="B366" s="29"/>
      <c r="C366" s="15"/>
      <c r="D366" s="75"/>
      <c r="E366" s="59"/>
      <c r="F366" s="81"/>
      <c r="G366" s="29"/>
      <c r="H366" s="83"/>
      <c r="I366" s="84"/>
      <c r="J366" s="29"/>
    </row>
    <row r="367" spans="1:10" ht="15.75">
      <c r="A367" s="15"/>
      <c r="B367" s="29"/>
      <c r="C367" s="15"/>
      <c r="D367" s="75"/>
      <c r="E367" s="59"/>
      <c r="F367" s="81"/>
      <c r="G367" s="29"/>
      <c r="H367" s="83"/>
      <c r="I367" s="84"/>
      <c r="J367" s="29"/>
    </row>
    <row r="368" spans="1:10" ht="15.75">
      <c r="A368" s="15"/>
      <c r="B368" s="29"/>
      <c r="C368" s="15"/>
      <c r="D368" s="75"/>
      <c r="E368" s="59"/>
      <c r="F368" s="81"/>
      <c r="G368" s="29"/>
      <c r="H368" s="83"/>
      <c r="I368" s="84"/>
      <c r="J368" s="29"/>
    </row>
    <row r="369" spans="1:10" ht="15.75">
      <c r="A369" s="15"/>
      <c r="B369" s="29"/>
      <c r="C369" s="15"/>
      <c r="D369" s="75"/>
      <c r="E369" s="59"/>
      <c r="F369" s="81"/>
      <c r="G369" s="29"/>
      <c r="H369" s="83"/>
      <c r="I369" s="84"/>
      <c r="J369" s="29"/>
    </row>
    <row r="370" spans="1:10" ht="15.75">
      <c r="A370" s="15"/>
      <c r="B370" s="29"/>
      <c r="C370" s="15"/>
      <c r="D370" s="75"/>
      <c r="E370" s="59"/>
      <c r="F370" s="81"/>
      <c r="G370" s="29"/>
      <c r="H370" s="83"/>
      <c r="I370" s="84"/>
      <c r="J370" s="29"/>
    </row>
    <row r="371" spans="1:10" ht="15.75">
      <c r="A371" s="15"/>
      <c r="B371" s="29"/>
      <c r="C371" s="15"/>
      <c r="D371" s="75"/>
      <c r="E371" s="59"/>
      <c r="F371" s="81"/>
      <c r="G371" s="29"/>
      <c r="H371" s="83"/>
      <c r="I371" s="84"/>
      <c r="J371" s="29"/>
    </row>
    <row r="372" spans="1:10" ht="15.75">
      <c r="A372" s="15"/>
      <c r="B372" s="29"/>
      <c r="C372" s="15"/>
      <c r="D372" s="75"/>
      <c r="E372" s="59"/>
      <c r="F372" s="81"/>
      <c r="G372" s="29"/>
      <c r="H372" s="83"/>
      <c r="I372" s="84"/>
      <c r="J372" s="29"/>
    </row>
    <row r="373" spans="1:10" ht="15.75">
      <c r="A373" s="15"/>
      <c r="B373" s="29"/>
      <c r="C373" s="15"/>
      <c r="D373" s="75"/>
      <c r="E373" s="59"/>
      <c r="F373" s="81"/>
      <c r="G373" s="29"/>
      <c r="H373" s="83"/>
      <c r="I373" s="84"/>
      <c r="J373" s="29"/>
    </row>
    <row r="374" spans="1:10" ht="15.75">
      <c r="A374" s="15"/>
      <c r="B374" s="29"/>
      <c r="C374" s="15"/>
      <c r="D374" s="75"/>
      <c r="E374" s="59"/>
      <c r="F374" s="81"/>
      <c r="G374" s="29"/>
      <c r="H374" s="83"/>
      <c r="I374" s="84"/>
      <c r="J374" s="29"/>
    </row>
    <row r="375" spans="1:10" ht="15.75">
      <c r="A375" s="15"/>
      <c r="B375" s="29"/>
      <c r="C375" s="15"/>
      <c r="D375" s="75"/>
      <c r="E375" s="59"/>
      <c r="F375" s="81"/>
      <c r="G375" s="29"/>
      <c r="H375" s="83"/>
      <c r="I375" s="84"/>
      <c r="J375" s="29"/>
    </row>
    <row r="376" spans="1:10" ht="15.75">
      <c r="A376" s="15"/>
      <c r="B376" s="29"/>
      <c r="C376" s="15"/>
      <c r="D376" s="75"/>
      <c r="E376" s="59"/>
      <c r="F376" s="81"/>
      <c r="G376" s="29"/>
      <c r="H376" s="83"/>
      <c r="I376" s="84"/>
      <c r="J376" s="29"/>
    </row>
    <row r="377" spans="1:10" ht="15.75">
      <c r="A377" s="15"/>
      <c r="B377" s="29"/>
      <c r="C377" s="15"/>
      <c r="D377" s="75"/>
      <c r="E377" s="59"/>
      <c r="F377" s="81"/>
      <c r="G377" s="29"/>
      <c r="H377" s="83"/>
      <c r="I377" s="84"/>
      <c r="J377" s="29"/>
    </row>
    <row r="378" spans="1:10" ht="15.75">
      <c r="A378" s="15"/>
      <c r="B378" s="29"/>
      <c r="C378" s="15"/>
      <c r="D378" s="75"/>
      <c r="E378" s="59"/>
      <c r="F378" s="81"/>
      <c r="G378" s="29"/>
      <c r="H378" s="83"/>
      <c r="I378" s="84"/>
      <c r="J378" s="29"/>
    </row>
    <row r="379" spans="1:10" ht="15.75">
      <c r="A379" s="15"/>
      <c r="B379" s="29"/>
      <c r="C379" s="15"/>
      <c r="D379" s="75"/>
      <c r="E379" s="59"/>
      <c r="F379" s="81"/>
      <c r="G379" s="29"/>
      <c r="H379" s="83"/>
      <c r="I379" s="84"/>
      <c r="J379" s="29"/>
    </row>
    <row r="380" spans="1:10" ht="15.75">
      <c r="A380" s="15"/>
      <c r="B380" s="29"/>
      <c r="C380" s="15"/>
      <c r="D380" s="75"/>
      <c r="E380" s="59"/>
      <c r="F380" s="81"/>
      <c r="G380" s="29"/>
      <c r="H380" s="83"/>
      <c r="I380" s="84"/>
      <c r="J380" s="29"/>
    </row>
    <row r="381" spans="1:10" ht="15.75">
      <c r="A381" s="15"/>
      <c r="B381" s="29"/>
      <c r="C381" s="15"/>
      <c r="D381" s="75"/>
      <c r="E381" s="59"/>
      <c r="F381" s="81"/>
      <c r="G381" s="29"/>
      <c r="H381" s="83"/>
      <c r="I381" s="84"/>
      <c r="J381" s="29"/>
    </row>
    <row r="382" spans="1:10" ht="15.75">
      <c r="A382" s="15"/>
      <c r="B382" s="29"/>
      <c r="C382" s="15"/>
      <c r="D382" s="75"/>
      <c r="E382" s="59"/>
      <c r="F382" s="81"/>
      <c r="G382" s="29"/>
      <c r="H382" s="83"/>
      <c r="I382" s="84"/>
      <c r="J382" s="29"/>
    </row>
    <row r="383" spans="1:10" ht="15.75">
      <c r="A383" s="15"/>
      <c r="B383" s="29"/>
      <c r="C383" s="15"/>
      <c r="D383" s="75"/>
      <c r="E383" s="59"/>
      <c r="F383" s="81"/>
      <c r="G383" s="29"/>
      <c r="H383" s="83"/>
      <c r="I383" s="84"/>
      <c r="J383" s="29"/>
    </row>
    <row r="384" spans="1:10" ht="15.75">
      <c r="A384" s="15"/>
      <c r="B384" s="29"/>
      <c r="C384" s="15"/>
      <c r="D384" s="75"/>
      <c r="E384" s="59"/>
      <c r="F384" s="81"/>
      <c r="G384" s="29"/>
      <c r="H384" s="83"/>
      <c r="I384" s="84"/>
      <c r="J384" s="29"/>
    </row>
    <row r="385" spans="1:10" ht="15.75">
      <c r="A385" s="15"/>
      <c r="B385" s="29"/>
      <c r="C385" s="15"/>
      <c r="D385" s="75"/>
      <c r="E385" s="59"/>
      <c r="F385" s="81"/>
      <c r="G385" s="29"/>
      <c r="H385" s="83"/>
      <c r="I385" s="84"/>
      <c r="J385" s="29"/>
    </row>
    <row r="386" spans="1:10" ht="15.75">
      <c r="A386" s="15"/>
      <c r="B386" s="29"/>
      <c r="C386" s="15"/>
      <c r="D386" s="75"/>
      <c r="E386" s="59"/>
      <c r="F386" s="81"/>
      <c r="G386" s="29"/>
      <c r="H386" s="83"/>
      <c r="I386" s="84"/>
      <c r="J386" s="29"/>
    </row>
    <row r="387" spans="1:10" ht="15.75">
      <c r="A387" s="15"/>
      <c r="B387" s="29"/>
      <c r="C387" s="15"/>
      <c r="D387" s="75"/>
      <c r="E387" s="59"/>
      <c r="F387" s="81"/>
      <c r="G387" s="29"/>
      <c r="H387" s="83"/>
      <c r="I387" s="84"/>
      <c r="J387" s="29"/>
    </row>
    <row r="388" spans="1:10" ht="15.75">
      <c r="A388" s="15"/>
      <c r="B388" s="29"/>
      <c r="C388" s="15"/>
      <c r="D388" s="75"/>
      <c r="E388" s="59"/>
      <c r="F388" s="81"/>
      <c r="G388" s="29"/>
      <c r="H388" s="83"/>
      <c r="I388" s="84"/>
      <c r="J388" s="29"/>
    </row>
    <row r="389" spans="1:10" ht="15.75">
      <c r="A389" s="15"/>
      <c r="B389" s="29"/>
      <c r="C389" s="15"/>
      <c r="D389" s="75"/>
      <c r="E389" s="59"/>
      <c r="F389" s="81"/>
      <c r="G389" s="29"/>
      <c r="H389" s="83"/>
      <c r="I389" s="84"/>
      <c r="J389" s="29"/>
    </row>
    <row r="390" spans="1:10" ht="15.75">
      <c r="A390" s="15"/>
      <c r="B390" s="29"/>
      <c r="C390" s="15"/>
      <c r="D390" s="75"/>
      <c r="E390" s="59"/>
      <c r="F390" s="81"/>
      <c r="G390" s="29"/>
      <c r="H390" s="83"/>
      <c r="I390" s="84"/>
      <c r="J390" s="29"/>
    </row>
    <row r="391" spans="1:10" ht="15.75">
      <c r="A391" s="15"/>
      <c r="B391" s="29"/>
      <c r="C391" s="15"/>
      <c r="D391" s="75"/>
      <c r="E391" s="59"/>
      <c r="F391" s="81"/>
      <c r="G391" s="29"/>
      <c r="H391" s="83"/>
      <c r="I391" s="84"/>
      <c r="J391" s="29"/>
    </row>
    <row r="392" spans="1:10" ht="15.75">
      <c r="A392" s="15"/>
      <c r="B392" s="29"/>
      <c r="C392" s="15"/>
      <c r="D392" s="75"/>
      <c r="E392" s="59"/>
      <c r="F392" s="81"/>
      <c r="G392" s="29"/>
      <c r="H392" s="83"/>
      <c r="I392" s="84"/>
      <c r="J392" s="29"/>
    </row>
    <row r="393" spans="1:10" ht="15.75">
      <c r="A393" s="15"/>
      <c r="B393" s="29"/>
      <c r="C393" s="15"/>
      <c r="D393" s="75"/>
      <c r="E393" s="59"/>
      <c r="F393" s="81"/>
      <c r="G393" s="29"/>
      <c r="H393" s="83"/>
      <c r="I393" s="84"/>
      <c r="J393" s="29"/>
    </row>
    <row r="394" spans="1:10" ht="15.75">
      <c r="A394" s="15"/>
      <c r="B394" s="29"/>
      <c r="C394" s="15"/>
      <c r="D394" s="75"/>
      <c r="E394" s="59"/>
      <c r="F394" s="81"/>
      <c r="G394" s="29"/>
      <c r="H394" s="83"/>
      <c r="I394" s="84"/>
      <c r="J394" s="29"/>
    </row>
    <row r="395" spans="1:10" ht="15.75">
      <c r="A395" s="15"/>
      <c r="B395" s="29"/>
      <c r="C395" s="15"/>
      <c r="D395" s="75"/>
      <c r="E395" s="59"/>
      <c r="F395" s="81"/>
      <c r="G395" s="29"/>
      <c r="H395" s="83"/>
      <c r="I395" s="84"/>
      <c r="J395" s="29"/>
    </row>
    <row r="396" spans="1:10" ht="15.75">
      <c r="A396" s="15"/>
      <c r="B396" s="29"/>
      <c r="C396" s="15"/>
      <c r="D396" s="75"/>
      <c r="E396" s="59"/>
      <c r="F396" s="81"/>
      <c r="G396" s="29"/>
      <c r="H396" s="83"/>
      <c r="I396" s="84"/>
      <c r="J396" s="29"/>
    </row>
    <row r="397" spans="1:10" ht="15.75">
      <c r="A397" s="15"/>
      <c r="B397" s="29"/>
      <c r="C397" s="15"/>
      <c r="D397" s="75"/>
      <c r="E397" s="59"/>
      <c r="F397" s="81"/>
      <c r="G397" s="29"/>
      <c r="H397" s="83"/>
      <c r="I397" s="84"/>
      <c r="J397" s="29"/>
    </row>
    <row r="398" spans="1:10" ht="15.75">
      <c r="A398" s="15"/>
      <c r="B398" s="29"/>
      <c r="C398" s="15"/>
      <c r="D398" s="75"/>
      <c r="E398" s="59"/>
      <c r="F398" s="81"/>
      <c r="G398" s="29"/>
      <c r="H398" s="83"/>
      <c r="I398" s="84"/>
      <c r="J398" s="29"/>
    </row>
    <row r="399" spans="1:10" ht="15.75">
      <c r="A399" s="15"/>
      <c r="B399" s="29"/>
      <c r="C399" s="15"/>
      <c r="D399" s="75"/>
      <c r="E399" s="59"/>
      <c r="F399" s="81"/>
      <c r="G399" s="29"/>
      <c r="H399" s="83"/>
      <c r="I399" s="84"/>
      <c r="J399" s="29"/>
    </row>
    <row r="400" spans="1:10" ht="15.75">
      <c r="A400" s="15"/>
      <c r="B400" s="29"/>
      <c r="C400" s="15"/>
      <c r="D400" s="75"/>
      <c r="E400" s="59"/>
      <c r="F400" s="81"/>
      <c r="G400" s="29"/>
      <c r="H400" s="83"/>
      <c r="I400" s="84"/>
      <c r="J400" s="29"/>
    </row>
    <row r="401" spans="1:10" ht="15.75">
      <c r="A401" s="15"/>
      <c r="B401" s="29"/>
      <c r="C401" s="15"/>
      <c r="D401" s="75"/>
      <c r="E401" s="59"/>
      <c r="F401" s="81"/>
      <c r="G401" s="29"/>
      <c r="H401" s="83"/>
      <c r="I401" s="84"/>
      <c r="J401" s="29"/>
    </row>
    <row r="402" spans="1:10" ht="15.75">
      <c r="A402" s="15"/>
      <c r="B402" s="29"/>
      <c r="C402" s="15"/>
      <c r="D402" s="75"/>
      <c r="E402" s="59"/>
      <c r="F402" s="81"/>
      <c r="G402" s="29"/>
      <c r="H402" s="83"/>
      <c r="I402" s="84"/>
      <c r="J402" s="29"/>
    </row>
    <row r="403" spans="1:10" ht="15.75">
      <c r="A403" s="15"/>
      <c r="B403" s="29"/>
      <c r="C403" s="15"/>
      <c r="D403" s="75"/>
      <c r="E403" s="59"/>
      <c r="F403" s="81"/>
      <c r="G403" s="29"/>
      <c r="H403" s="83"/>
      <c r="I403" s="84"/>
      <c r="J403" s="29"/>
    </row>
    <row r="404" spans="1:10" ht="15.75">
      <c r="A404" s="15"/>
      <c r="B404" s="29"/>
      <c r="C404" s="15"/>
      <c r="D404" s="75"/>
      <c r="E404" s="59"/>
      <c r="F404" s="81"/>
      <c r="G404" s="29"/>
      <c r="H404" s="83"/>
      <c r="I404" s="84"/>
      <c r="J404" s="29"/>
    </row>
    <row r="405" spans="1:10" ht="15.75">
      <c r="A405" s="15"/>
      <c r="B405" s="29"/>
      <c r="C405" s="15"/>
      <c r="D405" s="75"/>
      <c r="E405" s="59"/>
      <c r="F405" s="81"/>
      <c r="G405" s="29"/>
      <c r="H405" s="83"/>
      <c r="I405" s="84"/>
      <c r="J405" s="29"/>
    </row>
    <row r="406" spans="1:10" ht="15.75">
      <c r="A406" s="15"/>
      <c r="B406" s="29"/>
      <c r="C406" s="15"/>
      <c r="D406" s="75"/>
      <c r="E406" s="59"/>
      <c r="F406" s="81"/>
      <c r="G406" s="29"/>
      <c r="H406" s="83"/>
      <c r="I406" s="84"/>
      <c r="J406" s="29"/>
    </row>
    <row r="407" spans="1:10" ht="15.75">
      <c r="A407" s="15"/>
      <c r="B407" s="29"/>
      <c r="C407" s="15"/>
      <c r="D407" s="75"/>
      <c r="E407" s="59"/>
      <c r="F407" s="81"/>
      <c r="G407" s="29"/>
      <c r="H407" s="83"/>
      <c r="I407" s="84"/>
      <c r="J407" s="29"/>
    </row>
    <row r="408" spans="1:10" ht="15.75">
      <c r="A408" s="15"/>
      <c r="B408" s="29"/>
      <c r="C408" s="15"/>
      <c r="D408" s="75"/>
      <c r="E408" s="59"/>
      <c r="F408" s="81"/>
      <c r="G408" s="29"/>
      <c r="H408" s="83"/>
      <c r="I408" s="84"/>
      <c r="J408" s="29"/>
    </row>
    <row r="409" spans="1:10" ht="15.75">
      <c r="A409" s="15"/>
      <c r="B409" s="29"/>
      <c r="C409" s="15"/>
      <c r="D409" s="75"/>
      <c r="E409" s="59"/>
      <c r="F409" s="81"/>
      <c r="G409" s="29"/>
      <c r="H409" s="83"/>
      <c r="I409" s="84"/>
      <c r="J409" s="29"/>
    </row>
    <row r="410" spans="1:10" ht="15.75">
      <c r="A410" s="15"/>
      <c r="B410" s="29"/>
      <c r="C410" s="15"/>
      <c r="D410" s="75"/>
      <c r="E410" s="59"/>
      <c r="F410" s="81"/>
      <c r="G410" s="29"/>
      <c r="H410" s="83"/>
      <c r="I410" s="84"/>
      <c r="J410" s="29"/>
    </row>
    <row r="411" spans="1:10" ht="15.75">
      <c r="A411" s="15"/>
      <c r="B411" s="29"/>
      <c r="C411" s="15"/>
      <c r="D411" s="75"/>
      <c r="E411" s="59"/>
      <c r="F411" s="81"/>
      <c r="G411" s="29"/>
      <c r="H411" s="83"/>
      <c r="I411" s="84"/>
      <c r="J411" s="29"/>
    </row>
    <row r="412" spans="1:10" ht="15.75">
      <c r="A412" s="15"/>
      <c r="B412" s="29"/>
      <c r="C412" s="15"/>
      <c r="D412" s="75"/>
      <c r="E412" s="59"/>
      <c r="F412" s="81"/>
      <c r="G412" s="29"/>
      <c r="H412" s="83"/>
      <c r="I412" s="84"/>
      <c r="J412" s="29"/>
    </row>
    <row r="413" spans="1:10" ht="15.75">
      <c r="A413" s="15"/>
      <c r="B413" s="29"/>
      <c r="C413" s="15"/>
      <c r="D413" s="75"/>
      <c r="E413" s="59"/>
      <c r="F413" s="81"/>
      <c r="G413" s="29"/>
      <c r="H413" s="83"/>
      <c r="I413" s="84"/>
      <c r="J413" s="29"/>
    </row>
    <row r="414" spans="1:10" ht="15.75">
      <c r="A414" s="15"/>
      <c r="B414" s="29"/>
      <c r="C414" s="15"/>
      <c r="D414" s="75"/>
      <c r="E414" s="59"/>
      <c r="F414" s="81"/>
      <c r="G414" s="29"/>
      <c r="H414" s="83"/>
      <c r="I414" s="84"/>
      <c r="J414" s="29"/>
    </row>
    <row r="415" spans="1:10" ht="15.75">
      <c r="A415" s="15"/>
      <c r="B415" s="29"/>
      <c r="C415" s="15"/>
      <c r="D415" s="75"/>
      <c r="E415" s="59"/>
      <c r="F415" s="81"/>
      <c r="G415" s="29"/>
      <c r="H415" s="83"/>
      <c r="I415" s="84"/>
      <c r="J415" s="29"/>
    </row>
    <row r="416" spans="1:10" ht="15.75">
      <c r="A416" s="15"/>
      <c r="B416" s="29"/>
      <c r="C416" s="15"/>
      <c r="D416" s="75"/>
      <c r="E416" s="59"/>
      <c r="F416" s="81"/>
      <c r="G416" s="29"/>
      <c r="H416" s="83"/>
      <c r="I416" s="84"/>
      <c r="J416" s="29"/>
    </row>
    <row r="417" spans="1:10" ht="15.75">
      <c r="A417" s="15"/>
      <c r="B417" s="29"/>
      <c r="C417" s="15"/>
      <c r="D417" s="75"/>
      <c r="E417" s="59"/>
      <c r="F417" s="81"/>
      <c r="G417" s="29"/>
      <c r="H417" s="83"/>
      <c r="I417" s="84"/>
      <c r="J417" s="29"/>
    </row>
    <row r="418" spans="1:10" ht="15.75">
      <c r="A418" s="15"/>
      <c r="B418" s="29"/>
      <c r="C418" s="15"/>
      <c r="D418" s="75"/>
      <c r="E418" s="59"/>
      <c r="F418" s="81"/>
      <c r="G418" s="29"/>
      <c r="H418" s="83"/>
      <c r="I418" s="84"/>
      <c r="J418" s="29"/>
    </row>
    <row r="419" spans="1:10" ht="15.75">
      <c r="A419" s="15"/>
      <c r="B419" s="29"/>
      <c r="C419" s="15"/>
      <c r="D419" s="75"/>
      <c r="E419" s="59"/>
      <c r="F419" s="81"/>
      <c r="G419" s="29"/>
      <c r="H419" s="83"/>
      <c r="I419" s="84"/>
      <c r="J419" s="29"/>
    </row>
    <row r="420" spans="1:10" ht="15.75">
      <c r="A420" s="15"/>
      <c r="B420" s="29"/>
      <c r="C420" s="15"/>
      <c r="D420" s="75"/>
      <c r="E420" s="59"/>
      <c r="F420" s="81"/>
      <c r="G420" s="29"/>
      <c r="H420" s="83"/>
      <c r="I420" s="84"/>
      <c r="J420" s="29"/>
    </row>
    <row r="421" spans="1:10" ht="15.75">
      <c r="A421" s="15"/>
      <c r="B421" s="29"/>
      <c r="C421" s="15"/>
      <c r="D421" s="75"/>
      <c r="E421" s="59"/>
      <c r="F421" s="81"/>
      <c r="G421" s="29"/>
      <c r="H421" s="83"/>
      <c r="I421" s="84"/>
      <c r="J421" s="29"/>
    </row>
    <row r="422" spans="1:10" ht="15.75">
      <c r="A422" s="15"/>
      <c r="B422" s="29"/>
      <c r="C422" s="15"/>
      <c r="D422" s="75"/>
      <c r="E422" s="59"/>
      <c r="F422" s="81"/>
      <c r="G422" s="29"/>
      <c r="H422" s="83"/>
      <c r="I422" s="84"/>
      <c r="J422" s="29"/>
    </row>
    <row r="423" spans="1:10" ht="15.75">
      <c r="A423" s="15"/>
      <c r="B423" s="29"/>
      <c r="C423" s="15"/>
      <c r="D423" s="75"/>
      <c r="E423" s="59"/>
      <c r="F423" s="81"/>
      <c r="G423" s="29"/>
      <c r="H423" s="83"/>
      <c r="I423" s="84"/>
      <c r="J423" s="29"/>
    </row>
    <row r="424" spans="1:10" ht="15.75">
      <c r="A424" s="15"/>
      <c r="B424" s="29"/>
      <c r="C424" s="15"/>
      <c r="D424" s="75"/>
      <c r="E424" s="59"/>
      <c r="F424" s="81"/>
      <c r="G424" s="29"/>
      <c r="H424" s="83"/>
      <c r="I424" s="84"/>
      <c r="J424" s="29"/>
    </row>
    <row r="425" spans="1:10" ht="15.75">
      <c r="A425" s="15"/>
      <c r="B425" s="29"/>
      <c r="C425" s="15"/>
      <c r="D425" s="75"/>
      <c r="E425" s="59"/>
      <c r="F425" s="81"/>
      <c r="G425" s="29"/>
      <c r="H425" s="83"/>
      <c r="I425" s="84"/>
      <c r="J425" s="29"/>
    </row>
    <row r="426" spans="1:10" ht="15.75">
      <c r="A426" s="15"/>
      <c r="B426" s="29"/>
      <c r="C426" s="15"/>
      <c r="D426" s="75"/>
      <c r="E426" s="59"/>
      <c r="F426" s="81"/>
      <c r="G426" s="29"/>
      <c r="H426" s="83"/>
      <c r="I426" s="84"/>
      <c r="J426" s="29"/>
    </row>
    <row r="427" spans="1:10" ht="15.75">
      <c r="A427" s="15"/>
      <c r="B427" s="29"/>
      <c r="C427" s="15"/>
      <c r="D427" s="75"/>
      <c r="E427" s="59"/>
      <c r="F427" s="81"/>
      <c r="G427" s="29"/>
      <c r="H427" s="83"/>
      <c r="I427" s="84"/>
      <c r="J427" s="29"/>
    </row>
    <row r="428" spans="1:10" ht="15.75">
      <c r="A428" s="15"/>
      <c r="B428" s="29"/>
      <c r="C428" s="15"/>
      <c r="D428" s="75"/>
      <c r="E428" s="59"/>
      <c r="F428" s="81"/>
      <c r="G428" s="29"/>
      <c r="H428" s="83"/>
      <c r="I428" s="84"/>
      <c r="J428" s="29"/>
    </row>
    <row r="429" spans="1:10" ht="15.75">
      <c r="A429" s="15"/>
      <c r="B429" s="29"/>
      <c r="C429" s="15"/>
      <c r="D429" s="75"/>
      <c r="E429" s="59"/>
      <c r="F429" s="81"/>
      <c r="G429" s="29"/>
      <c r="H429" s="83"/>
      <c r="I429" s="84"/>
      <c r="J429" s="29"/>
    </row>
    <row r="430" spans="1:10" ht="15.75">
      <c r="A430" s="15"/>
      <c r="B430" s="29"/>
      <c r="C430" s="15"/>
      <c r="D430" s="75"/>
      <c r="E430" s="59"/>
      <c r="F430" s="81"/>
      <c r="G430" s="29"/>
      <c r="H430" s="83"/>
      <c r="I430" s="84"/>
      <c r="J430" s="29"/>
    </row>
    <row r="431" spans="1:10" ht="15.75">
      <c r="A431" s="15"/>
      <c r="B431" s="29"/>
      <c r="C431" s="15"/>
      <c r="D431" s="75"/>
      <c r="E431" s="59"/>
      <c r="F431" s="81"/>
      <c r="G431" s="29"/>
      <c r="H431" s="83"/>
      <c r="I431" s="84"/>
      <c r="J431" s="29"/>
    </row>
    <row r="432" spans="1:10" ht="15.75">
      <c r="A432" s="15"/>
      <c r="B432" s="29"/>
      <c r="C432" s="15"/>
      <c r="D432" s="75"/>
      <c r="E432" s="59"/>
      <c r="F432" s="81"/>
      <c r="G432" s="29"/>
      <c r="H432" s="83"/>
      <c r="I432" s="84"/>
      <c r="J432" s="29"/>
    </row>
    <row r="433" spans="1:10" ht="15.75">
      <c r="A433" s="15"/>
      <c r="B433" s="29"/>
      <c r="C433" s="15"/>
      <c r="D433" s="75"/>
      <c r="E433" s="59"/>
      <c r="F433" s="81"/>
      <c r="G433" s="29"/>
      <c r="H433" s="83"/>
      <c r="I433" s="84"/>
      <c r="J433" s="29"/>
    </row>
    <row r="434" spans="1:10" ht="15.75">
      <c r="A434" s="15"/>
      <c r="B434" s="29"/>
      <c r="C434" s="15"/>
      <c r="D434" s="75"/>
      <c r="E434" s="59"/>
      <c r="F434" s="81"/>
      <c r="G434" s="29"/>
      <c r="H434" s="83"/>
      <c r="I434" s="84"/>
      <c r="J434" s="29"/>
    </row>
    <row r="435" spans="1:10" ht="15.75">
      <c r="A435" s="15"/>
      <c r="B435" s="29"/>
      <c r="C435" s="15"/>
      <c r="D435" s="75"/>
      <c r="E435" s="59"/>
      <c r="F435" s="81"/>
      <c r="G435" s="29"/>
      <c r="H435" s="83"/>
      <c r="I435" s="84"/>
      <c r="J435" s="29"/>
    </row>
    <row r="436" spans="1:10" ht="15.75">
      <c r="A436" s="15"/>
      <c r="B436" s="29"/>
      <c r="C436" s="15"/>
      <c r="D436" s="75"/>
      <c r="E436" s="59"/>
      <c r="F436" s="81"/>
      <c r="G436" s="29"/>
      <c r="H436" s="83"/>
      <c r="I436" s="84"/>
      <c r="J436" s="29"/>
    </row>
    <row r="437" spans="1:10" ht="15.75">
      <c r="A437" s="15"/>
      <c r="B437" s="29"/>
      <c r="C437" s="15"/>
      <c r="D437" s="75"/>
      <c r="E437" s="59"/>
      <c r="F437" s="81"/>
      <c r="G437" s="29"/>
      <c r="H437" s="83"/>
      <c r="I437" s="84"/>
      <c r="J437" s="29"/>
    </row>
    <row r="438" spans="1:10" ht="15.75">
      <c r="A438" s="15"/>
      <c r="B438" s="29"/>
      <c r="C438" s="29"/>
      <c r="D438" s="54"/>
      <c r="E438" s="59"/>
      <c r="F438" s="81"/>
      <c r="G438" s="29"/>
      <c r="H438" s="83"/>
      <c r="I438" s="84"/>
      <c r="J438" s="29"/>
    </row>
    <row r="439" spans="1:10" ht="15.75">
      <c r="A439" s="15"/>
      <c r="B439" s="29"/>
      <c r="C439" s="15"/>
      <c r="D439" s="75"/>
      <c r="E439" s="59"/>
      <c r="F439" s="81"/>
      <c r="G439" s="29"/>
      <c r="H439" s="83"/>
      <c r="I439" s="84"/>
      <c r="J439" s="29"/>
    </row>
    <row r="440" spans="1:10" ht="15.75">
      <c r="A440" s="15"/>
      <c r="B440" s="29"/>
      <c r="C440" s="15"/>
      <c r="D440" s="75"/>
      <c r="E440" s="59"/>
      <c r="F440" s="81"/>
      <c r="G440" s="29"/>
      <c r="H440" s="83"/>
      <c r="I440" s="84"/>
      <c r="J440" s="29"/>
    </row>
    <row r="441" spans="1:10" ht="15.75">
      <c r="A441" s="15"/>
      <c r="B441" s="29"/>
      <c r="C441" s="15"/>
      <c r="D441" s="75"/>
      <c r="E441" s="59"/>
      <c r="F441" s="81"/>
      <c r="G441" s="29"/>
      <c r="H441" s="83"/>
      <c r="I441" s="84"/>
      <c r="J441" s="29"/>
    </row>
    <row r="442" spans="1:10" ht="15.75">
      <c r="A442" s="15"/>
      <c r="B442" s="29"/>
      <c r="C442" s="15"/>
      <c r="D442" s="75"/>
      <c r="E442" s="59"/>
      <c r="F442" s="81"/>
      <c r="G442" s="29"/>
      <c r="H442" s="83"/>
      <c r="I442" s="84"/>
      <c r="J442" s="29"/>
    </row>
    <row r="443" spans="1:10" ht="15.75">
      <c r="A443" s="15"/>
      <c r="B443" s="29"/>
      <c r="C443" s="15"/>
      <c r="D443" s="75"/>
      <c r="E443" s="59"/>
      <c r="F443" s="81"/>
      <c r="G443" s="29"/>
      <c r="H443" s="83"/>
      <c r="I443" s="84"/>
      <c r="J443" s="29"/>
    </row>
    <row r="444" spans="1:10" ht="15.75">
      <c r="A444" s="15"/>
      <c r="B444" s="29"/>
      <c r="C444" s="15"/>
      <c r="D444" s="54"/>
      <c r="E444" s="59"/>
      <c r="F444" s="81"/>
      <c r="G444" s="29"/>
      <c r="H444" s="83"/>
      <c r="I444" s="84"/>
      <c r="J444" s="29"/>
    </row>
    <row r="445" spans="1:10" ht="15.75">
      <c r="A445" s="15"/>
      <c r="B445" s="29"/>
      <c r="C445" s="15"/>
      <c r="D445" s="54"/>
      <c r="E445" s="59"/>
      <c r="F445" s="81"/>
      <c r="G445" s="29"/>
      <c r="H445" s="83"/>
      <c r="I445" s="84"/>
      <c r="J445" s="29"/>
    </row>
    <row r="446" spans="1:10" ht="15.75">
      <c r="A446" s="15"/>
      <c r="B446" s="29"/>
      <c r="C446" s="29"/>
      <c r="D446" s="54"/>
      <c r="E446" s="59"/>
      <c r="F446" s="81"/>
      <c r="G446" s="29"/>
      <c r="H446" s="83"/>
      <c r="I446" s="84"/>
      <c r="J446" s="29"/>
    </row>
    <row r="447" spans="1:10" ht="15.75">
      <c r="A447" s="15"/>
      <c r="B447" s="29"/>
      <c r="C447" s="29"/>
      <c r="D447" s="54"/>
      <c r="E447" s="59"/>
      <c r="F447" s="81"/>
      <c r="G447" s="29"/>
      <c r="H447" s="83"/>
      <c r="I447" s="84"/>
      <c r="J447" s="29"/>
    </row>
    <row r="448" spans="1:10" ht="15.75">
      <c r="A448" s="15"/>
      <c r="B448" s="29"/>
      <c r="C448" s="29"/>
      <c r="D448" s="54"/>
      <c r="E448" s="59"/>
      <c r="F448" s="81"/>
      <c r="G448" s="29"/>
      <c r="H448" s="83"/>
      <c r="I448" s="84"/>
      <c r="J448" s="29"/>
    </row>
    <row r="449" spans="1:10" ht="15.75">
      <c r="A449" s="15"/>
      <c r="B449" s="29"/>
      <c r="C449" s="29"/>
      <c r="D449" s="54"/>
      <c r="E449" s="59"/>
      <c r="F449" s="81"/>
      <c r="G449" s="29"/>
      <c r="H449" s="83"/>
      <c r="I449" s="84"/>
      <c r="J449" s="29"/>
    </row>
    <row r="450" spans="1:10" ht="15.75">
      <c r="C450" s="85"/>
      <c r="D450" s="86"/>
      <c r="E450" s="86"/>
      <c r="F450" s="80"/>
      <c r="G450" s="86"/>
      <c r="H450" s="87"/>
      <c r="I450" s="88"/>
    </row>
  </sheetData>
  <mergeCells count="2">
    <mergeCell ref="B1:C1"/>
    <mergeCell ref="A2:J2"/>
  </mergeCells>
  <dataValidations count="11">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21 IX65521 ST65521 ACP65521 AML65521 AWH65521 BGD65521 BPZ65521 BZV65521 CJR65521 CTN65521 DDJ65521 DNF65521 DXB65521 EGX65521 EQT65521 FAP65521 FKL65521 FUH65521 GED65521 GNZ65521 GXV65521 HHR65521 HRN65521 IBJ65521 ILF65521 IVB65521 JEX65521 JOT65521 JYP65521 KIL65521 KSH65521 LCD65521 LLZ65521 LVV65521 MFR65521 MPN65521 MZJ65521 NJF65521 NTB65521 OCX65521 OMT65521 OWP65521 PGL65521 PQH65521 QAD65521 QJZ65521 QTV65521 RDR65521 RNN65521 RXJ65521 SHF65521 SRB65521 TAX65521 TKT65521 TUP65521 UEL65521 UOH65521 UYD65521 VHZ65521 VRV65521 WBR65521 WLN65521 WVJ65521 B131057 IX131057 ST131057 ACP131057 AML131057 AWH131057 BGD131057 BPZ131057 BZV131057 CJR131057 CTN131057 DDJ131057 DNF131057 DXB131057 EGX131057 EQT131057 FAP131057 FKL131057 FUH131057 GED131057 GNZ131057 GXV131057 HHR131057 HRN131057 IBJ131057 ILF131057 IVB131057 JEX131057 JOT131057 JYP131057 KIL131057 KSH131057 LCD131057 LLZ131057 LVV131057 MFR131057 MPN131057 MZJ131057 NJF131057 NTB131057 OCX131057 OMT131057 OWP131057 PGL131057 PQH131057 QAD131057 QJZ131057 QTV131057 RDR131057 RNN131057 RXJ131057 SHF131057 SRB131057 TAX131057 TKT131057 TUP131057 UEL131057 UOH131057 UYD131057 VHZ131057 VRV131057 WBR131057 WLN131057 WVJ131057 B196593 IX196593 ST196593 ACP196593 AML196593 AWH196593 BGD196593 BPZ196593 BZV196593 CJR196593 CTN196593 DDJ196593 DNF196593 DXB196593 EGX196593 EQT196593 FAP196593 FKL196593 FUH196593 GED196593 GNZ196593 GXV196593 HHR196593 HRN196593 IBJ196593 ILF196593 IVB196593 JEX196593 JOT196593 JYP196593 KIL196593 KSH196593 LCD196593 LLZ196593 LVV196593 MFR196593 MPN196593 MZJ196593 NJF196593 NTB196593 OCX196593 OMT196593 OWP196593 PGL196593 PQH196593 QAD196593 QJZ196593 QTV196593 RDR196593 RNN196593 RXJ196593 SHF196593 SRB196593 TAX196593 TKT196593 TUP196593 UEL196593 UOH196593 UYD196593 VHZ196593 VRV196593 WBR196593 WLN196593 WVJ196593 B262129 IX262129 ST262129 ACP262129 AML262129 AWH262129 BGD262129 BPZ262129 BZV262129 CJR262129 CTN262129 DDJ262129 DNF262129 DXB262129 EGX262129 EQT262129 FAP262129 FKL262129 FUH262129 GED262129 GNZ262129 GXV262129 HHR262129 HRN262129 IBJ262129 ILF262129 IVB262129 JEX262129 JOT262129 JYP262129 KIL262129 KSH262129 LCD262129 LLZ262129 LVV262129 MFR262129 MPN262129 MZJ262129 NJF262129 NTB262129 OCX262129 OMT262129 OWP262129 PGL262129 PQH262129 QAD262129 QJZ262129 QTV262129 RDR262129 RNN262129 RXJ262129 SHF262129 SRB262129 TAX262129 TKT262129 TUP262129 UEL262129 UOH262129 UYD262129 VHZ262129 VRV262129 WBR262129 WLN262129 WVJ262129 B327665 IX327665 ST327665 ACP327665 AML327665 AWH327665 BGD327665 BPZ327665 BZV327665 CJR327665 CTN327665 DDJ327665 DNF327665 DXB327665 EGX327665 EQT327665 FAP327665 FKL327665 FUH327665 GED327665 GNZ327665 GXV327665 HHR327665 HRN327665 IBJ327665 ILF327665 IVB327665 JEX327665 JOT327665 JYP327665 KIL327665 KSH327665 LCD327665 LLZ327665 LVV327665 MFR327665 MPN327665 MZJ327665 NJF327665 NTB327665 OCX327665 OMT327665 OWP327665 PGL327665 PQH327665 QAD327665 QJZ327665 QTV327665 RDR327665 RNN327665 RXJ327665 SHF327665 SRB327665 TAX327665 TKT327665 TUP327665 UEL327665 UOH327665 UYD327665 VHZ327665 VRV327665 WBR327665 WLN327665 WVJ327665 B393201 IX393201 ST393201 ACP393201 AML393201 AWH393201 BGD393201 BPZ393201 BZV393201 CJR393201 CTN393201 DDJ393201 DNF393201 DXB393201 EGX393201 EQT393201 FAP393201 FKL393201 FUH393201 GED393201 GNZ393201 GXV393201 HHR393201 HRN393201 IBJ393201 ILF393201 IVB393201 JEX393201 JOT393201 JYP393201 KIL393201 KSH393201 LCD393201 LLZ393201 LVV393201 MFR393201 MPN393201 MZJ393201 NJF393201 NTB393201 OCX393201 OMT393201 OWP393201 PGL393201 PQH393201 QAD393201 QJZ393201 QTV393201 RDR393201 RNN393201 RXJ393201 SHF393201 SRB393201 TAX393201 TKT393201 TUP393201 UEL393201 UOH393201 UYD393201 VHZ393201 VRV393201 WBR393201 WLN393201 WVJ393201 B458737 IX458737 ST458737 ACP458737 AML458737 AWH458737 BGD458737 BPZ458737 BZV458737 CJR458737 CTN458737 DDJ458737 DNF458737 DXB458737 EGX458737 EQT458737 FAP458737 FKL458737 FUH458737 GED458737 GNZ458737 GXV458737 HHR458737 HRN458737 IBJ458737 ILF458737 IVB458737 JEX458737 JOT458737 JYP458737 KIL458737 KSH458737 LCD458737 LLZ458737 LVV458737 MFR458737 MPN458737 MZJ458737 NJF458737 NTB458737 OCX458737 OMT458737 OWP458737 PGL458737 PQH458737 QAD458737 QJZ458737 QTV458737 RDR458737 RNN458737 RXJ458737 SHF458737 SRB458737 TAX458737 TKT458737 TUP458737 UEL458737 UOH458737 UYD458737 VHZ458737 VRV458737 WBR458737 WLN458737 WVJ458737 B524273 IX524273 ST524273 ACP524273 AML524273 AWH524273 BGD524273 BPZ524273 BZV524273 CJR524273 CTN524273 DDJ524273 DNF524273 DXB524273 EGX524273 EQT524273 FAP524273 FKL524273 FUH524273 GED524273 GNZ524273 GXV524273 HHR524273 HRN524273 IBJ524273 ILF524273 IVB524273 JEX524273 JOT524273 JYP524273 KIL524273 KSH524273 LCD524273 LLZ524273 LVV524273 MFR524273 MPN524273 MZJ524273 NJF524273 NTB524273 OCX524273 OMT524273 OWP524273 PGL524273 PQH524273 QAD524273 QJZ524273 QTV524273 RDR524273 RNN524273 RXJ524273 SHF524273 SRB524273 TAX524273 TKT524273 TUP524273 UEL524273 UOH524273 UYD524273 VHZ524273 VRV524273 WBR524273 WLN524273 WVJ524273 B589809 IX589809 ST589809 ACP589809 AML589809 AWH589809 BGD589809 BPZ589809 BZV589809 CJR589809 CTN589809 DDJ589809 DNF589809 DXB589809 EGX589809 EQT589809 FAP589809 FKL589809 FUH589809 GED589809 GNZ589809 GXV589809 HHR589809 HRN589809 IBJ589809 ILF589809 IVB589809 JEX589809 JOT589809 JYP589809 KIL589809 KSH589809 LCD589809 LLZ589809 LVV589809 MFR589809 MPN589809 MZJ589809 NJF589809 NTB589809 OCX589809 OMT589809 OWP589809 PGL589809 PQH589809 QAD589809 QJZ589809 QTV589809 RDR589809 RNN589809 RXJ589809 SHF589809 SRB589809 TAX589809 TKT589809 TUP589809 UEL589809 UOH589809 UYD589809 VHZ589809 VRV589809 WBR589809 WLN589809 WVJ589809 B655345 IX655345 ST655345 ACP655345 AML655345 AWH655345 BGD655345 BPZ655345 BZV655345 CJR655345 CTN655345 DDJ655345 DNF655345 DXB655345 EGX655345 EQT655345 FAP655345 FKL655345 FUH655345 GED655345 GNZ655345 GXV655345 HHR655345 HRN655345 IBJ655345 ILF655345 IVB655345 JEX655345 JOT655345 JYP655345 KIL655345 KSH655345 LCD655345 LLZ655345 LVV655345 MFR655345 MPN655345 MZJ655345 NJF655345 NTB655345 OCX655345 OMT655345 OWP655345 PGL655345 PQH655345 QAD655345 QJZ655345 QTV655345 RDR655345 RNN655345 RXJ655345 SHF655345 SRB655345 TAX655345 TKT655345 TUP655345 UEL655345 UOH655345 UYD655345 VHZ655345 VRV655345 WBR655345 WLN655345 WVJ655345 B720881 IX720881 ST720881 ACP720881 AML720881 AWH720881 BGD720881 BPZ720881 BZV720881 CJR720881 CTN720881 DDJ720881 DNF720881 DXB720881 EGX720881 EQT720881 FAP720881 FKL720881 FUH720881 GED720881 GNZ720881 GXV720881 HHR720881 HRN720881 IBJ720881 ILF720881 IVB720881 JEX720881 JOT720881 JYP720881 KIL720881 KSH720881 LCD720881 LLZ720881 LVV720881 MFR720881 MPN720881 MZJ720881 NJF720881 NTB720881 OCX720881 OMT720881 OWP720881 PGL720881 PQH720881 QAD720881 QJZ720881 QTV720881 RDR720881 RNN720881 RXJ720881 SHF720881 SRB720881 TAX720881 TKT720881 TUP720881 UEL720881 UOH720881 UYD720881 VHZ720881 VRV720881 WBR720881 WLN720881 WVJ720881 B786417 IX786417 ST786417 ACP786417 AML786417 AWH786417 BGD786417 BPZ786417 BZV786417 CJR786417 CTN786417 DDJ786417 DNF786417 DXB786417 EGX786417 EQT786417 FAP786417 FKL786417 FUH786417 GED786417 GNZ786417 GXV786417 HHR786417 HRN786417 IBJ786417 ILF786417 IVB786417 JEX786417 JOT786417 JYP786417 KIL786417 KSH786417 LCD786417 LLZ786417 LVV786417 MFR786417 MPN786417 MZJ786417 NJF786417 NTB786417 OCX786417 OMT786417 OWP786417 PGL786417 PQH786417 QAD786417 QJZ786417 QTV786417 RDR786417 RNN786417 RXJ786417 SHF786417 SRB786417 TAX786417 TKT786417 TUP786417 UEL786417 UOH786417 UYD786417 VHZ786417 VRV786417 WBR786417 WLN786417 WVJ786417 B851953 IX851953 ST851953 ACP851953 AML851953 AWH851953 BGD851953 BPZ851953 BZV851953 CJR851953 CTN851953 DDJ851953 DNF851953 DXB851953 EGX851953 EQT851953 FAP851953 FKL851953 FUH851953 GED851953 GNZ851953 GXV851953 HHR851953 HRN851953 IBJ851953 ILF851953 IVB851953 JEX851953 JOT851953 JYP851953 KIL851953 KSH851953 LCD851953 LLZ851953 LVV851953 MFR851953 MPN851953 MZJ851953 NJF851953 NTB851953 OCX851953 OMT851953 OWP851953 PGL851953 PQH851953 QAD851953 QJZ851953 QTV851953 RDR851953 RNN851953 RXJ851953 SHF851953 SRB851953 TAX851953 TKT851953 TUP851953 UEL851953 UOH851953 UYD851953 VHZ851953 VRV851953 WBR851953 WLN851953 WVJ851953 B917489 IX917489 ST917489 ACP917489 AML917489 AWH917489 BGD917489 BPZ917489 BZV917489 CJR917489 CTN917489 DDJ917489 DNF917489 DXB917489 EGX917489 EQT917489 FAP917489 FKL917489 FUH917489 GED917489 GNZ917489 GXV917489 HHR917489 HRN917489 IBJ917489 ILF917489 IVB917489 JEX917489 JOT917489 JYP917489 KIL917489 KSH917489 LCD917489 LLZ917489 LVV917489 MFR917489 MPN917489 MZJ917489 NJF917489 NTB917489 OCX917489 OMT917489 OWP917489 PGL917489 PQH917489 QAD917489 QJZ917489 QTV917489 RDR917489 RNN917489 RXJ917489 SHF917489 SRB917489 TAX917489 TKT917489 TUP917489 UEL917489 UOH917489 UYD917489 VHZ917489 VRV917489 WBR917489 WLN917489 WVJ917489 B983025 IX983025 ST983025 ACP983025 AML983025 AWH983025 BGD983025 BPZ983025 BZV983025 CJR983025 CTN983025 DDJ983025 DNF983025 DXB983025 EGX983025 EQT983025 FAP983025 FKL983025 FUH983025 GED983025 GNZ983025 GXV983025 HHR983025 HRN983025 IBJ983025 ILF983025 IVB983025 JEX983025 JOT983025 JYP983025 KIL983025 KSH983025 LCD983025 LLZ983025 LVV983025 MFR983025 MPN983025 MZJ983025 NJF983025 NTB983025 OCX983025 OMT983025 OWP983025 PGL983025 PQH983025 QAD983025 QJZ983025 QTV983025 RDR983025 RNN983025 RXJ983025 SHF983025 SRB983025 TAX983025 TKT983025 TUP983025 UEL983025 UOH983025 UYD983025 VHZ983025 VRV983025 WBR983025 WLN983025 WVJ983025" xr:uid="{00000000-0002-0000-0400-000000000000}"/>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E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E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E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E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E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E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E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E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E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E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E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E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E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E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xr:uid="{00000000-0002-0000-0400-000001000000}"/>
    <dataValidation allowBlank="1" showInputMessage="1" showErrorMessage="1" promptTitle="Amount" prompt="DO NOT enter comma(,) _x000a_Only two digits after decimal_x000a_Do not use Currency symbol_x000a__x000a_e.g. 10000.20_x000a_       34000.00_x000a_                                  - SAG Infotech" sqref="F3 I3 JB3 JE3 SX3 TA3 ACT3 ACW3 AMP3 AMS3 AWL3 AWO3 BGH3 BGK3 BQD3 BQG3 BZZ3 CAC3 CJV3 CJY3 CTR3 CTU3 DDN3 DDQ3 DNJ3 DNM3 DXF3 DXI3 EHB3 EHE3 EQX3 ERA3 FAT3 FAW3 FKP3 FKS3 FUL3 FUO3 GEH3 GEK3 GOD3 GOG3 GXZ3 GYC3 HHV3 HHY3 HRR3 HRU3 IBN3 IBQ3 ILJ3 ILM3 IVF3 IVI3 JFB3 JFE3 JOX3 JPA3 JYT3 JYW3 KIP3 KIS3 KSL3 KSO3 LCH3 LCK3 LMD3 LMG3 LVZ3 LWC3 MFV3 MFY3 MPR3 MPU3 MZN3 MZQ3 NJJ3 NJM3 NTF3 NTI3 ODB3 ODE3 OMX3 ONA3 OWT3 OWW3 PGP3 PGS3 PQL3 PQO3 QAH3 QAK3 QKD3 QKG3 QTZ3 QUC3 RDV3 RDY3 RNR3 RNU3 RXN3 RXQ3 SHJ3 SHM3 SRF3 SRI3 TBB3 TBE3 TKX3 TLA3 TUT3 TUW3 UEP3 UES3 UOL3 UOO3 UYH3 UYK3 VID3 VIG3 VRZ3 VSC3 WBV3 WBY3 WLR3 WLU3 WVN3 WVQ3 F65521 I65521 JB65521 JE65521 SX65521 TA65521 ACT65521 ACW65521 AMP65521 AMS65521 AWL65521 AWO65521 BGH65521 BGK65521 BQD65521 BQG65521 BZZ65521 CAC65521 CJV65521 CJY65521 CTR65521 CTU65521 DDN65521 DDQ65521 DNJ65521 DNM65521 DXF65521 DXI65521 EHB65521 EHE65521 EQX65521 ERA65521 FAT65521 FAW65521 FKP65521 FKS65521 FUL65521 FUO65521 GEH65521 GEK65521 GOD65521 GOG65521 GXZ65521 GYC65521 HHV65521 HHY65521 HRR65521 HRU65521 IBN65521 IBQ65521 ILJ65521 ILM65521 IVF65521 IVI65521 JFB65521 JFE65521 JOX65521 JPA65521 JYT65521 JYW65521 KIP65521 KIS65521 KSL65521 KSO65521 LCH65521 LCK65521 LMD65521 LMG65521 LVZ65521 LWC65521 MFV65521 MFY65521 MPR65521 MPU65521 MZN65521 MZQ65521 NJJ65521 NJM65521 NTF65521 NTI65521 ODB65521 ODE65521 OMX65521 ONA65521 OWT65521 OWW65521 PGP65521 PGS65521 PQL65521 PQO65521 QAH65521 QAK65521 QKD65521 QKG65521 QTZ65521 QUC65521 RDV65521 RDY65521 RNR65521 RNU65521 RXN65521 RXQ65521 SHJ65521 SHM65521 SRF65521 SRI65521 TBB65521 TBE65521 TKX65521 TLA65521 TUT65521 TUW65521 UEP65521 UES65521 UOL65521 UOO65521 UYH65521 UYK65521 VID65521 VIG65521 VRZ65521 VSC65521 WBV65521 WBY65521 WLR65521 WLU65521 WVN65521 WVQ65521 F131057 I131057 JB131057 JE131057 SX131057 TA131057 ACT131057 ACW131057 AMP131057 AMS131057 AWL131057 AWO131057 BGH131057 BGK131057 BQD131057 BQG131057 BZZ131057 CAC131057 CJV131057 CJY131057 CTR131057 CTU131057 DDN131057 DDQ131057 DNJ131057 DNM131057 DXF131057 DXI131057 EHB131057 EHE131057 EQX131057 ERA131057 FAT131057 FAW131057 FKP131057 FKS131057 FUL131057 FUO131057 GEH131057 GEK131057 GOD131057 GOG131057 GXZ131057 GYC131057 HHV131057 HHY131057 HRR131057 HRU131057 IBN131057 IBQ131057 ILJ131057 ILM131057 IVF131057 IVI131057 JFB131057 JFE131057 JOX131057 JPA131057 JYT131057 JYW131057 KIP131057 KIS131057 KSL131057 KSO131057 LCH131057 LCK131057 LMD131057 LMG131057 LVZ131057 LWC131057 MFV131057 MFY131057 MPR131057 MPU131057 MZN131057 MZQ131057 NJJ131057 NJM131057 NTF131057 NTI131057 ODB131057 ODE131057 OMX131057 ONA131057 OWT131057 OWW131057 PGP131057 PGS131057 PQL131057 PQO131057 QAH131057 QAK131057 QKD131057 QKG131057 QTZ131057 QUC131057 RDV131057 RDY131057 RNR131057 RNU131057 RXN131057 RXQ131057 SHJ131057 SHM131057 SRF131057 SRI131057 TBB131057 TBE131057 TKX131057 TLA131057 TUT131057 TUW131057 UEP131057 UES131057 UOL131057 UOO131057 UYH131057 UYK131057 VID131057 VIG131057 VRZ131057 VSC131057 WBV131057 WBY131057 WLR131057 WLU131057 WVN131057 WVQ131057 F196593 I196593 JB196593 JE196593 SX196593 TA196593 ACT196593 ACW196593 AMP196593 AMS196593 AWL196593 AWO196593 BGH196593 BGK196593 BQD196593 BQG196593 BZZ196593 CAC196593 CJV196593 CJY196593 CTR196593 CTU196593 DDN196593 DDQ196593 DNJ196593 DNM196593 DXF196593 DXI196593 EHB196593 EHE196593 EQX196593 ERA196593 FAT196593 FAW196593 FKP196593 FKS196593 FUL196593 FUO196593 GEH196593 GEK196593 GOD196593 GOG196593 GXZ196593 GYC196593 HHV196593 HHY196593 HRR196593 HRU196593 IBN196593 IBQ196593 ILJ196593 ILM196593 IVF196593 IVI196593 JFB196593 JFE196593 JOX196593 JPA196593 JYT196593 JYW196593 KIP196593 KIS196593 KSL196593 KSO196593 LCH196593 LCK196593 LMD196593 LMG196593 LVZ196593 LWC196593 MFV196593 MFY196593 MPR196593 MPU196593 MZN196593 MZQ196593 NJJ196593 NJM196593 NTF196593 NTI196593 ODB196593 ODE196593 OMX196593 ONA196593 OWT196593 OWW196593 PGP196593 PGS196593 PQL196593 PQO196593 QAH196593 QAK196593 QKD196593 QKG196593 QTZ196593 QUC196593 RDV196593 RDY196593 RNR196593 RNU196593 RXN196593 RXQ196593 SHJ196593 SHM196593 SRF196593 SRI196593 TBB196593 TBE196593 TKX196593 TLA196593 TUT196593 TUW196593 UEP196593 UES196593 UOL196593 UOO196593 UYH196593 UYK196593 VID196593 VIG196593 VRZ196593 VSC196593 WBV196593 WBY196593 WLR196593 WLU196593 WVN196593 WVQ196593 F262129 I262129 JB262129 JE262129 SX262129 TA262129 ACT262129 ACW262129 AMP262129 AMS262129 AWL262129 AWO262129 BGH262129 BGK262129 BQD262129 BQG262129 BZZ262129 CAC262129 CJV262129 CJY262129 CTR262129 CTU262129 DDN262129 DDQ262129 DNJ262129 DNM262129 DXF262129 DXI262129 EHB262129 EHE262129 EQX262129 ERA262129 FAT262129 FAW262129 FKP262129 FKS262129 FUL262129 FUO262129 GEH262129 GEK262129 GOD262129 GOG262129 GXZ262129 GYC262129 HHV262129 HHY262129 HRR262129 HRU262129 IBN262129 IBQ262129 ILJ262129 ILM262129 IVF262129 IVI262129 JFB262129 JFE262129 JOX262129 JPA262129 JYT262129 JYW262129 KIP262129 KIS262129 KSL262129 KSO262129 LCH262129 LCK262129 LMD262129 LMG262129 LVZ262129 LWC262129 MFV262129 MFY262129 MPR262129 MPU262129 MZN262129 MZQ262129 NJJ262129 NJM262129 NTF262129 NTI262129 ODB262129 ODE262129 OMX262129 ONA262129 OWT262129 OWW262129 PGP262129 PGS262129 PQL262129 PQO262129 QAH262129 QAK262129 QKD262129 QKG262129 QTZ262129 QUC262129 RDV262129 RDY262129 RNR262129 RNU262129 RXN262129 RXQ262129 SHJ262129 SHM262129 SRF262129 SRI262129 TBB262129 TBE262129 TKX262129 TLA262129 TUT262129 TUW262129 UEP262129 UES262129 UOL262129 UOO262129 UYH262129 UYK262129 VID262129 VIG262129 VRZ262129 VSC262129 WBV262129 WBY262129 WLR262129 WLU262129 WVN262129 WVQ262129 F327665 I327665 JB327665 JE327665 SX327665 TA327665 ACT327665 ACW327665 AMP327665 AMS327665 AWL327665 AWO327665 BGH327665 BGK327665 BQD327665 BQG327665 BZZ327665 CAC327665 CJV327665 CJY327665 CTR327665 CTU327665 DDN327665 DDQ327665 DNJ327665 DNM327665 DXF327665 DXI327665 EHB327665 EHE327665 EQX327665 ERA327665 FAT327665 FAW327665 FKP327665 FKS327665 FUL327665 FUO327665 GEH327665 GEK327665 GOD327665 GOG327665 GXZ327665 GYC327665 HHV327665 HHY327665 HRR327665 HRU327665 IBN327665 IBQ327665 ILJ327665 ILM327665 IVF327665 IVI327665 JFB327665 JFE327665 JOX327665 JPA327665 JYT327665 JYW327665 KIP327665 KIS327665 KSL327665 KSO327665 LCH327665 LCK327665 LMD327665 LMG327665 LVZ327665 LWC327665 MFV327665 MFY327665 MPR327665 MPU327665 MZN327665 MZQ327665 NJJ327665 NJM327665 NTF327665 NTI327665 ODB327665 ODE327665 OMX327665 ONA327665 OWT327665 OWW327665 PGP327665 PGS327665 PQL327665 PQO327665 QAH327665 QAK327665 QKD327665 QKG327665 QTZ327665 QUC327665 RDV327665 RDY327665 RNR327665 RNU327665 RXN327665 RXQ327665 SHJ327665 SHM327665 SRF327665 SRI327665 TBB327665 TBE327665 TKX327665 TLA327665 TUT327665 TUW327665 UEP327665 UES327665 UOL327665 UOO327665 UYH327665 UYK327665 VID327665 VIG327665 VRZ327665 VSC327665 WBV327665 WBY327665 WLR327665 WLU327665 WVN327665 WVQ327665 F393201 I393201 JB393201 JE393201 SX393201 TA393201 ACT393201 ACW393201 AMP393201 AMS393201 AWL393201 AWO393201 BGH393201 BGK393201 BQD393201 BQG393201 BZZ393201 CAC393201 CJV393201 CJY393201 CTR393201 CTU393201 DDN393201 DDQ393201 DNJ393201 DNM393201 DXF393201 DXI393201 EHB393201 EHE393201 EQX393201 ERA393201 FAT393201 FAW393201 FKP393201 FKS393201 FUL393201 FUO393201 GEH393201 GEK393201 GOD393201 GOG393201 GXZ393201 GYC393201 HHV393201 HHY393201 HRR393201 HRU393201 IBN393201 IBQ393201 ILJ393201 ILM393201 IVF393201 IVI393201 JFB393201 JFE393201 JOX393201 JPA393201 JYT393201 JYW393201 KIP393201 KIS393201 KSL393201 KSO393201 LCH393201 LCK393201 LMD393201 LMG393201 LVZ393201 LWC393201 MFV393201 MFY393201 MPR393201 MPU393201 MZN393201 MZQ393201 NJJ393201 NJM393201 NTF393201 NTI393201 ODB393201 ODE393201 OMX393201 ONA393201 OWT393201 OWW393201 PGP393201 PGS393201 PQL393201 PQO393201 QAH393201 QAK393201 QKD393201 QKG393201 QTZ393201 QUC393201 RDV393201 RDY393201 RNR393201 RNU393201 RXN393201 RXQ393201 SHJ393201 SHM393201 SRF393201 SRI393201 TBB393201 TBE393201 TKX393201 TLA393201 TUT393201 TUW393201 UEP393201 UES393201 UOL393201 UOO393201 UYH393201 UYK393201 VID393201 VIG393201 VRZ393201 VSC393201 WBV393201 WBY393201 WLR393201 WLU393201 WVN393201 WVQ393201 F458737 I458737 JB458737 JE458737 SX458737 TA458737 ACT458737 ACW458737 AMP458737 AMS458737 AWL458737 AWO458737 BGH458737 BGK458737 BQD458737 BQG458737 BZZ458737 CAC458737 CJV458737 CJY458737 CTR458737 CTU458737 DDN458737 DDQ458737 DNJ458737 DNM458737 DXF458737 DXI458737 EHB458737 EHE458737 EQX458737 ERA458737 FAT458737 FAW458737 FKP458737 FKS458737 FUL458737 FUO458737 GEH458737 GEK458737 GOD458737 GOG458737 GXZ458737 GYC458737 HHV458737 HHY458737 HRR458737 HRU458737 IBN458737 IBQ458737 ILJ458737 ILM458737 IVF458737 IVI458737 JFB458737 JFE458737 JOX458737 JPA458737 JYT458737 JYW458737 KIP458737 KIS458737 KSL458737 KSO458737 LCH458737 LCK458737 LMD458737 LMG458737 LVZ458737 LWC458737 MFV458737 MFY458737 MPR458737 MPU458737 MZN458737 MZQ458737 NJJ458737 NJM458737 NTF458737 NTI458737 ODB458737 ODE458737 OMX458737 ONA458737 OWT458737 OWW458737 PGP458737 PGS458737 PQL458737 PQO458737 QAH458737 QAK458737 QKD458737 QKG458737 QTZ458737 QUC458737 RDV458737 RDY458737 RNR458737 RNU458737 RXN458737 RXQ458737 SHJ458737 SHM458737 SRF458737 SRI458737 TBB458737 TBE458737 TKX458737 TLA458737 TUT458737 TUW458737 UEP458737 UES458737 UOL458737 UOO458737 UYH458737 UYK458737 VID458737 VIG458737 VRZ458737 VSC458737 WBV458737 WBY458737 WLR458737 WLU458737 WVN458737 WVQ458737 F524273 I524273 JB524273 JE524273 SX524273 TA524273 ACT524273 ACW524273 AMP524273 AMS524273 AWL524273 AWO524273 BGH524273 BGK524273 BQD524273 BQG524273 BZZ524273 CAC524273 CJV524273 CJY524273 CTR524273 CTU524273 DDN524273 DDQ524273 DNJ524273 DNM524273 DXF524273 DXI524273 EHB524273 EHE524273 EQX524273 ERA524273 FAT524273 FAW524273 FKP524273 FKS524273 FUL524273 FUO524273 GEH524273 GEK524273 GOD524273 GOG524273 GXZ524273 GYC524273 HHV524273 HHY524273 HRR524273 HRU524273 IBN524273 IBQ524273 ILJ524273 ILM524273 IVF524273 IVI524273 JFB524273 JFE524273 JOX524273 JPA524273 JYT524273 JYW524273 KIP524273 KIS524273 KSL524273 KSO524273 LCH524273 LCK524273 LMD524273 LMG524273 LVZ524273 LWC524273 MFV524273 MFY524273 MPR524273 MPU524273 MZN524273 MZQ524273 NJJ524273 NJM524273 NTF524273 NTI524273 ODB524273 ODE524273 OMX524273 ONA524273 OWT524273 OWW524273 PGP524273 PGS524273 PQL524273 PQO524273 QAH524273 QAK524273 QKD524273 QKG524273 QTZ524273 QUC524273 RDV524273 RDY524273 RNR524273 RNU524273 RXN524273 RXQ524273 SHJ524273 SHM524273 SRF524273 SRI524273 TBB524273 TBE524273 TKX524273 TLA524273 TUT524273 TUW524273 UEP524273 UES524273 UOL524273 UOO524273 UYH524273 UYK524273 VID524273 VIG524273 VRZ524273 VSC524273 WBV524273 WBY524273 WLR524273 WLU524273 WVN524273 WVQ524273 F589809 I589809 JB589809 JE589809 SX589809 TA589809 ACT589809 ACW589809 AMP589809 AMS589809 AWL589809 AWO589809 BGH589809 BGK589809 BQD589809 BQG589809 BZZ589809 CAC589809 CJV589809 CJY589809 CTR589809 CTU589809 DDN589809 DDQ589809 DNJ589809 DNM589809 DXF589809 DXI589809 EHB589809 EHE589809 EQX589809 ERA589809 FAT589809 FAW589809 FKP589809 FKS589809 FUL589809 FUO589809 GEH589809 GEK589809 GOD589809 GOG589809 GXZ589809 GYC589809 HHV589809 HHY589809 HRR589809 HRU589809 IBN589809 IBQ589809 ILJ589809 ILM589809 IVF589809 IVI589809 JFB589809 JFE589809 JOX589809 JPA589809 JYT589809 JYW589809 KIP589809 KIS589809 KSL589809 KSO589809 LCH589809 LCK589809 LMD589809 LMG589809 LVZ589809 LWC589809 MFV589809 MFY589809 MPR589809 MPU589809 MZN589809 MZQ589809 NJJ589809 NJM589809 NTF589809 NTI589809 ODB589809 ODE589809 OMX589809 ONA589809 OWT589809 OWW589809 PGP589809 PGS589809 PQL589809 PQO589809 QAH589809 QAK589809 QKD589809 QKG589809 QTZ589809 QUC589809 RDV589809 RDY589809 RNR589809 RNU589809 RXN589809 RXQ589809 SHJ589809 SHM589809 SRF589809 SRI589809 TBB589809 TBE589809 TKX589809 TLA589809 TUT589809 TUW589809 UEP589809 UES589809 UOL589809 UOO589809 UYH589809 UYK589809 VID589809 VIG589809 VRZ589809 VSC589809 WBV589809 WBY589809 WLR589809 WLU589809 WVN589809 WVQ589809 F655345 I655345 JB655345 JE655345 SX655345 TA655345 ACT655345 ACW655345 AMP655345 AMS655345 AWL655345 AWO655345 BGH655345 BGK655345 BQD655345 BQG655345 BZZ655345 CAC655345 CJV655345 CJY655345 CTR655345 CTU655345 DDN655345 DDQ655345 DNJ655345 DNM655345 DXF655345 DXI655345 EHB655345 EHE655345 EQX655345 ERA655345 FAT655345 FAW655345 FKP655345 FKS655345 FUL655345 FUO655345 GEH655345 GEK655345 GOD655345 GOG655345 GXZ655345 GYC655345 HHV655345 HHY655345 HRR655345 HRU655345 IBN655345 IBQ655345 ILJ655345 ILM655345 IVF655345 IVI655345 JFB655345 JFE655345 JOX655345 JPA655345 JYT655345 JYW655345 KIP655345 KIS655345 KSL655345 KSO655345 LCH655345 LCK655345 LMD655345 LMG655345 LVZ655345 LWC655345 MFV655345 MFY655345 MPR655345 MPU655345 MZN655345 MZQ655345 NJJ655345 NJM655345 NTF655345 NTI655345 ODB655345 ODE655345 OMX655345 ONA655345 OWT655345 OWW655345 PGP655345 PGS655345 PQL655345 PQO655345 QAH655345 QAK655345 QKD655345 QKG655345 QTZ655345 QUC655345 RDV655345 RDY655345 RNR655345 RNU655345 RXN655345 RXQ655345 SHJ655345 SHM655345 SRF655345 SRI655345 TBB655345 TBE655345 TKX655345 TLA655345 TUT655345 TUW655345 UEP655345 UES655345 UOL655345 UOO655345 UYH655345 UYK655345 VID655345 VIG655345 VRZ655345 VSC655345 WBV655345 WBY655345 WLR655345 WLU655345 WVN655345 WVQ655345 F720881 I720881 JB720881 JE720881 SX720881 TA720881 ACT720881 ACW720881 AMP720881 AMS720881 AWL720881 AWO720881 BGH720881 BGK720881 BQD720881 BQG720881 BZZ720881 CAC720881 CJV720881 CJY720881 CTR720881 CTU720881 DDN720881 DDQ720881 DNJ720881 DNM720881 DXF720881 DXI720881 EHB720881 EHE720881 EQX720881 ERA720881 FAT720881 FAW720881 FKP720881 FKS720881 FUL720881 FUO720881 GEH720881 GEK720881 GOD720881 GOG720881 GXZ720881 GYC720881 HHV720881 HHY720881 HRR720881 HRU720881 IBN720881 IBQ720881 ILJ720881 ILM720881 IVF720881 IVI720881 JFB720881 JFE720881 JOX720881 JPA720881 JYT720881 JYW720881 KIP720881 KIS720881 KSL720881 KSO720881 LCH720881 LCK720881 LMD720881 LMG720881 LVZ720881 LWC720881 MFV720881 MFY720881 MPR720881 MPU720881 MZN720881 MZQ720881 NJJ720881 NJM720881 NTF720881 NTI720881 ODB720881 ODE720881 OMX720881 ONA720881 OWT720881 OWW720881 PGP720881 PGS720881 PQL720881 PQO720881 QAH720881 QAK720881 QKD720881 QKG720881 QTZ720881 QUC720881 RDV720881 RDY720881 RNR720881 RNU720881 RXN720881 RXQ720881 SHJ720881 SHM720881 SRF720881 SRI720881 TBB720881 TBE720881 TKX720881 TLA720881 TUT720881 TUW720881 UEP720881 UES720881 UOL720881 UOO720881 UYH720881 UYK720881 VID720881 VIG720881 VRZ720881 VSC720881 WBV720881 WBY720881 WLR720881 WLU720881 WVN720881 WVQ720881 F786417 I786417 JB786417 JE786417 SX786417 TA786417 ACT786417 ACW786417 AMP786417 AMS786417 AWL786417 AWO786417 BGH786417 BGK786417 BQD786417 BQG786417 BZZ786417 CAC786417 CJV786417 CJY786417 CTR786417 CTU786417 DDN786417 DDQ786417 DNJ786417 DNM786417 DXF786417 DXI786417 EHB786417 EHE786417 EQX786417 ERA786417 FAT786417 FAW786417 FKP786417 FKS786417 FUL786417 FUO786417 GEH786417 GEK786417 GOD786417 GOG786417 GXZ786417 GYC786417 HHV786417 HHY786417 HRR786417 HRU786417 IBN786417 IBQ786417 ILJ786417 ILM786417 IVF786417 IVI786417 JFB786417 JFE786417 JOX786417 JPA786417 JYT786417 JYW786417 KIP786417 KIS786417 KSL786417 KSO786417 LCH786417 LCK786417 LMD786417 LMG786417 LVZ786417 LWC786417 MFV786417 MFY786417 MPR786417 MPU786417 MZN786417 MZQ786417 NJJ786417 NJM786417 NTF786417 NTI786417 ODB786417 ODE786417 OMX786417 ONA786417 OWT786417 OWW786417 PGP786417 PGS786417 PQL786417 PQO786417 QAH786417 QAK786417 QKD786417 QKG786417 QTZ786417 QUC786417 RDV786417 RDY786417 RNR786417 RNU786417 RXN786417 RXQ786417 SHJ786417 SHM786417 SRF786417 SRI786417 TBB786417 TBE786417 TKX786417 TLA786417 TUT786417 TUW786417 UEP786417 UES786417 UOL786417 UOO786417 UYH786417 UYK786417 VID786417 VIG786417 VRZ786417 VSC786417 WBV786417 WBY786417 WLR786417 WLU786417 WVN786417 WVQ786417 F851953 I851953 JB851953 JE851953 SX851953 TA851953 ACT851953 ACW851953 AMP851953 AMS851953 AWL851953 AWO851953 BGH851953 BGK851953 BQD851953 BQG851953 BZZ851953 CAC851953 CJV851953 CJY851953 CTR851953 CTU851953 DDN851953 DDQ851953 DNJ851953 DNM851953 DXF851953 DXI851953 EHB851953 EHE851953 EQX851953 ERA851953 FAT851953 FAW851953 FKP851953 FKS851953 FUL851953 FUO851953 GEH851953 GEK851953 GOD851953 GOG851953 GXZ851953 GYC851953 HHV851953 HHY851953 HRR851953 HRU851953 IBN851953 IBQ851953 ILJ851953 ILM851953 IVF851953 IVI851953 JFB851953 JFE851953 JOX851953 JPA851953 JYT851953 JYW851953 KIP851953 KIS851953 KSL851953 KSO851953 LCH851953 LCK851953 LMD851953 LMG851953 LVZ851953 LWC851953 MFV851953 MFY851953 MPR851953 MPU851953 MZN851953 MZQ851953 NJJ851953 NJM851953 NTF851953 NTI851953 ODB851953 ODE851953 OMX851953 ONA851953 OWT851953 OWW851953 PGP851953 PGS851953 PQL851953 PQO851953 QAH851953 QAK851953 QKD851953 QKG851953 QTZ851953 QUC851953 RDV851953 RDY851953 RNR851953 RNU851953 RXN851953 RXQ851953 SHJ851953 SHM851953 SRF851953 SRI851953 TBB851953 TBE851953 TKX851953 TLA851953 TUT851953 TUW851953 UEP851953 UES851953 UOL851953 UOO851953 UYH851953 UYK851953 VID851953 VIG851953 VRZ851953 VSC851953 WBV851953 WBY851953 WLR851953 WLU851953 WVN851953 WVQ851953 F917489 I917489 JB917489 JE917489 SX917489 TA917489 ACT917489 ACW917489 AMP917489 AMS917489 AWL917489 AWO917489 BGH917489 BGK917489 BQD917489 BQG917489 BZZ917489 CAC917489 CJV917489 CJY917489 CTR917489 CTU917489 DDN917489 DDQ917489 DNJ917489 DNM917489 DXF917489 DXI917489 EHB917489 EHE917489 EQX917489 ERA917489 FAT917489 FAW917489 FKP917489 FKS917489 FUL917489 FUO917489 GEH917489 GEK917489 GOD917489 GOG917489 GXZ917489 GYC917489 HHV917489 HHY917489 HRR917489 HRU917489 IBN917489 IBQ917489 ILJ917489 ILM917489 IVF917489 IVI917489 JFB917489 JFE917489 JOX917489 JPA917489 JYT917489 JYW917489 KIP917489 KIS917489 KSL917489 KSO917489 LCH917489 LCK917489 LMD917489 LMG917489 LVZ917489 LWC917489 MFV917489 MFY917489 MPR917489 MPU917489 MZN917489 MZQ917489 NJJ917489 NJM917489 NTF917489 NTI917489 ODB917489 ODE917489 OMX917489 ONA917489 OWT917489 OWW917489 PGP917489 PGS917489 PQL917489 PQO917489 QAH917489 QAK917489 QKD917489 QKG917489 QTZ917489 QUC917489 RDV917489 RDY917489 RNR917489 RNU917489 RXN917489 RXQ917489 SHJ917489 SHM917489 SRF917489 SRI917489 TBB917489 TBE917489 TKX917489 TLA917489 TUT917489 TUW917489 UEP917489 UES917489 UOL917489 UOO917489 UYH917489 UYK917489 VID917489 VIG917489 VRZ917489 VSC917489 WBV917489 WBY917489 WLR917489 WLU917489 WVN917489 WVQ917489 F983025 I983025 JB983025 JE983025 SX983025 TA983025 ACT983025 ACW983025 AMP983025 AMS983025 AWL983025 AWO983025 BGH983025 BGK983025 BQD983025 BQG983025 BZZ983025 CAC983025 CJV983025 CJY983025 CTR983025 CTU983025 DDN983025 DDQ983025 DNJ983025 DNM983025 DXF983025 DXI983025 EHB983025 EHE983025 EQX983025 ERA983025 FAT983025 FAW983025 FKP983025 FKS983025 FUL983025 FUO983025 GEH983025 GEK983025 GOD983025 GOG983025 GXZ983025 GYC983025 HHV983025 HHY983025 HRR983025 HRU983025 IBN983025 IBQ983025 ILJ983025 ILM983025 IVF983025 IVI983025 JFB983025 JFE983025 JOX983025 JPA983025 JYT983025 JYW983025 KIP983025 KIS983025 KSL983025 KSO983025 LCH983025 LCK983025 LMD983025 LMG983025 LVZ983025 LWC983025 MFV983025 MFY983025 MPR983025 MPU983025 MZN983025 MZQ983025 NJJ983025 NJM983025 NTF983025 NTI983025 ODB983025 ODE983025 OMX983025 ONA983025 OWT983025 OWW983025 PGP983025 PGS983025 PQL983025 PQO983025 QAH983025 QAK983025 QKD983025 QKG983025 QTZ983025 QUC983025 RDV983025 RDY983025 RNR983025 RNU983025 RXN983025 RXQ983025 SHJ983025 SHM983025 SRF983025 SRI983025 TBB983025 TBE983025 TKX983025 TLA983025 TUT983025 TUW983025 UEP983025 UES983025 UOL983025 UOO983025 UYH983025 UYK983025 VID983025 VIG983025 VRZ983025 VSC983025 WBV983025 WBY983025 WLR983025 WLU983025 WVN983025 WVQ983025" xr:uid="{00000000-0002-0000-0400-000002000000}"/>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C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C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C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C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C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C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C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C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C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C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C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C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C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C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xr:uid="{00000000-0002-0000-0400-000003000000}"/>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21 IZ65521 SV65521 ACR65521 AMN65521 AWJ65521 BGF65521 BQB65521 BZX65521 CJT65521 CTP65521 DDL65521 DNH65521 DXD65521 EGZ65521 EQV65521 FAR65521 FKN65521 FUJ65521 GEF65521 GOB65521 GXX65521 HHT65521 HRP65521 IBL65521 ILH65521 IVD65521 JEZ65521 JOV65521 JYR65521 KIN65521 KSJ65521 LCF65521 LMB65521 LVX65521 MFT65521 MPP65521 MZL65521 NJH65521 NTD65521 OCZ65521 OMV65521 OWR65521 PGN65521 PQJ65521 QAF65521 QKB65521 QTX65521 RDT65521 RNP65521 RXL65521 SHH65521 SRD65521 TAZ65521 TKV65521 TUR65521 UEN65521 UOJ65521 UYF65521 VIB65521 VRX65521 WBT65521 WLP65521 WVL65521 D131057 IZ131057 SV131057 ACR131057 AMN131057 AWJ131057 BGF131057 BQB131057 BZX131057 CJT131057 CTP131057 DDL131057 DNH131057 DXD131057 EGZ131057 EQV131057 FAR131057 FKN131057 FUJ131057 GEF131057 GOB131057 GXX131057 HHT131057 HRP131057 IBL131057 ILH131057 IVD131057 JEZ131057 JOV131057 JYR131057 KIN131057 KSJ131057 LCF131057 LMB131057 LVX131057 MFT131057 MPP131057 MZL131057 NJH131057 NTD131057 OCZ131057 OMV131057 OWR131057 PGN131057 PQJ131057 QAF131057 QKB131057 QTX131057 RDT131057 RNP131057 RXL131057 SHH131057 SRD131057 TAZ131057 TKV131057 TUR131057 UEN131057 UOJ131057 UYF131057 VIB131057 VRX131057 WBT131057 WLP131057 WVL131057 D196593 IZ196593 SV196593 ACR196593 AMN196593 AWJ196593 BGF196593 BQB196593 BZX196593 CJT196593 CTP196593 DDL196593 DNH196593 DXD196593 EGZ196593 EQV196593 FAR196593 FKN196593 FUJ196593 GEF196593 GOB196593 GXX196593 HHT196593 HRP196593 IBL196593 ILH196593 IVD196593 JEZ196593 JOV196593 JYR196593 KIN196593 KSJ196593 LCF196593 LMB196593 LVX196593 MFT196593 MPP196593 MZL196593 NJH196593 NTD196593 OCZ196593 OMV196593 OWR196593 PGN196593 PQJ196593 QAF196593 QKB196593 QTX196593 RDT196593 RNP196593 RXL196593 SHH196593 SRD196593 TAZ196593 TKV196593 TUR196593 UEN196593 UOJ196593 UYF196593 VIB196593 VRX196593 WBT196593 WLP196593 WVL196593 D262129 IZ262129 SV262129 ACR262129 AMN262129 AWJ262129 BGF262129 BQB262129 BZX262129 CJT262129 CTP262129 DDL262129 DNH262129 DXD262129 EGZ262129 EQV262129 FAR262129 FKN262129 FUJ262129 GEF262129 GOB262129 GXX262129 HHT262129 HRP262129 IBL262129 ILH262129 IVD262129 JEZ262129 JOV262129 JYR262129 KIN262129 KSJ262129 LCF262129 LMB262129 LVX262129 MFT262129 MPP262129 MZL262129 NJH262129 NTD262129 OCZ262129 OMV262129 OWR262129 PGN262129 PQJ262129 QAF262129 QKB262129 QTX262129 RDT262129 RNP262129 RXL262129 SHH262129 SRD262129 TAZ262129 TKV262129 TUR262129 UEN262129 UOJ262129 UYF262129 VIB262129 VRX262129 WBT262129 WLP262129 WVL262129 D327665 IZ327665 SV327665 ACR327665 AMN327665 AWJ327665 BGF327665 BQB327665 BZX327665 CJT327665 CTP327665 DDL327665 DNH327665 DXD327665 EGZ327665 EQV327665 FAR327665 FKN327665 FUJ327665 GEF327665 GOB327665 GXX327665 HHT327665 HRP327665 IBL327665 ILH327665 IVD327665 JEZ327665 JOV327665 JYR327665 KIN327665 KSJ327665 LCF327665 LMB327665 LVX327665 MFT327665 MPP327665 MZL327665 NJH327665 NTD327665 OCZ327665 OMV327665 OWR327665 PGN327665 PQJ327665 QAF327665 QKB327665 QTX327665 RDT327665 RNP327665 RXL327665 SHH327665 SRD327665 TAZ327665 TKV327665 TUR327665 UEN327665 UOJ327665 UYF327665 VIB327665 VRX327665 WBT327665 WLP327665 WVL327665 D393201 IZ393201 SV393201 ACR393201 AMN393201 AWJ393201 BGF393201 BQB393201 BZX393201 CJT393201 CTP393201 DDL393201 DNH393201 DXD393201 EGZ393201 EQV393201 FAR393201 FKN393201 FUJ393201 GEF393201 GOB393201 GXX393201 HHT393201 HRP393201 IBL393201 ILH393201 IVD393201 JEZ393201 JOV393201 JYR393201 KIN393201 KSJ393201 LCF393201 LMB393201 LVX393201 MFT393201 MPP393201 MZL393201 NJH393201 NTD393201 OCZ393201 OMV393201 OWR393201 PGN393201 PQJ393201 QAF393201 QKB393201 QTX393201 RDT393201 RNP393201 RXL393201 SHH393201 SRD393201 TAZ393201 TKV393201 TUR393201 UEN393201 UOJ393201 UYF393201 VIB393201 VRX393201 WBT393201 WLP393201 WVL393201 D458737 IZ458737 SV458737 ACR458737 AMN458737 AWJ458737 BGF458737 BQB458737 BZX458737 CJT458737 CTP458737 DDL458737 DNH458737 DXD458737 EGZ458737 EQV458737 FAR458737 FKN458737 FUJ458737 GEF458737 GOB458737 GXX458737 HHT458737 HRP458737 IBL458737 ILH458737 IVD458737 JEZ458737 JOV458737 JYR458737 KIN458737 KSJ458737 LCF458737 LMB458737 LVX458737 MFT458737 MPP458737 MZL458737 NJH458737 NTD458737 OCZ458737 OMV458737 OWR458737 PGN458737 PQJ458737 QAF458737 QKB458737 QTX458737 RDT458737 RNP458737 RXL458737 SHH458737 SRD458737 TAZ458737 TKV458737 TUR458737 UEN458737 UOJ458737 UYF458737 VIB458737 VRX458737 WBT458737 WLP458737 WVL458737 D524273 IZ524273 SV524273 ACR524273 AMN524273 AWJ524273 BGF524273 BQB524273 BZX524273 CJT524273 CTP524273 DDL524273 DNH524273 DXD524273 EGZ524273 EQV524273 FAR524273 FKN524273 FUJ524273 GEF524273 GOB524273 GXX524273 HHT524273 HRP524273 IBL524273 ILH524273 IVD524273 JEZ524273 JOV524273 JYR524273 KIN524273 KSJ524273 LCF524273 LMB524273 LVX524273 MFT524273 MPP524273 MZL524273 NJH524273 NTD524273 OCZ524273 OMV524273 OWR524273 PGN524273 PQJ524273 QAF524273 QKB524273 QTX524273 RDT524273 RNP524273 RXL524273 SHH524273 SRD524273 TAZ524273 TKV524273 TUR524273 UEN524273 UOJ524273 UYF524273 VIB524273 VRX524273 WBT524273 WLP524273 WVL524273 D589809 IZ589809 SV589809 ACR589809 AMN589809 AWJ589809 BGF589809 BQB589809 BZX589809 CJT589809 CTP589809 DDL589809 DNH589809 DXD589809 EGZ589809 EQV589809 FAR589809 FKN589809 FUJ589809 GEF589809 GOB589809 GXX589809 HHT589809 HRP589809 IBL589809 ILH589809 IVD589809 JEZ589809 JOV589809 JYR589809 KIN589809 KSJ589809 LCF589809 LMB589809 LVX589809 MFT589809 MPP589809 MZL589809 NJH589809 NTD589809 OCZ589809 OMV589809 OWR589809 PGN589809 PQJ589809 QAF589809 QKB589809 QTX589809 RDT589809 RNP589809 RXL589809 SHH589809 SRD589809 TAZ589809 TKV589809 TUR589809 UEN589809 UOJ589809 UYF589809 VIB589809 VRX589809 WBT589809 WLP589809 WVL589809 D655345 IZ655345 SV655345 ACR655345 AMN655345 AWJ655345 BGF655345 BQB655345 BZX655345 CJT655345 CTP655345 DDL655345 DNH655345 DXD655345 EGZ655345 EQV655345 FAR655345 FKN655345 FUJ655345 GEF655345 GOB655345 GXX655345 HHT655345 HRP655345 IBL655345 ILH655345 IVD655345 JEZ655345 JOV655345 JYR655345 KIN655345 KSJ655345 LCF655345 LMB655345 LVX655345 MFT655345 MPP655345 MZL655345 NJH655345 NTD655345 OCZ655345 OMV655345 OWR655345 PGN655345 PQJ655345 QAF655345 QKB655345 QTX655345 RDT655345 RNP655345 RXL655345 SHH655345 SRD655345 TAZ655345 TKV655345 TUR655345 UEN655345 UOJ655345 UYF655345 VIB655345 VRX655345 WBT655345 WLP655345 WVL655345 D720881 IZ720881 SV720881 ACR720881 AMN720881 AWJ720881 BGF720881 BQB720881 BZX720881 CJT720881 CTP720881 DDL720881 DNH720881 DXD720881 EGZ720881 EQV720881 FAR720881 FKN720881 FUJ720881 GEF720881 GOB720881 GXX720881 HHT720881 HRP720881 IBL720881 ILH720881 IVD720881 JEZ720881 JOV720881 JYR720881 KIN720881 KSJ720881 LCF720881 LMB720881 LVX720881 MFT720881 MPP720881 MZL720881 NJH720881 NTD720881 OCZ720881 OMV720881 OWR720881 PGN720881 PQJ720881 QAF720881 QKB720881 QTX720881 RDT720881 RNP720881 RXL720881 SHH720881 SRD720881 TAZ720881 TKV720881 TUR720881 UEN720881 UOJ720881 UYF720881 VIB720881 VRX720881 WBT720881 WLP720881 WVL720881 D786417 IZ786417 SV786417 ACR786417 AMN786417 AWJ786417 BGF786417 BQB786417 BZX786417 CJT786417 CTP786417 DDL786417 DNH786417 DXD786417 EGZ786417 EQV786417 FAR786417 FKN786417 FUJ786417 GEF786417 GOB786417 GXX786417 HHT786417 HRP786417 IBL786417 ILH786417 IVD786417 JEZ786417 JOV786417 JYR786417 KIN786417 KSJ786417 LCF786417 LMB786417 LVX786417 MFT786417 MPP786417 MZL786417 NJH786417 NTD786417 OCZ786417 OMV786417 OWR786417 PGN786417 PQJ786417 QAF786417 QKB786417 QTX786417 RDT786417 RNP786417 RXL786417 SHH786417 SRD786417 TAZ786417 TKV786417 TUR786417 UEN786417 UOJ786417 UYF786417 VIB786417 VRX786417 WBT786417 WLP786417 WVL786417 D851953 IZ851953 SV851953 ACR851953 AMN851953 AWJ851953 BGF851953 BQB851953 BZX851953 CJT851953 CTP851953 DDL851953 DNH851953 DXD851953 EGZ851953 EQV851953 FAR851953 FKN851953 FUJ851953 GEF851953 GOB851953 GXX851953 HHT851953 HRP851953 IBL851953 ILH851953 IVD851953 JEZ851953 JOV851953 JYR851953 KIN851953 KSJ851953 LCF851953 LMB851953 LVX851953 MFT851953 MPP851953 MZL851953 NJH851953 NTD851953 OCZ851953 OMV851953 OWR851953 PGN851953 PQJ851953 QAF851953 QKB851953 QTX851953 RDT851953 RNP851953 RXL851953 SHH851953 SRD851953 TAZ851953 TKV851953 TUR851953 UEN851953 UOJ851953 UYF851953 VIB851953 VRX851953 WBT851953 WLP851953 WVL851953 D917489 IZ917489 SV917489 ACR917489 AMN917489 AWJ917489 BGF917489 BQB917489 BZX917489 CJT917489 CTP917489 DDL917489 DNH917489 DXD917489 EGZ917489 EQV917489 FAR917489 FKN917489 FUJ917489 GEF917489 GOB917489 GXX917489 HHT917489 HRP917489 IBL917489 ILH917489 IVD917489 JEZ917489 JOV917489 JYR917489 KIN917489 KSJ917489 LCF917489 LMB917489 LVX917489 MFT917489 MPP917489 MZL917489 NJH917489 NTD917489 OCZ917489 OMV917489 OWR917489 PGN917489 PQJ917489 QAF917489 QKB917489 QTX917489 RDT917489 RNP917489 RXL917489 SHH917489 SRD917489 TAZ917489 TKV917489 TUR917489 UEN917489 UOJ917489 UYF917489 VIB917489 VRX917489 WBT917489 WLP917489 WVL917489 D983025 IZ983025 SV983025 ACR983025 AMN983025 AWJ983025 BGF983025 BQB983025 BZX983025 CJT983025 CTP983025 DDL983025 DNH983025 DXD983025 EGZ983025 EQV983025 FAR983025 FKN983025 FUJ983025 GEF983025 GOB983025 GXX983025 HHT983025 HRP983025 IBL983025 ILH983025 IVD983025 JEZ983025 JOV983025 JYR983025 KIN983025 KSJ983025 LCF983025 LMB983025 LVX983025 MFT983025 MPP983025 MZL983025 NJH983025 NTD983025 OCZ983025 OMV983025 OWR983025 PGN983025 PQJ983025 QAF983025 QKB983025 QTX983025 RDT983025 RNP983025 RXL983025 SHH983025 SRD983025 TAZ983025 TKV983025 TUR983025 UEN983025 UOJ983025 UYF983025 VIB983025 VRX983025 WBT983025 WLP983025 WVL983025" xr:uid="{00000000-0002-0000-0400-000004000000}"/>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21 JC65521 SY65521 ACU65521 AMQ65521 AWM65521 BGI65521 BQE65521 CAA65521 CJW65521 CTS65521 DDO65521 DNK65521 DXG65521 EHC65521 EQY65521 FAU65521 FKQ65521 FUM65521 GEI65521 GOE65521 GYA65521 HHW65521 HRS65521 IBO65521 ILK65521 IVG65521 JFC65521 JOY65521 JYU65521 KIQ65521 KSM65521 LCI65521 LME65521 LWA65521 MFW65521 MPS65521 MZO65521 NJK65521 NTG65521 ODC65521 OMY65521 OWU65521 PGQ65521 PQM65521 QAI65521 QKE65521 QUA65521 RDW65521 RNS65521 RXO65521 SHK65521 SRG65521 TBC65521 TKY65521 TUU65521 UEQ65521 UOM65521 UYI65521 VIE65521 VSA65521 WBW65521 WLS65521 WVO65521 G131057 JC131057 SY131057 ACU131057 AMQ131057 AWM131057 BGI131057 BQE131057 CAA131057 CJW131057 CTS131057 DDO131057 DNK131057 DXG131057 EHC131057 EQY131057 FAU131057 FKQ131057 FUM131057 GEI131057 GOE131057 GYA131057 HHW131057 HRS131057 IBO131057 ILK131057 IVG131057 JFC131057 JOY131057 JYU131057 KIQ131057 KSM131057 LCI131057 LME131057 LWA131057 MFW131057 MPS131057 MZO131057 NJK131057 NTG131057 ODC131057 OMY131057 OWU131057 PGQ131057 PQM131057 QAI131057 QKE131057 QUA131057 RDW131057 RNS131057 RXO131057 SHK131057 SRG131057 TBC131057 TKY131057 TUU131057 UEQ131057 UOM131057 UYI131057 VIE131057 VSA131057 WBW131057 WLS131057 WVO131057 G196593 JC196593 SY196593 ACU196593 AMQ196593 AWM196593 BGI196593 BQE196593 CAA196593 CJW196593 CTS196593 DDO196593 DNK196593 DXG196593 EHC196593 EQY196593 FAU196593 FKQ196593 FUM196593 GEI196593 GOE196593 GYA196593 HHW196593 HRS196593 IBO196593 ILK196593 IVG196593 JFC196593 JOY196593 JYU196593 KIQ196593 KSM196593 LCI196593 LME196593 LWA196593 MFW196593 MPS196593 MZO196593 NJK196593 NTG196593 ODC196593 OMY196593 OWU196593 PGQ196593 PQM196593 QAI196593 QKE196593 QUA196593 RDW196593 RNS196593 RXO196593 SHK196593 SRG196593 TBC196593 TKY196593 TUU196593 UEQ196593 UOM196593 UYI196593 VIE196593 VSA196593 WBW196593 WLS196593 WVO196593 G262129 JC262129 SY262129 ACU262129 AMQ262129 AWM262129 BGI262129 BQE262129 CAA262129 CJW262129 CTS262129 DDO262129 DNK262129 DXG262129 EHC262129 EQY262129 FAU262129 FKQ262129 FUM262129 GEI262129 GOE262129 GYA262129 HHW262129 HRS262129 IBO262129 ILK262129 IVG262129 JFC262129 JOY262129 JYU262129 KIQ262129 KSM262129 LCI262129 LME262129 LWA262129 MFW262129 MPS262129 MZO262129 NJK262129 NTG262129 ODC262129 OMY262129 OWU262129 PGQ262129 PQM262129 QAI262129 QKE262129 QUA262129 RDW262129 RNS262129 RXO262129 SHK262129 SRG262129 TBC262129 TKY262129 TUU262129 UEQ262129 UOM262129 UYI262129 VIE262129 VSA262129 WBW262129 WLS262129 WVO262129 G327665 JC327665 SY327665 ACU327665 AMQ327665 AWM327665 BGI327665 BQE327665 CAA327665 CJW327665 CTS327665 DDO327665 DNK327665 DXG327665 EHC327665 EQY327665 FAU327665 FKQ327665 FUM327665 GEI327665 GOE327665 GYA327665 HHW327665 HRS327665 IBO327665 ILK327665 IVG327665 JFC327665 JOY327665 JYU327665 KIQ327665 KSM327665 LCI327665 LME327665 LWA327665 MFW327665 MPS327665 MZO327665 NJK327665 NTG327665 ODC327665 OMY327665 OWU327665 PGQ327665 PQM327665 QAI327665 QKE327665 QUA327665 RDW327665 RNS327665 RXO327665 SHK327665 SRG327665 TBC327665 TKY327665 TUU327665 UEQ327665 UOM327665 UYI327665 VIE327665 VSA327665 WBW327665 WLS327665 WVO327665 G393201 JC393201 SY393201 ACU393201 AMQ393201 AWM393201 BGI393201 BQE393201 CAA393201 CJW393201 CTS393201 DDO393201 DNK393201 DXG393201 EHC393201 EQY393201 FAU393201 FKQ393201 FUM393201 GEI393201 GOE393201 GYA393201 HHW393201 HRS393201 IBO393201 ILK393201 IVG393201 JFC393201 JOY393201 JYU393201 KIQ393201 KSM393201 LCI393201 LME393201 LWA393201 MFW393201 MPS393201 MZO393201 NJK393201 NTG393201 ODC393201 OMY393201 OWU393201 PGQ393201 PQM393201 QAI393201 QKE393201 QUA393201 RDW393201 RNS393201 RXO393201 SHK393201 SRG393201 TBC393201 TKY393201 TUU393201 UEQ393201 UOM393201 UYI393201 VIE393201 VSA393201 WBW393201 WLS393201 WVO393201 G458737 JC458737 SY458737 ACU458737 AMQ458737 AWM458737 BGI458737 BQE458737 CAA458737 CJW458737 CTS458737 DDO458737 DNK458737 DXG458737 EHC458737 EQY458737 FAU458737 FKQ458737 FUM458737 GEI458737 GOE458737 GYA458737 HHW458737 HRS458737 IBO458737 ILK458737 IVG458737 JFC458737 JOY458737 JYU458737 KIQ458737 KSM458737 LCI458737 LME458737 LWA458737 MFW458737 MPS458737 MZO458737 NJK458737 NTG458737 ODC458737 OMY458737 OWU458737 PGQ458737 PQM458737 QAI458737 QKE458737 QUA458737 RDW458737 RNS458737 RXO458737 SHK458737 SRG458737 TBC458737 TKY458737 TUU458737 UEQ458737 UOM458737 UYI458737 VIE458737 VSA458737 WBW458737 WLS458737 WVO458737 G524273 JC524273 SY524273 ACU524273 AMQ524273 AWM524273 BGI524273 BQE524273 CAA524273 CJW524273 CTS524273 DDO524273 DNK524273 DXG524273 EHC524273 EQY524273 FAU524273 FKQ524273 FUM524273 GEI524273 GOE524273 GYA524273 HHW524273 HRS524273 IBO524273 ILK524273 IVG524273 JFC524273 JOY524273 JYU524273 KIQ524273 KSM524273 LCI524273 LME524273 LWA524273 MFW524273 MPS524273 MZO524273 NJK524273 NTG524273 ODC524273 OMY524273 OWU524273 PGQ524273 PQM524273 QAI524273 QKE524273 QUA524273 RDW524273 RNS524273 RXO524273 SHK524273 SRG524273 TBC524273 TKY524273 TUU524273 UEQ524273 UOM524273 UYI524273 VIE524273 VSA524273 WBW524273 WLS524273 WVO524273 G589809 JC589809 SY589809 ACU589809 AMQ589809 AWM589809 BGI589809 BQE589809 CAA589809 CJW589809 CTS589809 DDO589809 DNK589809 DXG589809 EHC589809 EQY589809 FAU589809 FKQ589809 FUM589809 GEI589809 GOE589809 GYA589809 HHW589809 HRS589809 IBO589809 ILK589809 IVG589809 JFC589809 JOY589809 JYU589809 KIQ589809 KSM589809 LCI589809 LME589809 LWA589809 MFW589809 MPS589809 MZO589809 NJK589809 NTG589809 ODC589809 OMY589809 OWU589809 PGQ589809 PQM589809 QAI589809 QKE589809 QUA589809 RDW589809 RNS589809 RXO589809 SHK589809 SRG589809 TBC589809 TKY589809 TUU589809 UEQ589809 UOM589809 UYI589809 VIE589809 VSA589809 WBW589809 WLS589809 WVO589809 G655345 JC655345 SY655345 ACU655345 AMQ655345 AWM655345 BGI655345 BQE655345 CAA655345 CJW655345 CTS655345 DDO655345 DNK655345 DXG655345 EHC655345 EQY655345 FAU655345 FKQ655345 FUM655345 GEI655345 GOE655345 GYA655345 HHW655345 HRS655345 IBO655345 ILK655345 IVG655345 JFC655345 JOY655345 JYU655345 KIQ655345 KSM655345 LCI655345 LME655345 LWA655345 MFW655345 MPS655345 MZO655345 NJK655345 NTG655345 ODC655345 OMY655345 OWU655345 PGQ655345 PQM655345 QAI655345 QKE655345 QUA655345 RDW655345 RNS655345 RXO655345 SHK655345 SRG655345 TBC655345 TKY655345 TUU655345 UEQ655345 UOM655345 UYI655345 VIE655345 VSA655345 WBW655345 WLS655345 WVO655345 G720881 JC720881 SY720881 ACU720881 AMQ720881 AWM720881 BGI720881 BQE720881 CAA720881 CJW720881 CTS720881 DDO720881 DNK720881 DXG720881 EHC720881 EQY720881 FAU720881 FKQ720881 FUM720881 GEI720881 GOE720881 GYA720881 HHW720881 HRS720881 IBO720881 ILK720881 IVG720881 JFC720881 JOY720881 JYU720881 KIQ720881 KSM720881 LCI720881 LME720881 LWA720881 MFW720881 MPS720881 MZO720881 NJK720881 NTG720881 ODC720881 OMY720881 OWU720881 PGQ720881 PQM720881 QAI720881 QKE720881 QUA720881 RDW720881 RNS720881 RXO720881 SHK720881 SRG720881 TBC720881 TKY720881 TUU720881 UEQ720881 UOM720881 UYI720881 VIE720881 VSA720881 WBW720881 WLS720881 WVO720881 G786417 JC786417 SY786417 ACU786417 AMQ786417 AWM786417 BGI786417 BQE786417 CAA786417 CJW786417 CTS786417 DDO786417 DNK786417 DXG786417 EHC786417 EQY786417 FAU786417 FKQ786417 FUM786417 GEI786417 GOE786417 GYA786417 HHW786417 HRS786417 IBO786417 ILK786417 IVG786417 JFC786417 JOY786417 JYU786417 KIQ786417 KSM786417 LCI786417 LME786417 LWA786417 MFW786417 MPS786417 MZO786417 NJK786417 NTG786417 ODC786417 OMY786417 OWU786417 PGQ786417 PQM786417 QAI786417 QKE786417 QUA786417 RDW786417 RNS786417 RXO786417 SHK786417 SRG786417 TBC786417 TKY786417 TUU786417 UEQ786417 UOM786417 UYI786417 VIE786417 VSA786417 WBW786417 WLS786417 WVO786417 G851953 JC851953 SY851953 ACU851953 AMQ851953 AWM851953 BGI851953 BQE851953 CAA851953 CJW851953 CTS851953 DDO851953 DNK851953 DXG851953 EHC851953 EQY851953 FAU851953 FKQ851953 FUM851953 GEI851953 GOE851953 GYA851953 HHW851953 HRS851953 IBO851953 ILK851953 IVG851953 JFC851953 JOY851953 JYU851953 KIQ851953 KSM851953 LCI851953 LME851953 LWA851953 MFW851953 MPS851953 MZO851953 NJK851953 NTG851953 ODC851953 OMY851953 OWU851953 PGQ851953 PQM851953 QAI851953 QKE851953 QUA851953 RDW851953 RNS851953 RXO851953 SHK851953 SRG851953 TBC851953 TKY851953 TUU851953 UEQ851953 UOM851953 UYI851953 VIE851953 VSA851953 WBW851953 WLS851953 WVO851953 G917489 JC917489 SY917489 ACU917489 AMQ917489 AWM917489 BGI917489 BQE917489 CAA917489 CJW917489 CTS917489 DDO917489 DNK917489 DXG917489 EHC917489 EQY917489 FAU917489 FKQ917489 FUM917489 GEI917489 GOE917489 GYA917489 HHW917489 HRS917489 IBO917489 ILK917489 IVG917489 JFC917489 JOY917489 JYU917489 KIQ917489 KSM917489 LCI917489 LME917489 LWA917489 MFW917489 MPS917489 MZO917489 NJK917489 NTG917489 ODC917489 OMY917489 OWU917489 PGQ917489 PQM917489 QAI917489 QKE917489 QUA917489 RDW917489 RNS917489 RXO917489 SHK917489 SRG917489 TBC917489 TKY917489 TUU917489 UEQ917489 UOM917489 UYI917489 VIE917489 VSA917489 WBW917489 WLS917489 WVO917489 G983025 JC983025 SY983025 ACU983025 AMQ983025 AWM983025 BGI983025 BQE983025 CAA983025 CJW983025 CTS983025 DDO983025 DNK983025 DXG983025 EHC983025 EQY983025 FAU983025 FKQ983025 FUM983025 GEI983025 GOE983025 GYA983025 HHW983025 HRS983025 IBO983025 ILK983025 IVG983025 JFC983025 JOY983025 JYU983025 KIQ983025 KSM983025 LCI983025 LME983025 LWA983025 MFW983025 MPS983025 MZO983025 NJK983025 NTG983025 ODC983025 OMY983025 OWU983025 PGQ983025 PQM983025 QAI983025 QKE983025 QUA983025 RDW983025 RNS983025 RXO983025 SHK983025 SRG983025 TBC983025 TKY983025 TUU983025 UEQ983025 UOM983025 UYI983025 VIE983025 VSA983025 WBW983025 WLS983025 WVO983025" xr:uid="{00000000-0002-0000-0400-000005000000}"/>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21 JF65521 TB65521 ACX65521 AMT65521 AWP65521 BGL65521 BQH65521 CAD65521 CJZ65521 CTV65521 DDR65521 DNN65521 DXJ65521 EHF65521 ERB65521 FAX65521 FKT65521 FUP65521 GEL65521 GOH65521 GYD65521 HHZ65521 HRV65521 IBR65521 ILN65521 IVJ65521 JFF65521 JPB65521 JYX65521 KIT65521 KSP65521 LCL65521 LMH65521 LWD65521 MFZ65521 MPV65521 MZR65521 NJN65521 NTJ65521 ODF65521 ONB65521 OWX65521 PGT65521 PQP65521 QAL65521 QKH65521 QUD65521 RDZ65521 RNV65521 RXR65521 SHN65521 SRJ65521 TBF65521 TLB65521 TUX65521 UET65521 UOP65521 UYL65521 VIH65521 VSD65521 WBZ65521 WLV65521 WVR65521 J131057 JF131057 TB131057 ACX131057 AMT131057 AWP131057 BGL131057 BQH131057 CAD131057 CJZ131057 CTV131057 DDR131057 DNN131057 DXJ131057 EHF131057 ERB131057 FAX131057 FKT131057 FUP131057 GEL131057 GOH131057 GYD131057 HHZ131057 HRV131057 IBR131057 ILN131057 IVJ131057 JFF131057 JPB131057 JYX131057 KIT131057 KSP131057 LCL131057 LMH131057 LWD131057 MFZ131057 MPV131057 MZR131057 NJN131057 NTJ131057 ODF131057 ONB131057 OWX131057 PGT131057 PQP131057 QAL131057 QKH131057 QUD131057 RDZ131057 RNV131057 RXR131057 SHN131057 SRJ131057 TBF131057 TLB131057 TUX131057 UET131057 UOP131057 UYL131057 VIH131057 VSD131057 WBZ131057 WLV131057 WVR131057 J196593 JF196593 TB196593 ACX196593 AMT196593 AWP196593 BGL196593 BQH196593 CAD196593 CJZ196593 CTV196593 DDR196593 DNN196593 DXJ196593 EHF196593 ERB196593 FAX196593 FKT196593 FUP196593 GEL196593 GOH196593 GYD196593 HHZ196593 HRV196593 IBR196593 ILN196593 IVJ196593 JFF196593 JPB196593 JYX196593 KIT196593 KSP196593 LCL196593 LMH196593 LWD196593 MFZ196593 MPV196593 MZR196593 NJN196593 NTJ196593 ODF196593 ONB196593 OWX196593 PGT196593 PQP196593 QAL196593 QKH196593 QUD196593 RDZ196593 RNV196593 RXR196593 SHN196593 SRJ196593 TBF196593 TLB196593 TUX196593 UET196593 UOP196593 UYL196593 VIH196593 VSD196593 WBZ196593 WLV196593 WVR196593 J262129 JF262129 TB262129 ACX262129 AMT262129 AWP262129 BGL262129 BQH262129 CAD262129 CJZ262129 CTV262129 DDR262129 DNN262129 DXJ262129 EHF262129 ERB262129 FAX262129 FKT262129 FUP262129 GEL262129 GOH262129 GYD262129 HHZ262129 HRV262129 IBR262129 ILN262129 IVJ262129 JFF262129 JPB262129 JYX262129 KIT262129 KSP262129 LCL262129 LMH262129 LWD262129 MFZ262129 MPV262129 MZR262129 NJN262129 NTJ262129 ODF262129 ONB262129 OWX262129 PGT262129 PQP262129 QAL262129 QKH262129 QUD262129 RDZ262129 RNV262129 RXR262129 SHN262129 SRJ262129 TBF262129 TLB262129 TUX262129 UET262129 UOP262129 UYL262129 VIH262129 VSD262129 WBZ262129 WLV262129 WVR262129 J327665 JF327665 TB327665 ACX327665 AMT327665 AWP327665 BGL327665 BQH327665 CAD327665 CJZ327665 CTV327665 DDR327665 DNN327665 DXJ327665 EHF327665 ERB327665 FAX327665 FKT327665 FUP327665 GEL327665 GOH327665 GYD327665 HHZ327665 HRV327665 IBR327665 ILN327665 IVJ327665 JFF327665 JPB327665 JYX327665 KIT327665 KSP327665 LCL327665 LMH327665 LWD327665 MFZ327665 MPV327665 MZR327665 NJN327665 NTJ327665 ODF327665 ONB327665 OWX327665 PGT327665 PQP327665 QAL327665 QKH327665 QUD327665 RDZ327665 RNV327665 RXR327665 SHN327665 SRJ327665 TBF327665 TLB327665 TUX327665 UET327665 UOP327665 UYL327665 VIH327665 VSD327665 WBZ327665 WLV327665 WVR327665 J393201 JF393201 TB393201 ACX393201 AMT393201 AWP393201 BGL393201 BQH393201 CAD393201 CJZ393201 CTV393201 DDR393201 DNN393201 DXJ393201 EHF393201 ERB393201 FAX393201 FKT393201 FUP393201 GEL393201 GOH393201 GYD393201 HHZ393201 HRV393201 IBR393201 ILN393201 IVJ393201 JFF393201 JPB393201 JYX393201 KIT393201 KSP393201 LCL393201 LMH393201 LWD393201 MFZ393201 MPV393201 MZR393201 NJN393201 NTJ393201 ODF393201 ONB393201 OWX393201 PGT393201 PQP393201 QAL393201 QKH393201 QUD393201 RDZ393201 RNV393201 RXR393201 SHN393201 SRJ393201 TBF393201 TLB393201 TUX393201 UET393201 UOP393201 UYL393201 VIH393201 VSD393201 WBZ393201 WLV393201 WVR393201 J458737 JF458737 TB458737 ACX458737 AMT458737 AWP458737 BGL458737 BQH458737 CAD458737 CJZ458737 CTV458737 DDR458737 DNN458737 DXJ458737 EHF458737 ERB458737 FAX458737 FKT458737 FUP458737 GEL458737 GOH458737 GYD458737 HHZ458737 HRV458737 IBR458737 ILN458737 IVJ458737 JFF458737 JPB458737 JYX458737 KIT458737 KSP458737 LCL458737 LMH458737 LWD458737 MFZ458737 MPV458737 MZR458737 NJN458737 NTJ458737 ODF458737 ONB458737 OWX458737 PGT458737 PQP458737 QAL458737 QKH458737 QUD458737 RDZ458737 RNV458737 RXR458737 SHN458737 SRJ458737 TBF458737 TLB458737 TUX458737 UET458737 UOP458737 UYL458737 VIH458737 VSD458737 WBZ458737 WLV458737 WVR458737 J524273 JF524273 TB524273 ACX524273 AMT524273 AWP524273 BGL524273 BQH524273 CAD524273 CJZ524273 CTV524273 DDR524273 DNN524273 DXJ524273 EHF524273 ERB524273 FAX524273 FKT524273 FUP524273 GEL524273 GOH524273 GYD524273 HHZ524273 HRV524273 IBR524273 ILN524273 IVJ524273 JFF524273 JPB524273 JYX524273 KIT524273 KSP524273 LCL524273 LMH524273 LWD524273 MFZ524273 MPV524273 MZR524273 NJN524273 NTJ524273 ODF524273 ONB524273 OWX524273 PGT524273 PQP524273 QAL524273 QKH524273 QUD524273 RDZ524273 RNV524273 RXR524273 SHN524273 SRJ524273 TBF524273 TLB524273 TUX524273 UET524273 UOP524273 UYL524273 VIH524273 VSD524273 WBZ524273 WLV524273 WVR524273 J589809 JF589809 TB589809 ACX589809 AMT589809 AWP589809 BGL589809 BQH589809 CAD589809 CJZ589809 CTV589809 DDR589809 DNN589809 DXJ589809 EHF589809 ERB589809 FAX589809 FKT589809 FUP589809 GEL589809 GOH589809 GYD589809 HHZ589809 HRV589809 IBR589809 ILN589809 IVJ589809 JFF589809 JPB589809 JYX589809 KIT589809 KSP589809 LCL589809 LMH589809 LWD589809 MFZ589809 MPV589809 MZR589809 NJN589809 NTJ589809 ODF589809 ONB589809 OWX589809 PGT589809 PQP589809 QAL589809 QKH589809 QUD589809 RDZ589809 RNV589809 RXR589809 SHN589809 SRJ589809 TBF589809 TLB589809 TUX589809 UET589809 UOP589809 UYL589809 VIH589809 VSD589809 WBZ589809 WLV589809 WVR589809 J655345 JF655345 TB655345 ACX655345 AMT655345 AWP655345 BGL655345 BQH655345 CAD655345 CJZ655345 CTV655345 DDR655345 DNN655345 DXJ655345 EHF655345 ERB655345 FAX655345 FKT655345 FUP655345 GEL655345 GOH655345 GYD655345 HHZ655345 HRV655345 IBR655345 ILN655345 IVJ655345 JFF655345 JPB655345 JYX655345 KIT655345 KSP655345 LCL655345 LMH655345 LWD655345 MFZ655345 MPV655345 MZR655345 NJN655345 NTJ655345 ODF655345 ONB655345 OWX655345 PGT655345 PQP655345 QAL655345 QKH655345 QUD655345 RDZ655345 RNV655345 RXR655345 SHN655345 SRJ655345 TBF655345 TLB655345 TUX655345 UET655345 UOP655345 UYL655345 VIH655345 VSD655345 WBZ655345 WLV655345 WVR655345 J720881 JF720881 TB720881 ACX720881 AMT720881 AWP720881 BGL720881 BQH720881 CAD720881 CJZ720881 CTV720881 DDR720881 DNN720881 DXJ720881 EHF720881 ERB720881 FAX720881 FKT720881 FUP720881 GEL720881 GOH720881 GYD720881 HHZ720881 HRV720881 IBR720881 ILN720881 IVJ720881 JFF720881 JPB720881 JYX720881 KIT720881 KSP720881 LCL720881 LMH720881 LWD720881 MFZ720881 MPV720881 MZR720881 NJN720881 NTJ720881 ODF720881 ONB720881 OWX720881 PGT720881 PQP720881 QAL720881 QKH720881 QUD720881 RDZ720881 RNV720881 RXR720881 SHN720881 SRJ720881 TBF720881 TLB720881 TUX720881 UET720881 UOP720881 UYL720881 VIH720881 VSD720881 WBZ720881 WLV720881 WVR720881 J786417 JF786417 TB786417 ACX786417 AMT786417 AWP786417 BGL786417 BQH786417 CAD786417 CJZ786417 CTV786417 DDR786417 DNN786417 DXJ786417 EHF786417 ERB786417 FAX786417 FKT786417 FUP786417 GEL786417 GOH786417 GYD786417 HHZ786417 HRV786417 IBR786417 ILN786417 IVJ786417 JFF786417 JPB786417 JYX786417 KIT786417 KSP786417 LCL786417 LMH786417 LWD786417 MFZ786417 MPV786417 MZR786417 NJN786417 NTJ786417 ODF786417 ONB786417 OWX786417 PGT786417 PQP786417 QAL786417 QKH786417 QUD786417 RDZ786417 RNV786417 RXR786417 SHN786417 SRJ786417 TBF786417 TLB786417 TUX786417 UET786417 UOP786417 UYL786417 VIH786417 VSD786417 WBZ786417 WLV786417 WVR786417 J851953 JF851953 TB851953 ACX851953 AMT851953 AWP851953 BGL851953 BQH851953 CAD851953 CJZ851953 CTV851953 DDR851953 DNN851953 DXJ851953 EHF851953 ERB851953 FAX851953 FKT851953 FUP851953 GEL851953 GOH851953 GYD851953 HHZ851953 HRV851953 IBR851953 ILN851953 IVJ851953 JFF851953 JPB851953 JYX851953 KIT851953 KSP851953 LCL851953 LMH851953 LWD851953 MFZ851953 MPV851953 MZR851953 NJN851953 NTJ851953 ODF851953 ONB851953 OWX851953 PGT851953 PQP851953 QAL851953 QKH851953 QUD851953 RDZ851953 RNV851953 RXR851953 SHN851953 SRJ851953 TBF851953 TLB851953 TUX851953 UET851953 UOP851953 UYL851953 VIH851953 VSD851953 WBZ851953 WLV851953 WVR851953 J917489 JF917489 TB917489 ACX917489 AMT917489 AWP917489 BGL917489 BQH917489 CAD917489 CJZ917489 CTV917489 DDR917489 DNN917489 DXJ917489 EHF917489 ERB917489 FAX917489 FKT917489 FUP917489 GEL917489 GOH917489 GYD917489 HHZ917489 HRV917489 IBR917489 ILN917489 IVJ917489 JFF917489 JPB917489 JYX917489 KIT917489 KSP917489 LCL917489 LMH917489 LWD917489 MFZ917489 MPV917489 MZR917489 NJN917489 NTJ917489 ODF917489 ONB917489 OWX917489 PGT917489 PQP917489 QAL917489 QKH917489 QUD917489 RDZ917489 RNV917489 RXR917489 SHN917489 SRJ917489 TBF917489 TLB917489 TUX917489 UET917489 UOP917489 UYL917489 VIH917489 VSD917489 WBZ917489 WLV917489 WVR917489 J983025 JF983025 TB983025 ACX983025 AMT983025 AWP983025 BGL983025 BQH983025 CAD983025 CJZ983025 CTV983025 DDR983025 DNN983025 DXJ983025 EHF983025 ERB983025 FAX983025 FKT983025 FUP983025 GEL983025 GOH983025 GYD983025 HHZ983025 HRV983025 IBR983025 ILN983025 IVJ983025 JFF983025 JPB983025 JYX983025 KIT983025 KSP983025 LCL983025 LMH983025 LWD983025 MFZ983025 MPV983025 MZR983025 NJN983025 NTJ983025 ODF983025 ONB983025 OWX983025 PGT983025 PQP983025 QAL983025 QKH983025 QUD983025 RDZ983025 RNV983025 RXR983025 SHN983025 SRJ983025 TBF983025 TLB983025 TUX983025 UET983025 UOP983025 UYL983025 VIH983025 VSD983025 WBZ983025 WLV983025 WVR983025" xr:uid="{00000000-0002-0000-0400-000006000000}"/>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21 JD65521 SZ65521 ACV65521 AMR65521 AWN65521 BGJ65521 BQF65521 CAB65521 CJX65521 CTT65521 DDP65521 DNL65521 DXH65521 EHD65521 EQZ65521 FAV65521 FKR65521 FUN65521 GEJ65521 GOF65521 GYB65521 HHX65521 HRT65521 IBP65521 ILL65521 IVH65521 JFD65521 JOZ65521 JYV65521 KIR65521 KSN65521 LCJ65521 LMF65521 LWB65521 MFX65521 MPT65521 MZP65521 NJL65521 NTH65521 ODD65521 OMZ65521 OWV65521 PGR65521 PQN65521 QAJ65521 QKF65521 QUB65521 RDX65521 RNT65521 RXP65521 SHL65521 SRH65521 TBD65521 TKZ65521 TUV65521 UER65521 UON65521 UYJ65521 VIF65521 VSB65521 WBX65521 WLT65521 WVP65521 H131057 JD131057 SZ131057 ACV131057 AMR131057 AWN131057 BGJ131057 BQF131057 CAB131057 CJX131057 CTT131057 DDP131057 DNL131057 DXH131057 EHD131057 EQZ131057 FAV131057 FKR131057 FUN131057 GEJ131057 GOF131057 GYB131057 HHX131057 HRT131057 IBP131057 ILL131057 IVH131057 JFD131057 JOZ131057 JYV131057 KIR131057 KSN131057 LCJ131057 LMF131057 LWB131057 MFX131057 MPT131057 MZP131057 NJL131057 NTH131057 ODD131057 OMZ131057 OWV131057 PGR131057 PQN131057 QAJ131057 QKF131057 QUB131057 RDX131057 RNT131057 RXP131057 SHL131057 SRH131057 TBD131057 TKZ131057 TUV131057 UER131057 UON131057 UYJ131057 VIF131057 VSB131057 WBX131057 WLT131057 WVP131057 H196593 JD196593 SZ196593 ACV196593 AMR196593 AWN196593 BGJ196593 BQF196593 CAB196593 CJX196593 CTT196593 DDP196593 DNL196593 DXH196593 EHD196593 EQZ196593 FAV196593 FKR196593 FUN196593 GEJ196593 GOF196593 GYB196593 HHX196593 HRT196593 IBP196593 ILL196593 IVH196593 JFD196593 JOZ196593 JYV196593 KIR196593 KSN196593 LCJ196593 LMF196593 LWB196593 MFX196593 MPT196593 MZP196593 NJL196593 NTH196593 ODD196593 OMZ196593 OWV196593 PGR196593 PQN196593 QAJ196593 QKF196593 QUB196593 RDX196593 RNT196593 RXP196593 SHL196593 SRH196593 TBD196593 TKZ196593 TUV196593 UER196593 UON196593 UYJ196593 VIF196593 VSB196593 WBX196593 WLT196593 WVP196593 H262129 JD262129 SZ262129 ACV262129 AMR262129 AWN262129 BGJ262129 BQF262129 CAB262129 CJX262129 CTT262129 DDP262129 DNL262129 DXH262129 EHD262129 EQZ262129 FAV262129 FKR262129 FUN262129 GEJ262129 GOF262129 GYB262129 HHX262129 HRT262129 IBP262129 ILL262129 IVH262129 JFD262129 JOZ262129 JYV262129 KIR262129 KSN262129 LCJ262129 LMF262129 LWB262129 MFX262129 MPT262129 MZP262129 NJL262129 NTH262129 ODD262129 OMZ262129 OWV262129 PGR262129 PQN262129 QAJ262129 QKF262129 QUB262129 RDX262129 RNT262129 RXP262129 SHL262129 SRH262129 TBD262129 TKZ262129 TUV262129 UER262129 UON262129 UYJ262129 VIF262129 VSB262129 WBX262129 WLT262129 WVP262129 H327665 JD327665 SZ327665 ACV327665 AMR327665 AWN327665 BGJ327665 BQF327665 CAB327665 CJX327665 CTT327665 DDP327665 DNL327665 DXH327665 EHD327665 EQZ327665 FAV327665 FKR327665 FUN327665 GEJ327665 GOF327665 GYB327665 HHX327665 HRT327665 IBP327665 ILL327665 IVH327665 JFD327665 JOZ327665 JYV327665 KIR327665 KSN327665 LCJ327665 LMF327665 LWB327665 MFX327665 MPT327665 MZP327665 NJL327665 NTH327665 ODD327665 OMZ327665 OWV327665 PGR327665 PQN327665 QAJ327665 QKF327665 QUB327665 RDX327665 RNT327665 RXP327665 SHL327665 SRH327665 TBD327665 TKZ327665 TUV327665 UER327665 UON327665 UYJ327665 VIF327665 VSB327665 WBX327665 WLT327665 WVP327665 H393201 JD393201 SZ393201 ACV393201 AMR393201 AWN393201 BGJ393201 BQF393201 CAB393201 CJX393201 CTT393201 DDP393201 DNL393201 DXH393201 EHD393201 EQZ393201 FAV393201 FKR393201 FUN393201 GEJ393201 GOF393201 GYB393201 HHX393201 HRT393201 IBP393201 ILL393201 IVH393201 JFD393201 JOZ393201 JYV393201 KIR393201 KSN393201 LCJ393201 LMF393201 LWB393201 MFX393201 MPT393201 MZP393201 NJL393201 NTH393201 ODD393201 OMZ393201 OWV393201 PGR393201 PQN393201 QAJ393201 QKF393201 QUB393201 RDX393201 RNT393201 RXP393201 SHL393201 SRH393201 TBD393201 TKZ393201 TUV393201 UER393201 UON393201 UYJ393201 VIF393201 VSB393201 WBX393201 WLT393201 WVP393201 H458737 JD458737 SZ458737 ACV458737 AMR458737 AWN458737 BGJ458737 BQF458737 CAB458737 CJX458737 CTT458737 DDP458737 DNL458737 DXH458737 EHD458737 EQZ458737 FAV458737 FKR458737 FUN458737 GEJ458737 GOF458737 GYB458737 HHX458737 HRT458737 IBP458737 ILL458737 IVH458737 JFD458737 JOZ458737 JYV458737 KIR458737 KSN458737 LCJ458737 LMF458737 LWB458737 MFX458737 MPT458737 MZP458737 NJL458737 NTH458737 ODD458737 OMZ458737 OWV458737 PGR458737 PQN458737 QAJ458737 QKF458737 QUB458737 RDX458737 RNT458737 RXP458737 SHL458737 SRH458737 TBD458737 TKZ458737 TUV458737 UER458737 UON458737 UYJ458737 VIF458737 VSB458737 WBX458737 WLT458737 WVP458737 H524273 JD524273 SZ524273 ACV524273 AMR524273 AWN524273 BGJ524273 BQF524273 CAB524273 CJX524273 CTT524273 DDP524273 DNL524273 DXH524273 EHD524273 EQZ524273 FAV524273 FKR524273 FUN524273 GEJ524273 GOF524273 GYB524273 HHX524273 HRT524273 IBP524273 ILL524273 IVH524273 JFD524273 JOZ524273 JYV524273 KIR524273 KSN524273 LCJ524273 LMF524273 LWB524273 MFX524273 MPT524273 MZP524273 NJL524273 NTH524273 ODD524273 OMZ524273 OWV524273 PGR524273 PQN524273 QAJ524273 QKF524273 QUB524273 RDX524273 RNT524273 RXP524273 SHL524273 SRH524273 TBD524273 TKZ524273 TUV524273 UER524273 UON524273 UYJ524273 VIF524273 VSB524273 WBX524273 WLT524273 WVP524273 H589809 JD589809 SZ589809 ACV589809 AMR589809 AWN589809 BGJ589809 BQF589809 CAB589809 CJX589809 CTT589809 DDP589809 DNL589809 DXH589809 EHD589809 EQZ589809 FAV589809 FKR589809 FUN589809 GEJ589809 GOF589809 GYB589809 HHX589809 HRT589809 IBP589809 ILL589809 IVH589809 JFD589809 JOZ589809 JYV589809 KIR589809 KSN589809 LCJ589809 LMF589809 LWB589809 MFX589809 MPT589809 MZP589809 NJL589809 NTH589809 ODD589809 OMZ589809 OWV589809 PGR589809 PQN589809 QAJ589809 QKF589809 QUB589809 RDX589809 RNT589809 RXP589809 SHL589809 SRH589809 TBD589809 TKZ589809 TUV589809 UER589809 UON589809 UYJ589809 VIF589809 VSB589809 WBX589809 WLT589809 WVP589809 H655345 JD655345 SZ655345 ACV655345 AMR655345 AWN655345 BGJ655345 BQF655345 CAB655345 CJX655345 CTT655345 DDP655345 DNL655345 DXH655345 EHD655345 EQZ655345 FAV655345 FKR655345 FUN655345 GEJ655345 GOF655345 GYB655345 HHX655345 HRT655345 IBP655345 ILL655345 IVH655345 JFD655345 JOZ655345 JYV655345 KIR655345 KSN655345 LCJ655345 LMF655345 LWB655345 MFX655345 MPT655345 MZP655345 NJL655345 NTH655345 ODD655345 OMZ655345 OWV655345 PGR655345 PQN655345 QAJ655345 QKF655345 QUB655345 RDX655345 RNT655345 RXP655345 SHL655345 SRH655345 TBD655345 TKZ655345 TUV655345 UER655345 UON655345 UYJ655345 VIF655345 VSB655345 WBX655345 WLT655345 WVP655345 H720881 JD720881 SZ720881 ACV720881 AMR720881 AWN720881 BGJ720881 BQF720881 CAB720881 CJX720881 CTT720881 DDP720881 DNL720881 DXH720881 EHD720881 EQZ720881 FAV720881 FKR720881 FUN720881 GEJ720881 GOF720881 GYB720881 HHX720881 HRT720881 IBP720881 ILL720881 IVH720881 JFD720881 JOZ720881 JYV720881 KIR720881 KSN720881 LCJ720881 LMF720881 LWB720881 MFX720881 MPT720881 MZP720881 NJL720881 NTH720881 ODD720881 OMZ720881 OWV720881 PGR720881 PQN720881 QAJ720881 QKF720881 QUB720881 RDX720881 RNT720881 RXP720881 SHL720881 SRH720881 TBD720881 TKZ720881 TUV720881 UER720881 UON720881 UYJ720881 VIF720881 VSB720881 WBX720881 WLT720881 WVP720881 H786417 JD786417 SZ786417 ACV786417 AMR786417 AWN786417 BGJ786417 BQF786417 CAB786417 CJX786417 CTT786417 DDP786417 DNL786417 DXH786417 EHD786417 EQZ786417 FAV786417 FKR786417 FUN786417 GEJ786417 GOF786417 GYB786417 HHX786417 HRT786417 IBP786417 ILL786417 IVH786417 JFD786417 JOZ786417 JYV786417 KIR786417 KSN786417 LCJ786417 LMF786417 LWB786417 MFX786417 MPT786417 MZP786417 NJL786417 NTH786417 ODD786417 OMZ786417 OWV786417 PGR786417 PQN786417 QAJ786417 QKF786417 QUB786417 RDX786417 RNT786417 RXP786417 SHL786417 SRH786417 TBD786417 TKZ786417 TUV786417 UER786417 UON786417 UYJ786417 VIF786417 VSB786417 WBX786417 WLT786417 WVP786417 H851953 JD851953 SZ851953 ACV851953 AMR851953 AWN851953 BGJ851953 BQF851953 CAB851953 CJX851953 CTT851953 DDP851953 DNL851953 DXH851953 EHD851953 EQZ851953 FAV851953 FKR851953 FUN851953 GEJ851953 GOF851953 GYB851953 HHX851953 HRT851953 IBP851953 ILL851953 IVH851953 JFD851953 JOZ851953 JYV851953 KIR851953 KSN851953 LCJ851953 LMF851953 LWB851953 MFX851953 MPT851953 MZP851953 NJL851953 NTH851953 ODD851953 OMZ851953 OWV851953 PGR851953 PQN851953 QAJ851953 QKF851953 QUB851953 RDX851953 RNT851953 RXP851953 SHL851953 SRH851953 TBD851953 TKZ851953 TUV851953 UER851953 UON851953 UYJ851953 VIF851953 VSB851953 WBX851953 WLT851953 WVP851953 H917489 JD917489 SZ917489 ACV917489 AMR917489 AWN917489 BGJ917489 BQF917489 CAB917489 CJX917489 CTT917489 DDP917489 DNL917489 DXH917489 EHD917489 EQZ917489 FAV917489 FKR917489 FUN917489 GEJ917489 GOF917489 GYB917489 HHX917489 HRT917489 IBP917489 ILL917489 IVH917489 JFD917489 JOZ917489 JYV917489 KIR917489 KSN917489 LCJ917489 LMF917489 LWB917489 MFX917489 MPT917489 MZP917489 NJL917489 NTH917489 ODD917489 OMZ917489 OWV917489 PGR917489 PQN917489 QAJ917489 QKF917489 QUB917489 RDX917489 RNT917489 RXP917489 SHL917489 SRH917489 TBD917489 TKZ917489 TUV917489 UER917489 UON917489 UYJ917489 VIF917489 VSB917489 WBX917489 WLT917489 WVP917489 H983025 JD983025 SZ983025 ACV983025 AMR983025 AWN983025 BGJ983025 BQF983025 CAB983025 CJX983025 CTT983025 DDP983025 DNL983025 DXH983025 EHD983025 EQZ983025 FAV983025 FKR983025 FUN983025 GEJ983025 GOF983025 GYB983025 HHX983025 HRT983025 IBP983025 ILL983025 IVH983025 JFD983025 JOZ983025 JYV983025 KIR983025 KSN983025 LCJ983025 LMF983025 LWB983025 MFX983025 MPT983025 MZP983025 NJL983025 NTH983025 ODD983025 OMZ983025 OWV983025 PGR983025 PQN983025 QAJ983025 QKF983025 QUB983025 RDX983025 RNT983025 RXP983025 SHL983025 SRH983025 TBD983025 TKZ983025 TUV983025 UER983025 UON983025 UYJ983025 VIF983025 VSB983025 WBX983025 WLT983025 WVP983025" xr:uid="{00000000-0002-0000-0400-000007000000}"/>
    <dataValidation type="list" allowBlank="1" showErrorMessage="1" sqref="K65643:K65791 K131179:K131327 K196715:K196863 K262251:K262399 K327787:K327935 K393323:K393471 K458859:K459007 K524395:K524543 K589931:K590079 K655467:K655615 K721003:K721151 K786539:K786687 K852075:K852223 K917611:K917759 K983147:K983295 JG65643:JG65791 JG131179:JG131327 JG196715:JG196863 JG262251:JG262399 JG327787:JG327935 JG393323:JG393471 JG458859:JG459007 JG524395:JG524543 JG589931:JG590079 JG655467:JG655615 JG721003:JG721151 JG786539:JG786687 JG852075:JG852223 JG917611:JG917759 JG983147:JG983295 TC65643:TC65791 TC131179:TC131327 TC196715:TC196863 TC262251:TC262399 TC327787:TC327935 TC393323:TC393471 TC458859:TC459007 TC524395:TC524543 TC589931:TC590079 TC655467:TC655615 TC721003:TC721151 TC786539:TC786687 TC852075:TC852223 TC917611:TC917759 TC983147:TC983295 ACY65643:ACY65791 ACY131179:ACY131327 ACY196715:ACY196863 ACY262251:ACY262399 ACY327787:ACY327935 ACY393323:ACY393471 ACY458859:ACY459007 ACY524395:ACY524543 ACY589931:ACY590079 ACY655467:ACY655615 ACY721003:ACY721151 ACY786539:ACY786687 ACY852075:ACY852223 ACY917611:ACY917759 ACY983147:ACY983295 AMU65643:AMU65791 AMU131179:AMU131327 AMU196715:AMU196863 AMU262251:AMU262399 AMU327787:AMU327935 AMU393323:AMU393471 AMU458859:AMU459007 AMU524395:AMU524543 AMU589931:AMU590079 AMU655467:AMU655615 AMU721003:AMU721151 AMU786539:AMU786687 AMU852075:AMU852223 AMU917611:AMU917759 AMU983147:AMU983295 AWQ65643:AWQ65791 AWQ131179:AWQ131327 AWQ196715:AWQ196863 AWQ262251:AWQ262399 AWQ327787:AWQ327935 AWQ393323:AWQ393471 AWQ458859:AWQ459007 AWQ524395:AWQ524543 AWQ589931:AWQ590079 AWQ655467:AWQ655615 AWQ721003:AWQ721151 AWQ786539:AWQ786687 AWQ852075:AWQ852223 AWQ917611:AWQ917759 AWQ983147:AWQ983295 BGM65643:BGM65791 BGM131179:BGM131327 BGM196715:BGM196863 BGM262251:BGM262399 BGM327787:BGM327935 BGM393323:BGM393471 BGM458859:BGM459007 BGM524395:BGM524543 BGM589931:BGM590079 BGM655467:BGM655615 BGM721003:BGM721151 BGM786539:BGM786687 BGM852075:BGM852223 BGM917611:BGM917759 BGM983147:BGM983295 BQI65643:BQI65791 BQI131179:BQI131327 BQI196715:BQI196863 BQI262251:BQI262399 BQI327787:BQI327935 BQI393323:BQI393471 BQI458859:BQI459007 BQI524395:BQI524543 BQI589931:BQI590079 BQI655467:BQI655615 BQI721003:BQI721151 BQI786539:BQI786687 BQI852075:BQI852223 BQI917611:BQI917759 BQI983147:BQI983295 CAE65643:CAE65791 CAE131179:CAE131327 CAE196715:CAE196863 CAE262251:CAE262399 CAE327787:CAE327935 CAE393323:CAE393471 CAE458859:CAE459007 CAE524395:CAE524543 CAE589931:CAE590079 CAE655467:CAE655615 CAE721003:CAE721151 CAE786539:CAE786687 CAE852075:CAE852223 CAE917611:CAE917759 CAE983147:CAE983295 CKA65643:CKA65791 CKA131179:CKA131327 CKA196715:CKA196863 CKA262251:CKA262399 CKA327787:CKA327935 CKA393323:CKA393471 CKA458859:CKA459007 CKA524395:CKA524543 CKA589931:CKA590079 CKA655467:CKA655615 CKA721003:CKA721151 CKA786539:CKA786687 CKA852075:CKA852223 CKA917611:CKA917759 CKA983147:CKA983295 CTW65643:CTW65791 CTW131179:CTW131327 CTW196715:CTW196863 CTW262251:CTW262399 CTW327787:CTW327935 CTW393323:CTW393471 CTW458859:CTW459007 CTW524395:CTW524543 CTW589931:CTW590079 CTW655467:CTW655615 CTW721003:CTW721151 CTW786539:CTW786687 CTW852075:CTW852223 CTW917611:CTW917759 CTW983147:CTW983295 DDS65643:DDS65791 DDS131179:DDS131327 DDS196715:DDS196863 DDS262251:DDS262399 DDS327787:DDS327935 DDS393323:DDS393471 DDS458859:DDS459007 DDS524395:DDS524543 DDS589931:DDS590079 DDS655467:DDS655615 DDS721003:DDS721151 DDS786539:DDS786687 DDS852075:DDS852223 DDS917611:DDS917759 DDS983147:DDS983295 DNO65643:DNO65791 DNO131179:DNO131327 DNO196715:DNO196863 DNO262251:DNO262399 DNO327787:DNO327935 DNO393323:DNO393471 DNO458859:DNO459007 DNO524395:DNO524543 DNO589931:DNO590079 DNO655467:DNO655615 DNO721003:DNO721151 DNO786539:DNO786687 DNO852075:DNO852223 DNO917611:DNO917759 DNO983147:DNO983295 DXK65643:DXK65791 DXK131179:DXK131327 DXK196715:DXK196863 DXK262251:DXK262399 DXK327787:DXK327935 DXK393323:DXK393471 DXK458859:DXK459007 DXK524395:DXK524543 DXK589931:DXK590079 DXK655467:DXK655615 DXK721003:DXK721151 DXK786539:DXK786687 DXK852075:DXK852223 DXK917611:DXK917759 DXK983147:DXK983295 EHG65643:EHG65791 EHG131179:EHG131327 EHG196715:EHG196863 EHG262251:EHG262399 EHG327787:EHG327935 EHG393323:EHG393471 EHG458859:EHG459007 EHG524395:EHG524543 EHG589931:EHG590079 EHG655467:EHG655615 EHG721003:EHG721151 EHG786539:EHG786687 EHG852075:EHG852223 EHG917611:EHG917759 EHG983147:EHG983295 ERC65643:ERC65791 ERC131179:ERC131327 ERC196715:ERC196863 ERC262251:ERC262399 ERC327787:ERC327935 ERC393323:ERC393471 ERC458859:ERC459007 ERC524395:ERC524543 ERC589931:ERC590079 ERC655467:ERC655615 ERC721003:ERC721151 ERC786539:ERC786687 ERC852075:ERC852223 ERC917611:ERC917759 ERC983147:ERC983295 FAY65643:FAY65791 FAY131179:FAY131327 FAY196715:FAY196863 FAY262251:FAY262399 FAY327787:FAY327935 FAY393323:FAY393471 FAY458859:FAY459007 FAY524395:FAY524543 FAY589931:FAY590079 FAY655467:FAY655615 FAY721003:FAY721151 FAY786539:FAY786687 FAY852075:FAY852223 FAY917611:FAY917759 FAY983147:FAY983295 FKU65643:FKU65791 FKU131179:FKU131327 FKU196715:FKU196863 FKU262251:FKU262399 FKU327787:FKU327935 FKU393323:FKU393471 FKU458859:FKU459007 FKU524395:FKU524543 FKU589931:FKU590079 FKU655467:FKU655615 FKU721003:FKU721151 FKU786539:FKU786687 FKU852075:FKU852223 FKU917611:FKU917759 FKU983147:FKU983295 FUQ65643:FUQ65791 FUQ131179:FUQ131327 FUQ196715:FUQ196863 FUQ262251:FUQ262399 FUQ327787:FUQ327935 FUQ393323:FUQ393471 FUQ458859:FUQ459007 FUQ524395:FUQ524543 FUQ589931:FUQ590079 FUQ655467:FUQ655615 FUQ721003:FUQ721151 FUQ786539:FUQ786687 FUQ852075:FUQ852223 FUQ917611:FUQ917759 FUQ983147:FUQ983295 GEM65643:GEM65791 GEM131179:GEM131327 GEM196715:GEM196863 GEM262251:GEM262399 GEM327787:GEM327935 GEM393323:GEM393471 GEM458859:GEM459007 GEM524395:GEM524543 GEM589931:GEM590079 GEM655467:GEM655615 GEM721003:GEM721151 GEM786539:GEM786687 GEM852075:GEM852223 GEM917611:GEM917759 GEM983147:GEM983295 GOI65643:GOI65791 GOI131179:GOI131327 GOI196715:GOI196863 GOI262251:GOI262399 GOI327787:GOI327935 GOI393323:GOI393471 GOI458859:GOI459007 GOI524395:GOI524543 GOI589931:GOI590079 GOI655467:GOI655615 GOI721003:GOI721151 GOI786539:GOI786687 GOI852075:GOI852223 GOI917611:GOI917759 GOI983147:GOI983295 GYE65643:GYE65791 GYE131179:GYE131327 GYE196715:GYE196863 GYE262251:GYE262399 GYE327787:GYE327935 GYE393323:GYE393471 GYE458859:GYE459007 GYE524395:GYE524543 GYE589931:GYE590079 GYE655467:GYE655615 GYE721003:GYE721151 GYE786539:GYE786687 GYE852075:GYE852223 GYE917611:GYE917759 GYE983147:GYE983295 HIA65643:HIA65791 HIA131179:HIA131327 HIA196715:HIA196863 HIA262251:HIA262399 HIA327787:HIA327935 HIA393323:HIA393471 HIA458859:HIA459007 HIA524395:HIA524543 HIA589931:HIA590079 HIA655467:HIA655615 HIA721003:HIA721151 HIA786539:HIA786687 HIA852075:HIA852223 HIA917611:HIA917759 HIA983147:HIA983295 HRW65643:HRW65791 HRW131179:HRW131327 HRW196715:HRW196863 HRW262251:HRW262399 HRW327787:HRW327935 HRW393323:HRW393471 HRW458859:HRW459007 HRW524395:HRW524543 HRW589931:HRW590079 HRW655467:HRW655615 HRW721003:HRW721151 HRW786539:HRW786687 HRW852075:HRW852223 HRW917611:HRW917759 HRW983147:HRW983295 IBS65643:IBS65791 IBS131179:IBS131327 IBS196715:IBS196863 IBS262251:IBS262399 IBS327787:IBS327935 IBS393323:IBS393471 IBS458859:IBS459007 IBS524395:IBS524543 IBS589931:IBS590079 IBS655467:IBS655615 IBS721003:IBS721151 IBS786539:IBS786687 IBS852075:IBS852223 IBS917611:IBS917759 IBS983147:IBS983295 ILO65643:ILO65791 ILO131179:ILO131327 ILO196715:ILO196863 ILO262251:ILO262399 ILO327787:ILO327935 ILO393323:ILO393471 ILO458859:ILO459007 ILO524395:ILO524543 ILO589931:ILO590079 ILO655467:ILO655615 ILO721003:ILO721151 ILO786539:ILO786687 ILO852075:ILO852223 ILO917611:ILO917759 ILO983147:ILO983295 IVK65643:IVK65791 IVK131179:IVK131327 IVK196715:IVK196863 IVK262251:IVK262399 IVK327787:IVK327935 IVK393323:IVK393471 IVK458859:IVK459007 IVK524395:IVK524543 IVK589931:IVK590079 IVK655467:IVK655615 IVK721003:IVK721151 IVK786539:IVK786687 IVK852075:IVK852223 IVK917611:IVK917759 IVK983147:IVK983295 JFG65643:JFG65791 JFG131179:JFG131327 JFG196715:JFG196863 JFG262251:JFG262399 JFG327787:JFG327935 JFG393323:JFG393471 JFG458859:JFG459007 JFG524395:JFG524543 JFG589931:JFG590079 JFG655467:JFG655615 JFG721003:JFG721151 JFG786539:JFG786687 JFG852075:JFG852223 JFG917611:JFG917759 JFG983147:JFG983295 JPC65643:JPC65791 JPC131179:JPC131327 JPC196715:JPC196863 JPC262251:JPC262399 JPC327787:JPC327935 JPC393323:JPC393471 JPC458859:JPC459007 JPC524395:JPC524543 JPC589931:JPC590079 JPC655467:JPC655615 JPC721003:JPC721151 JPC786539:JPC786687 JPC852075:JPC852223 JPC917611:JPC917759 JPC983147:JPC983295 JYY65643:JYY65791 JYY131179:JYY131327 JYY196715:JYY196863 JYY262251:JYY262399 JYY327787:JYY327935 JYY393323:JYY393471 JYY458859:JYY459007 JYY524395:JYY524543 JYY589931:JYY590079 JYY655467:JYY655615 JYY721003:JYY721151 JYY786539:JYY786687 JYY852075:JYY852223 JYY917611:JYY917759 JYY983147:JYY983295 KIU65643:KIU65791 KIU131179:KIU131327 KIU196715:KIU196863 KIU262251:KIU262399 KIU327787:KIU327935 KIU393323:KIU393471 KIU458859:KIU459007 KIU524395:KIU524543 KIU589931:KIU590079 KIU655467:KIU655615 KIU721003:KIU721151 KIU786539:KIU786687 KIU852075:KIU852223 KIU917611:KIU917759 KIU983147:KIU983295 KSQ65643:KSQ65791 KSQ131179:KSQ131327 KSQ196715:KSQ196863 KSQ262251:KSQ262399 KSQ327787:KSQ327935 KSQ393323:KSQ393471 KSQ458859:KSQ459007 KSQ524395:KSQ524543 KSQ589931:KSQ590079 KSQ655467:KSQ655615 KSQ721003:KSQ721151 KSQ786539:KSQ786687 KSQ852075:KSQ852223 KSQ917611:KSQ917759 KSQ983147:KSQ983295 LCM65643:LCM65791 LCM131179:LCM131327 LCM196715:LCM196863 LCM262251:LCM262399 LCM327787:LCM327935 LCM393323:LCM393471 LCM458859:LCM459007 LCM524395:LCM524543 LCM589931:LCM590079 LCM655467:LCM655615 LCM721003:LCM721151 LCM786539:LCM786687 LCM852075:LCM852223 LCM917611:LCM917759 LCM983147:LCM983295 LMI65643:LMI65791 LMI131179:LMI131327 LMI196715:LMI196863 LMI262251:LMI262399 LMI327787:LMI327935 LMI393323:LMI393471 LMI458859:LMI459007 LMI524395:LMI524543 LMI589931:LMI590079 LMI655467:LMI655615 LMI721003:LMI721151 LMI786539:LMI786687 LMI852075:LMI852223 LMI917611:LMI917759 LMI983147:LMI983295 LWE65643:LWE65791 LWE131179:LWE131327 LWE196715:LWE196863 LWE262251:LWE262399 LWE327787:LWE327935 LWE393323:LWE393471 LWE458859:LWE459007 LWE524395:LWE524543 LWE589931:LWE590079 LWE655467:LWE655615 LWE721003:LWE721151 LWE786539:LWE786687 LWE852075:LWE852223 LWE917611:LWE917759 LWE983147:LWE983295 MGA65643:MGA65791 MGA131179:MGA131327 MGA196715:MGA196863 MGA262251:MGA262399 MGA327787:MGA327935 MGA393323:MGA393471 MGA458859:MGA459007 MGA524395:MGA524543 MGA589931:MGA590079 MGA655467:MGA655615 MGA721003:MGA721151 MGA786539:MGA786687 MGA852075:MGA852223 MGA917611:MGA917759 MGA983147:MGA983295 MPW65643:MPW65791 MPW131179:MPW131327 MPW196715:MPW196863 MPW262251:MPW262399 MPW327787:MPW327935 MPW393323:MPW393471 MPW458859:MPW459007 MPW524395:MPW524543 MPW589931:MPW590079 MPW655467:MPW655615 MPW721003:MPW721151 MPW786539:MPW786687 MPW852075:MPW852223 MPW917611:MPW917759 MPW983147:MPW983295 MZS65643:MZS65791 MZS131179:MZS131327 MZS196715:MZS196863 MZS262251:MZS262399 MZS327787:MZS327935 MZS393323:MZS393471 MZS458859:MZS459007 MZS524395:MZS524543 MZS589931:MZS590079 MZS655467:MZS655615 MZS721003:MZS721151 MZS786539:MZS786687 MZS852075:MZS852223 MZS917611:MZS917759 MZS983147:MZS983295 NJO65643:NJO65791 NJO131179:NJO131327 NJO196715:NJO196863 NJO262251:NJO262399 NJO327787:NJO327935 NJO393323:NJO393471 NJO458859:NJO459007 NJO524395:NJO524543 NJO589931:NJO590079 NJO655467:NJO655615 NJO721003:NJO721151 NJO786539:NJO786687 NJO852075:NJO852223 NJO917611:NJO917759 NJO983147:NJO983295 NTK65643:NTK65791 NTK131179:NTK131327 NTK196715:NTK196863 NTK262251:NTK262399 NTK327787:NTK327935 NTK393323:NTK393471 NTK458859:NTK459007 NTK524395:NTK524543 NTK589931:NTK590079 NTK655467:NTK655615 NTK721003:NTK721151 NTK786539:NTK786687 NTK852075:NTK852223 NTK917611:NTK917759 NTK983147:NTK983295 ODG65643:ODG65791 ODG131179:ODG131327 ODG196715:ODG196863 ODG262251:ODG262399 ODG327787:ODG327935 ODG393323:ODG393471 ODG458859:ODG459007 ODG524395:ODG524543 ODG589931:ODG590079 ODG655467:ODG655615 ODG721003:ODG721151 ODG786539:ODG786687 ODG852075:ODG852223 ODG917611:ODG917759 ODG983147:ODG983295 ONC65643:ONC65791 ONC131179:ONC131327 ONC196715:ONC196863 ONC262251:ONC262399 ONC327787:ONC327935 ONC393323:ONC393471 ONC458859:ONC459007 ONC524395:ONC524543 ONC589931:ONC590079 ONC655467:ONC655615 ONC721003:ONC721151 ONC786539:ONC786687 ONC852075:ONC852223 ONC917611:ONC917759 ONC983147:ONC983295 OWY65643:OWY65791 OWY131179:OWY131327 OWY196715:OWY196863 OWY262251:OWY262399 OWY327787:OWY327935 OWY393323:OWY393471 OWY458859:OWY459007 OWY524395:OWY524543 OWY589931:OWY590079 OWY655467:OWY655615 OWY721003:OWY721151 OWY786539:OWY786687 OWY852075:OWY852223 OWY917611:OWY917759 OWY983147:OWY983295 PGU65643:PGU65791 PGU131179:PGU131327 PGU196715:PGU196863 PGU262251:PGU262399 PGU327787:PGU327935 PGU393323:PGU393471 PGU458859:PGU459007 PGU524395:PGU524543 PGU589931:PGU590079 PGU655467:PGU655615 PGU721003:PGU721151 PGU786539:PGU786687 PGU852075:PGU852223 PGU917611:PGU917759 PGU983147:PGU983295 PQQ65643:PQQ65791 PQQ131179:PQQ131327 PQQ196715:PQQ196863 PQQ262251:PQQ262399 PQQ327787:PQQ327935 PQQ393323:PQQ393471 PQQ458859:PQQ459007 PQQ524395:PQQ524543 PQQ589931:PQQ590079 PQQ655467:PQQ655615 PQQ721003:PQQ721151 PQQ786539:PQQ786687 PQQ852075:PQQ852223 PQQ917611:PQQ917759 PQQ983147:PQQ983295 QAM65643:QAM65791 QAM131179:QAM131327 QAM196715:QAM196863 QAM262251:QAM262399 QAM327787:QAM327935 QAM393323:QAM393471 QAM458859:QAM459007 QAM524395:QAM524543 QAM589931:QAM590079 QAM655467:QAM655615 QAM721003:QAM721151 QAM786539:QAM786687 QAM852075:QAM852223 QAM917611:QAM917759 QAM983147:QAM983295 QKI65643:QKI65791 QKI131179:QKI131327 QKI196715:QKI196863 QKI262251:QKI262399 QKI327787:QKI327935 QKI393323:QKI393471 QKI458859:QKI459007 QKI524395:QKI524543 QKI589931:QKI590079 QKI655467:QKI655615 QKI721003:QKI721151 QKI786539:QKI786687 QKI852075:QKI852223 QKI917611:QKI917759 QKI983147:QKI983295 QUE65643:QUE65791 QUE131179:QUE131327 QUE196715:QUE196863 QUE262251:QUE262399 QUE327787:QUE327935 QUE393323:QUE393471 QUE458859:QUE459007 QUE524395:QUE524543 QUE589931:QUE590079 QUE655467:QUE655615 QUE721003:QUE721151 QUE786539:QUE786687 QUE852075:QUE852223 QUE917611:QUE917759 QUE983147:QUE983295 REA65643:REA65791 REA131179:REA131327 REA196715:REA196863 REA262251:REA262399 REA327787:REA327935 REA393323:REA393471 REA458859:REA459007 REA524395:REA524543 REA589931:REA590079 REA655467:REA655615 REA721003:REA721151 REA786539:REA786687 REA852075:REA852223 REA917611:REA917759 REA983147:REA983295 RNW65643:RNW65791 RNW131179:RNW131327 RNW196715:RNW196863 RNW262251:RNW262399 RNW327787:RNW327935 RNW393323:RNW393471 RNW458859:RNW459007 RNW524395:RNW524543 RNW589931:RNW590079 RNW655467:RNW655615 RNW721003:RNW721151 RNW786539:RNW786687 RNW852075:RNW852223 RNW917611:RNW917759 RNW983147:RNW983295 RXS65643:RXS65791 RXS131179:RXS131327 RXS196715:RXS196863 RXS262251:RXS262399 RXS327787:RXS327935 RXS393323:RXS393471 RXS458859:RXS459007 RXS524395:RXS524543 RXS589931:RXS590079 RXS655467:RXS655615 RXS721003:RXS721151 RXS786539:RXS786687 RXS852075:RXS852223 RXS917611:RXS917759 RXS983147:RXS983295 SHO65643:SHO65791 SHO131179:SHO131327 SHO196715:SHO196863 SHO262251:SHO262399 SHO327787:SHO327935 SHO393323:SHO393471 SHO458859:SHO459007 SHO524395:SHO524543 SHO589931:SHO590079 SHO655467:SHO655615 SHO721003:SHO721151 SHO786539:SHO786687 SHO852075:SHO852223 SHO917611:SHO917759 SHO983147:SHO983295 SRK65643:SRK65791 SRK131179:SRK131327 SRK196715:SRK196863 SRK262251:SRK262399 SRK327787:SRK327935 SRK393323:SRK393471 SRK458859:SRK459007 SRK524395:SRK524543 SRK589931:SRK590079 SRK655467:SRK655615 SRK721003:SRK721151 SRK786539:SRK786687 SRK852075:SRK852223 SRK917611:SRK917759 SRK983147:SRK983295 TBG65643:TBG65791 TBG131179:TBG131327 TBG196715:TBG196863 TBG262251:TBG262399 TBG327787:TBG327935 TBG393323:TBG393471 TBG458859:TBG459007 TBG524395:TBG524543 TBG589931:TBG590079 TBG655467:TBG655615 TBG721003:TBG721151 TBG786539:TBG786687 TBG852075:TBG852223 TBG917611:TBG917759 TBG983147:TBG983295 TLC65643:TLC65791 TLC131179:TLC131327 TLC196715:TLC196863 TLC262251:TLC262399 TLC327787:TLC327935 TLC393323:TLC393471 TLC458859:TLC459007 TLC524395:TLC524543 TLC589931:TLC590079 TLC655467:TLC655615 TLC721003:TLC721151 TLC786539:TLC786687 TLC852075:TLC852223 TLC917611:TLC917759 TLC983147:TLC983295 TUY65643:TUY65791 TUY131179:TUY131327 TUY196715:TUY196863 TUY262251:TUY262399 TUY327787:TUY327935 TUY393323:TUY393471 TUY458859:TUY459007 TUY524395:TUY524543 TUY589931:TUY590079 TUY655467:TUY655615 TUY721003:TUY721151 TUY786539:TUY786687 TUY852075:TUY852223 TUY917611:TUY917759 TUY983147:TUY983295 UEU65643:UEU65791 UEU131179:UEU131327 UEU196715:UEU196863 UEU262251:UEU262399 UEU327787:UEU327935 UEU393323:UEU393471 UEU458859:UEU459007 UEU524395:UEU524543 UEU589931:UEU590079 UEU655467:UEU655615 UEU721003:UEU721151 UEU786539:UEU786687 UEU852075:UEU852223 UEU917611:UEU917759 UEU983147:UEU983295 UOQ65643:UOQ65791 UOQ131179:UOQ131327 UOQ196715:UOQ196863 UOQ262251:UOQ262399 UOQ327787:UOQ327935 UOQ393323:UOQ393471 UOQ458859:UOQ459007 UOQ524395:UOQ524543 UOQ589931:UOQ590079 UOQ655467:UOQ655615 UOQ721003:UOQ721151 UOQ786539:UOQ786687 UOQ852075:UOQ852223 UOQ917611:UOQ917759 UOQ983147:UOQ983295 UYM65643:UYM65791 UYM131179:UYM131327 UYM196715:UYM196863 UYM262251:UYM262399 UYM327787:UYM327935 UYM393323:UYM393471 UYM458859:UYM459007 UYM524395:UYM524543 UYM589931:UYM590079 UYM655467:UYM655615 UYM721003:UYM721151 UYM786539:UYM786687 UYM852075:UYM852223 UYM917611:UYM917759 UYM983147:UYM983295 VII65643:VII65791 VII131179:VII131327 VII196715:VII196863 VII262251:VII262399 VII327787:VII327935 VII393323:VII393471 VII458859:VII459007 VII524395:VII524543 VII589931:VII590079 VII655467:VII655615 VII721003:VII721151 VII786539:VII786687 VII852075:VII852223 VII917611:VII917759 VII983147:VII983295 VSE65643:VSE65791 VSE131179:VSE131327 VSE196715:VSE196863 VSE262251:VSE262399 VSE327787:VSE327935 VSE393323:VSE393471 VSE458859:VSE459007 VSE524395:VSE524543 VSE589931:VSE590079 VSE655467:VSE655615 VSE721003:VSE721151 VSE786539:VSE786687 VSE852075:VSE852223 VSE917611:VSE917759 VSE983147:VSE983295 WCA65643:WCA65791 WCA131179:WCA131327 WCA196715:WCA196863 WCA262251:WCA262399 WCA327787:WCA327935 WCA393323:WCA393471 WCA458859:WCA459007 WCA524395:WCA524543 WCA589931:WCA590079 WCA655467:WCA655615 WCA721003:WCA721151 WCA786539:WCA786687 WCA852075:WCA852223 WCA917611:WCA917759 WCA983147:WCA983295 WLW65643:WLW65791 WLW131179:WLW131327 WLW196715:WLW196863 WLW262251:WLW262399 WLW327787:WLW327935 WLW393323:WLW393471 WLW458859:WLW459007 WLW524395:WLW524543 WLW589931:WLW590079 WLW655467:WLW655615 WLW721003:WLW721151 WLW786539:WLW786687 WLW852075:WLW852223 WLW917611:WLW917759 WLW983147:WLW983295 WVS65643:WVS65791 WVS131179:WVS131327 WVS196715:WVS196863 WVS262251:WVS262399 WVS327787:WVS327935 WVS393323:WVS393471 WVS458859:WVS459007 WVS524395:WVS524543 WVS589931:WVS590079 WVS655467:WVS655615 WVS721003:WVS721151 WVS786539:WVS786687 WVS852075:WVS852223 WVS917611:WVS917759 WVS983147:WVS983295 WVS120:WVS256 WLW120:WLW256 WCA120:WCA256 VSE120:VSE256 VII120:VII256 UYM120:UYM256 UOQ120:UOQ256 UEU120:UEU256 TUY120:TUY256 TLC120:TLC256 TBG120:TBG256 SRK120:SRK256 SHO120:SHO256 RXS120:RXS256 RNW120:RNW256 REA120:REA256 QUE120:QUE256 QKI120:QKI256 QAM120:QAM256 PQQ120:PQQ256 PGU120:PGU256 OWY120:OWY256 ONC120:ONC256 ODG120:ODG256 NTK120:NTK256 NJO120:NJO256 MZS120:MZS256 MPW120:MPW256 MGA120:MGA256 LWE120:LWE256 LMI120:LMI256 LCM120:LCM256 KSQ120:KSQ256 KIU120:KIU256 JYY120:JYY256 JPC120:JPC256 JFG120:JFG256 IVK120:IVK256 ILO120:ILO256 IBS120:IBS256 HRW120:HRW256 HIA120:HIA256 GYE120:GYE256 GOI120:GOI256 GEM120:GEM256 FUQ120:FUQ256 FKU120:FKU256 FAY120:FAY256 ERC120:ERC256 EHG120:EHG256 DXK120:DXK256 DNO120:DNO256 DDS120:DDS256 CTW120:CTW256 CKA120:CKA256 CAE120:CAE256 BQI120:BQI256 BGM120:BGM256 AWQ120:AWQ256 AMU120:AMU256 ACY120:ACY256 TC120:TC256 JG120:JG256 K120:K256" xr:uid="{00000000-0002-0000-0400-00000A000000}">
      <formula1>LstState</formula1>
    </dataValidation>
    <dataValidation type="list" allowBlank="1" showErrorMessage="1" sqref="C439:C445 C65522:C65973 C65975:C65981 C131058:C131509 C131511:C131517 C196594:C197045 C197047:C197053 C262130:C262581 C262583:C262589 C327666:C328117 C328119:C328125 C393202:C393653 C393655:C393661 C458738:C459189 C459191:C459197 C524274:C524725 C524727:C524733 C589810:C590261 C590263:C590269 C655346:C655797 C655799:C655805 C720882:C721333 C721335:C721341 C786418:C786869 C786871:C786877 C851954:C852405 C852407:C852413 C917490:C917941 C917943:C917949 C983026:C983477 C983479:C983485 IY439:IY445 IY65522:IY65973 IY65975:IY65981 IY131058:IY131509 IY131511:IY131517 IY196594:IY197045 IY197047:IY197053 IY262130:IY262581 IY262583:IY262589 IY327666:IY328117 IY328119:IY328125 IY393202:IY393653 IY393655:IY393661 IY458738:IY459189 IY459191:IY459197 IY524274:IY524725 IY524727:IY524733 IY589810:IY590261 IY590263:IY590269 IY655346:IY655797 IY655799:IY655805 IY720882:IY721333 IY721335:IY721341 IY786418:IY786869 IY786871:IY786877 IY851954:IY852405 IY852407:IY852413 IY917490:IY917941 IY917943:IY917949 IY983026:IY983477 IY983479:IY983485 SU439:SU445 SU65522:SU65973 SU65975:SU65981 SU131058:SU131509 SU131511:SU131517 SU196594:SU197045 SU197047:SU197053 SU262130:SU262581 SU262583:SU262589 SU327666:SU328117 SU328119:SU328125 SU393202:SU393653 SU393655:SU393661 SU458738:SU459189 SU459191:SU459197 SU524274:SU524725 SU524727:SU524733 SU589810:SU590261 SU590263:SU590269 SU655346:SU655797 SU655799:SU655805 SU720882:SU721333 SU721335:SU721341 SU786418:SU786869 SU786871:SU786877 SU851954:SU852405 SU852407:SU852413 SU917490:SU917941 SU917943:SU917949 SU983026:SU983477 SU983479:SU983485 ACQ439:ACQ445 ACQ65522:ACQ65973 ACQ65975:ACQ65981 ACQ131058:ACQ131509 ACQ131511:ACQ131517 ACQ196594:ACQ197045 ACQ197047:ACQ197053 ACQ262130:ACQ262581 ACQ262583:ACQ262589 ACQ327666:ACQ328117 ACQ328119:ACQ328125 ACQ393202:ACQ393653 ACQ393655:ACQ393661 ACQ458738:ACQ459189 ACQ459191:ACQ459197 ACQ524274:ACQ524725 ACQ524727:ACQ524733 ACQ589810:ACQ590261 ACQ590263:ACQ590269 ACQ655346:ACQ655797 ACQ655799:ACQ655805 ACQ720882:ACQ721333 ACQ721335:ACQ721341 ACQ786418:ACQ786869 ACQ786871:ACQ786877 ACQ851954:ACQ852405 ACQ852407:ACQ852413 ACQ917490:ACQ917941 ACQ917943:ACQ917949 ACQ983026:ACQ983477 ACQ983479:ACQ983485 AMM439:AMM445 AMM65522:AMM65973 AMM65975:AMM65981 AMM131058:AMM131509 AMM131511:AMM131517 AMM196594:AMM197045 AMM197047:AMM197053 AMM262130:AMM262581 AMM262583:AMM262589 AMM327666:AMM328117 AMM328119:AMM328125 AMM393202:AMM393653 AMM393655:AMM393661 AMM458738:AMM459189 AMM459191:AMM459197 AMM524274:AMM524725 AMM524727:AMM524733 AMM589810:AMM590261 AMM590263:AMM590269 AMM655346:AMM655797 AMM655799:AMM655805 AMM720882:AMM721333 AMM721335:AMM721341 AMM786418:AMM786869 AMM786871:AMM786877 AMM851954:AMM852405 AMM852407:AMM852413 AMM917490:AMM917941 AMM917943:AMM917949 AMM983026:AMM983477 AMM983479:AMM983485 AWI439:AWI445 AWI65522:AWI65973 AWI65975:AWI65981 AWI131058:AWI131509 AWI131511:AWI131517 AWI196594:AWI197045 AWI197047:AWI197053 AWI262130:AWI262581 AWI262583:AWI262589 AWI327666:AWI328117 AWI328119:AWI328125 AWI393202:AWI393653 AWI393655:AWI393661 AWI458738:AWI459189 AWI459191:AWI459197 AWI524274:AWI524725 AWI524727:AWI524733 AWI589810:AWI590261 AWI590263:AWI590269 AWI655346:AWI655797 AWI655799:AWI655805 AWI720882:AWI721333 AWI721335:AWI721341 AWI786418:AWI786869 AWI786871:AWI786877 AWI851954:AWI852405 AWI852407:AWI852413 AWI917490:AWI917941 AWI917943:AWI917949 AWI983026:AWI983477 AWI983479:AWI983485 BGE439:BGE445 BGE65522:BGE65973 BGE65975:BGE65981 BGE131058:BGE131509 BGE131511:BGE131517 BGE196594:BGE197045 BGE197047:BGE197053 BGE262130:BGE262581 BGE262583:BGE262589 BGE327666:BGE328117 BGE328119:BGE328125 BGE393202:BGE393653 BGE393655:BGE393661 BGE458738:BGE459189 BGE459191:BGE459197 BGE524274:BGE524725 BGE524727:BGE524733 BGE589810:BGE590261 BGE590263:BGE590269 BGE655346:BGE655797 BGE655799:BGE655805 BGE720882:BGE721333 BGE721335:BGE721341 BGE786418:BGE786869 BGE786871:BGE786877 BGE851954:BGE852405 BGE852407:BGE852413 BGE917490:BGE917941 BGE917943:BGE917949 BGE983026:BGE983477 BGE983479:BGE983485 BQA439:BQA445 BQA65522:BQA65973 BQA65975:BQA65981 BQA131058:BQA131509 BQA131511:BQA131517 BQA196594:BQA197045 BQA197047:BQA197053 BQA262130:BQA262581 BQA262583:BQA262589 BQA327666:BQA328117 BQA328119:BQA328125 BQA393202:BQA393653 BQA393655:BQA393661 BQA458738:BQA459189 BQA459191:BQA459197 BQA524274:BQA524725 BQA524727:BQA524733 BQA589810:BQA590261 BQA590263:BQA590269 BQA655346:BQA655797 BQA655799:BQA655805 BQA720882:BQA721333 BQA721335:BQA721341 BQA786418:BQA786869 BQA786871:BQA786877 BQA851954:BQA852405 BQA852407:BQA852413 BQA917490:BQA917941 BQA917943:BQA917949 BQA983026:BQA983477 BQA983479:BQA983485 BZW439:BZW445 BZW65522:BZW65973 BZW65975:BZW65981 BZW131058:BZW131509 BZW131511:BZW131517 BZW196594:BZW197045 BZW197047:BZW197053 BZW262130:BZW262581 BZW262583:BZW262589 BZW327666:BZW328117 BZW328119:BZW328125 BZW393202:BZW393653 BZW393655:BZW393661 BZW458738:BZW459189 BZW459191:BZW459197 BZW524274:BZW524725 BZW524727:BZW524733 BZW589810:BZW590261 BZW590263:BZW590269 BZW655346:BZW655797 BZW655799:BZW655805 BZW720882:BZW721333 BZW721335:BZW721341 BZW786418:BZW786869 BZW786871:BZW786877 BZW851954:BZW852405 BZW852407:BZW852413 BZW917490:BZW917941 BZW917943:BZW917949 BZW983026:BZW983477 BZW983479:BZW983485 CJS439:CJS445 CJS65522:CJS65973 CJS65975:CJS65981 CJS131058:CJS131509 CJS131511:CJS131517 CJS196594:CJS197045 CJS197047:CJS197053 CJS262130:CJS262581 CJS262583:CJS262589 CJS327666:CJS328117 CJS328119:CJS328125 CJS393202:CJS393653 CJS393655:CJS393661 CJS458738:CJS459189 CJS459191:CJS459197 CJS524274:CJS524725 CJS524727:CJS524733 CJS589810:CJS590261 CJS590263:CJS590269 CJS655346:CJS655797 CJS655799:CJS655805 CJS720882:CJS721333 CJS721335:CJS721341 CJS786418:CJS786869 CJS786871:CJS786877 CJS851954:CJS852405 CJS852407:CJS852413 CJS917490:CJS917941 CJS917943:CJS917949 CJS983026:CJS983477 CJS983479:CJS983485 CTO439:CTO445 CTO65522:CTO65973 CTO65975:CTO65981 CTO131058:CTO131509 CTO131511:CTO131517 CTO196594:CTO197045 CTO197047:CTO197053 CTO262130:CTO262581 CTO262583:CTO262589 CTO327666:CTO328117 CTO328119:CTO328125 CTO393202:CTO393653 CTO393655:CTO393661 CTO458738:CTO459189 CTO459191:CTO459197 CTO524274:CTO524725 CTO524727:CTO524733 CTO589810:CTO590261 CTO590263:CTO590269 CTO655346:CTO655797 CTO655799:CTO655805 CTO720882:CTO721333 CTO721335:CTO721341 CTO786418:CTO786869 CTO786871:CTO786877 CTO851954:CTO852405 CTO852407:CTO852413 CTO917490:CTO917941 CTO917943:CTO917949 CTO983026:CTO983477 CTO983479:CTO983485 DDK439:DDK445 DDK65522:DDK65973 DDK65975:DDK65981 DDK131058:DDK131509 DDK131511:DDK131517 DDK196594:DDK197045 DDK197047:DDK197053 DDK262130:DDK262581 DDK262583:DDK262589 DDK327666:DDK328117 DDK328119:DDK328125 DDK393202:DDK393653 DDK393655:DDK393661 DDK458738:DDK459189 DDK459191:DDK459197 DDK524274:DDK524725 DDK524727:DDK524733 DDK589810:DDK590261 DDK590263:DDK590269 DDK655346:DDK655797 DDK655799:DDK655805 DDK720882:DDK721333 DDK721335:DDK721341 DDK786418:DDK786869 DDK786871:DDK786877 DDK851954:DDK852405 DDK852407:DDK852413 DDK917490:DDK917941 DDK917943:DDK917949 DDK983026:DDK983477 DDK983479:DDK983485 DNG439:DNG445 DNG65522:DNG65973 DNG65975:DNG65981 DNG131058:DNG131509 DNG131511:DNG131517 DNG196594:DNG197045 DNG197047:DNG197053 DNG262130:DNG262581 DNG262583:DNG262589 DNG327666:DNG328117 DNG328119:DNG328125 DNG393202:DNG393653 DNG393655:DNG393661 DNG458738:DNG459189 DNG459191:DNG459197 DNG524274:DNG524725 DNG524727:DNG524733 DNG589810:DNG590261 DNG590263:DNG590269 DNG655346:DNG655797 DNG655799:DNG655805 DNG720882:DNG721333 DNG721335:DNG721341 DNG786418:DNG786869 DNG786871:DNG786877 DNG851954:DNG852405 DNG852407:DNG852413 DNG917490:DNG917941 DNG917943:DNG917949 DNG983026:DNG983477 DNG983479:DNG983485 DXC439:DXC445 DXC65522:DXC65973 DXC65975:DXC65981 DXC131058:DXC131509 DXC131511:DXC131517 DXC196594:DXC197045 DXC197047:DXC197053 DXC262130:DXC262581 DXC262583:DXC262589 DXC327666:DXC328117 DXC328119:DXC328125 DXC393202:DXC393653 DXC393655:DXC393661 DXC458738:DXC459189 DXC459191:DXC459197 DXC524274:DXC524725 DXC524727:DXC524733 DXC589810:DXC590261 DXC590263:DXC590269 DXC655346:DXC655797 DXC655799:DXC655805 DXC720882:DXC721333 DXC721335:DXC721341 DXC786418:DXC786869 DXC786871:DXC786877 DXC851954:DXC852405 DXC852407:DXC852413 DXC917490:DXC917941 DXC917943:DXC917949 DXC983026:DXC983477 DXC983479:DXC983485 EGY439:EGY445 EGY65522:EGY65973 EGY65975:EGY65981 EGY131058:EGY131509 EGY131511:EGY131517 EGY196594:EGY197045 EGY197047:EGY197053 EGY262130:EGY262581 EGY262583:EGY262589 EGY327666:EGY328117 EGY328119:EGY328125 EGY393202:EGY393653 EGY393655:EGY393661 EGY458738:EGY459189 EGY459191:EGY459197 EGY524274:EGY524725 EGY524727:EGY524733 EGY589810:EGY590261 EGY590263:EGY590269 EGY655346:EGY655797 EGY655799:EGY655805 EGY720882:EGY721333 EGY721335:EGY721341 EGY786418:EGY786869 EGY786871:EGY786877 EGY851954:EGY852405 EGY852407:EGY852413 EGY917490:EGY917941 EGY917943:EGY917949 EGY983026:EGY983477 EGY983479:EGY983485 EQU439:EQU445 EQU65522:EQU65973 EQU65975:EQU65981 EQU131058:EQU131509 EQU131511:EQU131517 EQU196594:EQU197045 EQU197047:EQU197053 EQU262130:EQU262581 EQU262583:EQU262589 EQU327666:EQU328117 EQU328119:EQU328125 EQU393202:EQU393653 EQU393655:EQU393661 EQU458738:EQU459189 EQU459191:EQU459197 EQU524274:EQU524725 EQU524727:EQU524733 EQU589810:EQU590261 EQU590263:EQU590269 EQU655346:EQU655797 EQU655799:EQU655805 EQU720882:EQU721333 EQU721335:EQU721341 EQU786418:EQU786869 EQU786871:EQU786877 EQU851954:EQU852405 EQU852407:EQU852413 EQU917490:EQU917941 EQU917943:EQU917949 EQU983026:EQU983477 EQU983479:EQU983485 FAQ439:FAQ445 FAQ65522:FAQ65973 FAQ65975:FAQ65981 FAQ131058:FAQ131509 FAQ131511:FAQ131517 FAQ196594:FAQ197045 FAQ197047:FAQ197053 FAQ262130:FAQ262581 FAQ262583:FAQ262589 FAQ327666:FAQ328117 FAQ328119:FAQ328125 FAQ393202:FAQ393653 FAQ393655:FAQ393661 FAQ458738:FAQ459189 FAQ459191:FAQ459197 FAQ524274:FAQ524725 FAQ524727:FAQ524733 FAQ589810:FAQ590261 FAQ590263:FAQ590269 FAQ655346:FAQ655797 FAQ655799:FAQ655805 FAQ720882:FAQ721333 FAQ721335:FAQ721341 FAQ786418:FAQ786869 FAQ786871:FAQ786877 FAQ851954:FAQ852405 FAQ852407:FAQ852413 FAQ917490:FAQ917941 FAQ917943:FAQ917949 FAQ983026:FAQ983477 FAQ983479:FAQ983485 FKM439:FKM445 FKM65522:FKM65973 FKM65975:FKM65981 FKM131058:FKM131509 FKM131511:FKM131517 FKM196594:FKM197045 FKM197047:FKM197053 FKM262130:FKM262581 FKM262583:FKM262589 FKM327666:FKM328117 FKM328119:FKM328125 FKM393202:FKM393653 FKM393655:FKM393661 FKM458738:FKM459189 FKM459191:FKM459197 FKM524274:FKM524725 FKM524727:FKM524733 FKM589810:FKM590261 FKM590263:FKM590269 FKM655346:FKM655797 FKM655799:FKM655805 FKM720882:FKM721333 FKM721335:FKM721341 FKM786418:FKM786869 FKM786871:FKM786877 FKM851954:FKM852405 FKM852407:FKM852413 FKM917490:FKM917941 FKM917943:FKM917949 FKM983026:FKM983477 FKM983479:FKM983485 FUI439:FUI445 FUI65522:FUI65973 FUI65975:FUI65981 FUI131058:FUI131509 FUI131511:FUI131517 FUI196594:FUI197045 FUI197047:FUI197053 FUI262130:FUI262581 FUI262583:FUI262589 FUI327666:FUI328117 FUI328119:FUI328125 FUI393202:FUI393653 FUI393655:FUI393661 FUI458738:FUI459189 FUI459191:FUI459197 FUI524274:FUI524725 FUI524727:FUI524733 FUI589810:FUI590261 FUI590263:FUI590269 FUI655346:FUI655797 FUI655799:FUI655805 FUI720882:FUI721333 FUI721335:FUI721341 FUI786418:FUI786869 FUI786871:FUI786877 FUI851954:FUI852405 FUI852407:FUI852413 FUI917490:FUI917941 FUI917943:FUI917949 FUI983026:FUI983477 FUI983479:FUI983485 GEE439:GEE445 GEE65522:GEE65973 GEE65975:GEE65981 GEE131058:GEE131509 GEE131511:GEE131517 GEE196594:GEE197045 GEE197047:GEE197053 GEE262130:GEE262581 GEE262583:GEE262589 GEE327666:GEE328117 GEE328119:GEE328125 GEE393202:GEE393653 GEE393655:GEE393661 GEE458738:GEE459189 GEE459191:GEE459197 GEE524274:GEE524725 GEE524727:GEE524733 GEE589810:GEE590261 GEE590263:GEE590269 GEE655346:GEE655797 GEE655799:GEE655805 GEE720882:GEE721333 GEE721335:GEE721341 GEE786418:GEE786869 GEE786871:GEE786877 GEE851954:GEE852405 GEE852407:GEE852413 GEE917490:GEE917941 GEE917943:GEE917949 GEE983026:GEE983477 GEE983479:GEE983485 GOA439:GOA445 GOA65522:GOA65973 GOA65975:GOA65981 GOA131058:GOA131509 GOA131511:GOA131517 GOA196594:GOA197045 GOA197047:GOA197053 GOA262130:GOA262581 GOA262583:GOA262589 GOA327666:GOA328117 GOA328119:GOA328125 GOA393202:GOA393653 GOA393655:GOA393661 GOA458738:GOA459189 GOA459191:GOA459197 GOA524274:GOA524725 GOA524727:GOA524733 GOA589810:GOA590261 GOA590263:GOA590269 GOA655346:GOA655797 GOA655799:GOA655805 GOA720882:GOA721333 GOA721335:GOA721341 GOA786418:GOA786869 GOA786871:GOA786877 GOA851954:GOA852405 GOA852407:GOA852413 GOA917490:GOA917941 GOA917943:GOA917949 GOA983026:GOA983477 GOA983479:GOA983485 GXW439:GXW445 GXW65522:GXW65973 GXW65975:GXW65981 GXW131058:GXW131509 GXW131511:GXW131517 GXW196594:GXW197045 GXW197047:GXW197053 GXW262130:GXW262581 GXW262583:GXW262589 GXW327666:GXW328117 GXW328119:GXW328125 GXW393202:GXW393653 GXW393655:GXW393661 GXW458738:GXW459189 GXW459191:GXW459197 GXW524274:GXW524725 GXW524727:GXW524733 GXW589810:GXW590261 GXW590263:GXW590269 GXW655346:GXW655797 GXW655799:GXW655805 GXW720882:GXW721333 GXW721335:GXW721341 GXW786418:GXW786869 GXW786871:GXW786877 GXW851954:GXW852405 GXW852407:GXW852413 GXW917490:GXW917941 GXW917943:GXW917949 GXW983026:GXW983477 GXW983479:GXW983485 HHS439:HHS445 HHS65522:HHS65973 HHS65975:HHS65981 HHS131058:HHS131509 HHS131511:HHS131517 HHS196594:HHS197045 HHS197047:HHS197053 HHS262130:HHS262581 HHS262583:HHS262589 HHS327666:HHS328117 HHS328119:HHS328125 HHS393202:HHS393653 HHS393655:HHS393661 HHS458738:HHS459189 HHS459191:HHS459197 HHS524274:HHS524725 HHS524727:HHS524733 HHS589810:HHS590261 HHS590263:HHS590269 HHS655346:HHS655797 HHS655799:HHS655805 HHS720882:HHS721333 HHS721335:HHS721341 HHS786418:HHS786869 HHS786871:HHS786877 HHS851954:HHS852405 HHS852407:HHS852413 HHS917490:HHS917941 HHS917943:HHS917949 HHS983026:HHS983477 HHS983479:HHS983485 HRO439:HRO445 HRO65522:HRO65973 HRO65975:HRO65981 HRO131058:HRO131509 HRO131511:HRO131517 HRO196594:HRO197045 HRO197047:HRO197053 HRO262130:HRO262581 HRO262583:HRO262589 HRO327666:HRO328117 HRO328119:HRO328125 HRO393202:HRO393653 HRO393655:HRO393661 HRO458738:HRO459189 HRO459191:HRO459197 HRO524274:HRO524725 HRO524727:HRO524733 HRO589810:HRO590261 HRO590263:HRO590269 HRO655346:HRO655797 HRO655799:HRO655805 HRO720882:HRO721333 HRO721335:HRO721341 HRO786418:HRO786869 HRO786871:HRO786877 HRO851954:HRO852405 HRO852407:HRO852413 HRO917490:HRO917941 HRO917943:HRO917949 HRO983026:HRO983477 HRO983479:HRO983485 IBK439:IBK445 IBK65522:IBK65973 IBK65975:IBK65981 IBK131058:IBK131509 IBK131511:IBK131517 IBK196594:IBK197045 IBK197047:IBK197053 IBK262130:IBK262581 IBK262583:IBK262589 IBK327666:IBK328117 IBK328119:IBK328125 IBK393202:IBK393653 IBK393655:IBK393661 IBK458738:IBK459189 IBK459191:IBK459197 IBK524274:IBK524725 IBK524727:IBK524733 IBK589810:IBK590261 IBK590263:IBK590269 IBK655346:IBK655797 IBK655799:IBK655805 IBK720882:IBK721333 IBK721335:IBK721341 IBK786418:IBK786869 IBK786871:IBK786877 IBK851954:IBK852405 IBK852407:IBK852413 IBK917490:IBK917941 IBK917943:IBK917949 IBK983026:IBK983477 IBK983479:IBK983485 ILG439:ILG445 ILG65522:ILG65973 ILG65975:ILG65981 ILG131058:ILG131509 ILG131511:ILG131517 ILG196594:ILG197045 ILG197047:ILG197053 ILG262130:ILG262581 ILG262583:ILG262589 ILG327666:ILG328117 ILG328119:ILG328125 ILG393202:ILG393653 ILG393655:ILG393661 ILG458738:ILG459189 ILG459191:ILG459197 ILG524274:ILG524725 ILG524727:ILG524733 ILG589810:ILG590261 ILG590263:ILG590269 ILG655346:ILG655797 ILG655799:ILG655805 ILG720882:ILG721333 ILG721335:ILG721341 ILG786418:ILG786869 ILG786871:ILG786877 ILG851954:ILG852405 ILG852407:ILG852413 ILG917490:ILG917941 ILG917943:ILG917949 ILG983026:ILG983477 ILG983479:ILG983485 IVC439:IVC445 IVC65522:IVC65973 IVC65975:IVC65981 IVC131058:IVC131509 IVC131511:IVC131517 IVC196594:IVC197045 IVC197047:IVC197053 IVC262130:IVC262581 IVC262583:IVC262589 IVC327666:IVC328117 IVC328119:IVC328125 IVC393202:IVC393653 IVC393655:IVC393661 IVC458738:IVC459189 IVC459191:IVC459197 IVC524274:IVC524725 IVC524727:IVC524733 IVC589810:IVC590261 IVC590263:IVC590269 IVC655346:IVC655797 IVC655799:IVC655805 IVC720882:IVC721333 IVC721335:IVC721341 IVC786418:IVC786869 IVC786871:IVC786877 IVC851954:IVC852405 IVC852407:IVC852413 IVC917490:IVC917941 IVC917943:IVC917949 IVC983026:IVC983477 IVC983479:IVC983485 JEY439:JEY445 JEY65522:JEY65973 JEY65975:JEY65981 JEY131058:JEY131509 JEY131511:JEY131517 JEY196594:JEY197045 JEY197047:JEY197053 JEY262130:JEY262581 JEY262583:JEY262589 JEY327666:JEY328117 JEY328119:JEY328125 JEY393202:JEY393653 JEY393655:JEY393661 JEY458738:JEY459189 JEY459191:JEY459197 JEY524274:JEY524725 JEY524727:JEY524733 JEY589810:JEY590261 JEY590263:JEY590269 JEY655346:JEY655797 JEY655799:JEY655805 JEY720882:JEY721333 JEY721335:JEY721341 JEY786418:JEY786869 JEY786871:JEY786877 JEY851954:JEY852405 JEY852407:JEY852413 JEY917490:JEY917941 JEY917943:JEY917949 JEY983026:JEY983477 JEY983479:JEY983485 JOU439:JOU445 JOU65522:JOU65973 JOU65975:JOU65981 JOU131058:JOU131509 JOU131511:JOU131517 JOU196594:JOU197045 JOU197047:JOU197053 JOU262130:JOU262581 JOU262583:JOU262589 JOU327666:JOU328117 JOU328119:JOU328125 JOU393202:JOU393653 JOU393655:JOU393661 JOU458738:JOU459189 JOU459191:JOU459197 JOU524274:JOU524725 JOU524727:JOU524733 JOU589810:JOU590261 JOU590263:JOU590269 JOU655346:JOU655797 JOU655799:JOU655805 JOU720882:JOU721333 JOU721335:JOU721341 JOU786418:JOU786869 JOU786871:JOU786877 JOU851954:JOU852405 JOU852407:JOU852413 JOU917490:JOU917941 JOU917943:JOU917949 JOU983026:JOU983477 JOU983479:JOU983485 JYQ439:JYQ445 JYQ65522:JYQ65973 JYQ65975:JYQ65981 JYQ131058:JYQ131509 JYQ131511:JYQ131517 JYQ196594:JYQ197045 JYQ197047:JYQ197053 JYQ262130:JYQ262581 JYQ262583:JYQ262589 JYQ327666:JYQ328117 JYQ328119:JYQ328125 JYQ393202:JYQ393653 JYQ393655:JYQ393661 JYQ458738:JYQ459189 JYQ459191:JYQ459197 JYQ524274:JYQ524725 JYQ524727:JYQ524733 JYQ589810:JYQ590261 JYQ590263:JYQ590269 JYQ655346:JYQ655797 JYQ655799:JYQ655805 JYQ720882:JYQ721333 JYQ721335:JYQ721341 JYQ786418:JYQ786869 JYQ786871:JYQ786877 JYQ851954:JYQ852405 JYQ852407:JYQ852413 JYQ917490:JYQ917941 JYQ917943:JYQ917949 JYQ983026:JYQ983477 JYQ983479:JYQ983485 KIM439:KIM445 KIM65522:KIM65973 KIM65975:KIM65981 KIM131058:KIM131509 KIM131511:KIM131517 KIM196594:KIM197045 KIM197047:KIM197053 KIM262130:KIM262581 KIM262583:KIM262589 KIM327666:KIM328117 KIM328119:KIM328125 KIM393202:KIM393653 KIM393655:KIM393661 KIM458738:KIM459189 KIM459191:KIM459197 KIM524274:KIM524725 KIM524727:KIM524733 KIM589810:KIM590261 KIM590263:KIM590269 KIM655346:KIM655797 KIM655799:KIM655805 KIM720882:KIM721333 KIM721335:KIM721341 KIM786418:KIM786869 KIM786871:KIM786877 KIM851954:KIM852405 KIM852407:KIM852413 KIM917490:KIM917941 KIM917943:KIM917949 KIM983026:KIM983477 KIM983479:KIM983485 KSI439:KSI445 KSI65522:KSI65973 KSI65975:KSI65981 KSI131058:KSI131509 KSI131511:KSI131517 KSI196594:KSI197045 KSI197047:KSI197053 KSI262130:KSI262581 KSI262583:KSI262589 KSI327666:KSI328117 KSI328119:KSI328125 KSI393202:KSI393653 KSI393655:KSI393661 KSI458738:KSI459189 KSI459191:KSI459197 KSI524274:KSI524725 KSI524727:KSI524733 KSI589810:KSI590261 KSI590263:KSI590269 KSI655346:KSI655797 KSI655799:KSI655805 KSI720882:KSI721333 KSI721335:KSI721341 KSI786418:KSI786869 KSI786871:KSI786877 KSI851954:KSI852405 KSI852407:KSI852413 KSI917490:KSI917941 KSI917943:KSI917949 KSI983026:KSI983477 KSI983479:KSI983485 LCE439:LCE445 LCE65522:LCE65973 LCE65975:LCE65981 LCE131058:LCE131509 LCE131511:LCE131517 LCE196594:LCE197045 LCE197047:LCE197053 LCE262130:LCE262581 LCE262583:LCE262589 LCE327666:LCE328117 LCE328119:LCE328125 LCE393202:LCE393653 LCE393655:LCE393661 LCE458738:LCE459189 LCE459191:LCE459197 LCE524274:LCE524725 LCE524727:LCE524733 LCE589810:LCE590261 LCE590263:LCE590269 LCE655346:LCE655797 LCE655799:LCE655805 LCE720882:LCE721333 LCE721335:LCE721341 LCE786418:LCE786869 LCE786871:LCE786877 LCE851954:LCE852405 LCE852407:LCE852413 LCE917490:LCE917941 LCE917943:LCE917949 LCE983026:LCE983477 LCE983479:LCE983485 LMA439:LMA445 LMA65522:LMA65973 LMA65975:LMA65981 LMA131058:LMA131509 LMA131511:LMA131517 LMA196594:LMA197045 LMA197047:LMA197053 LMA262130:LMA262581 LMA262583:LMA262589 LMA327666:LMA328117 LMA328119:LMA328125 LMA393202:LMA393653 LMA393655:LMA393661 LMA458738:LMA459189 LMA459191:LMA459197 LMA524274:LMA524725 LMA524727:LMA524733 LMA589810:LMA590261 LMA590263:LMA590269 LMA655346:LMA655797 LMA655799:LMA655805 LMA720882:LMA721333 LMA721335:LMA721341 LMA786418:LMA786869 LMA786871:LMA786877 LMA851954:LMA852405 LMA852407:LMA852413 LMA917490:LMA917941 LMA917943:LMA917949 LMA983026:LMA983477 LMA983479:LMA983485 LVW439:LVW445 LVW65522:LVW65973 LVW65975:LVW65981 LVW131058:LVW131509 LVW131511:LVW131517 LVW196594:LVW197045 LVW197047:LVW197053 LVW262130:LVW262581 LVW262583:LVW262589 LVW327666:LVW328117 LVW328119:LVW328125 LVW393202:LVW393653 LVW393655:LVW393661 LVW458738:LVW459189 LVW459191:LVW459197 LVW524274:LVW524725 LVW524727:LVW524733 LVW589810:LVW590261 LVW590263:LVW590269 LVW655346:LVW655797 LVW655799:LVW655805 LVW720882:LVW721333 LVW721335:LVW721341 LVW786418:LVW786869 LVW786871:LVW786877 LVW851954:LVW852405 LVW852407:LVW852413 LVW917490:LVW917941 LVW917943:LVW917949 LVW983026:LVW983477 LVW983479:LVW983485 MFS439:MFS445 MFS65522:MFS65973 MFS65975:MFS65981 MFS131058:MFS131509 MFS131511:MFS131517 MFS196594:MFS197045 MFS197047:MFS197053 MFS262130:MFS262581 MFS262583:MFS262589 MFS327666:MFS328117 MFS328119:MFS328125 MFS393202:MFS393653 MFS393655:MFS393661 MFS458738:MFS459189 MFS459191:MFS459197 MFS524274:MFS524725 MFS524727:MFS524733 MFS589810:MFS590261 MFS590263:MFS590269 MFS655346:MFS655797 MFS655799:MFS655805 MFS720882:MFS721333 MFS721335:MFS721341 MFS786418:MFS786869 MFS786871:MFS786877 MFS851954:MFS852405 MFS852407:MFS852413 MFS917490:MFS917941 MFS917943:MFS917949 MFS983026:MFS983477 MFS983479:MFS983485 MPO439:MPO445 MPO65522:MPO65973 MPO65975:MPO65981 MPO131058:MPO131509 MPO131511:MPO131517 MPO196594:MPO197045 MPO197047:MPO197053 MPO262130:MPO262581 MPO262583:MPO262589 MPO327666:MPO328117 MPO328119:MPO328125 MPO393202:MPO393653 MPO393655:MPO393661 MPO458738:MPO459189 MPO459191:MPO459197 MPO524274:MPO524725 MPO524727:MPO524733 MPO589810:MPO590261 MPO590263:MPO590269 MPO655346:MPO655797 MPO655799:MPO655805 MPO720882:MPO721333 MPO721335:MPO721341 MPO786418:MPO786869 MPO786871:MPO786877 MPO851954:MPO852405 MPO852407:MPO852413 MPO917490:MPO917941 MPO917943:MPO917949 MPO983026:MPO983477 MPO983479:MPO983485 MZK439:MZK445 MZK65522:MZK65973 MZK65975:MZK65981 MZK131058:MZK131509 MZK131511:MZK131517 MZK196594:MZK197045 MZK197047:MZK197053 MZK262130:MZK262581 MZK262583:MZK262589 MZK327666:MZK328117 MZK328119:MZK328125 MZK393202:MZK393653 MZK393655:MZK393661 MZK458738:MZK459189 MZK459191:MZK459197 MZK524274:MZK524725 MZK524727:MZK524733 MZK589810:MZK590261 MZK590263:MZK590269 MZK655346:MZK655797 MZK655799:MZK655805 MZK720882:MZK721333 MZK721335:MZK721341 MZK786418:MZK786869 MZK786871:MZK786877 MZK851954:MZK852405 MZK852407:MZK852413 MZK917490:MZK917941 MZK917943:MZK917949 MZK983026:MZK983477 MZK983479:MZK983485 NJG439:NJG445 NJG65522:NJG65973 NJG65975:NJG65981 NJG131058:NJG131509 NJG131511:NJG131517 NJG196594:NJG197045 NJG197047:NJG197053 NJG262130:NJG262581 NJG262583:NJG262589 NJG327666:NJG328117 NJG328119:NJG328125 NJG393202:NJG393653 NJG393655:NJG393661 NJG458738:NJG459189 NJG459191:NJG459197 NJG524274:NJG524725 NJG524727:NJG524733 NJG589810:NJG590261 NJG590263:NJG590269 NJG655346:NJG655797 NJG655799:NJG655805 NJG720882:NJG721333 NJG721335:NJG721341 NJG786418:NJG786869 NJG786871:NJG786877 NJG851954:NJG852405 NJG852407:NJG852413 NJG917490:NJG917941 NJG917943:NJG917949 NJG983026:NJG983477 NJG983479:NJG983485 NTC439:NTC445 NTC65522:NTC65973 NTC65975:NTC65981 NTC131058:NTC131509 NTC131511:NTC131517 NTC196594:NTC197045 NTC197047:NTC197053 NTC262130:NTC262581 NTC262583:NTC262589 NTC327666:NTC328117 NTC328119:NTC328125 NTC393202:NTC393653 NTC393655:NTC393661 NTC458738:NTC459189 NTC459191:NTC459197 NTC524274:NTC524725 NTC524727:NTC524733 NTC589810:NTC590261 NTC590263:NTC590269 NTC655346:NTC655797 NTC655799:NTC655805 NTC720882:NTC721333 NTC721335:NTC721341 NTC786418:NTC786869 NTC786871:NTC786877 NTC851954:NTC852405 NTC852407:NTC852413 NTC917490:NTC917941 NTC917943:NTC917949 NTC983026:NTC983477 NTC983479:NTC983485 OCY439:OCY445 OCY65522:OCY65973 OCY65975:OCY65981 OCY131058:OCY131509 OCY131511:OCY131517 OCY196594:OCY197045 OCY197047:OCY197053 OCY262130:OCY262581 OCY262583:OCY262589 OCY327666:OCY328117 OCY328119:OCY328125 OCY393202:OCY393653 OCY393655:OCY393661 OCY458738:OCY459189 OCY459191:OCY459197 OCY524274:OCY524725 OCY524727:OCY524733 OCY589810:OCY590261 OCY590263:OCY590269 OCY655346:OCY655797 OCY655799:OCY655805 OCY720882:OCY721333 OCY721335:OCY721341 OCY786418:OCY786869 OCY786871:OCY786877 OCY851954:OCY852405 OCY852407:OCY852413 OCY917490:OCY917941 OCY917943:OCY917949 OCY983026:OCY983477 OCY983479:OCY983485 OMU439:OMU445 OMU65522:OMU65973 OMU65975:OMU65981 OMU131058:OMU131509 OMU131511:OMU131517 OMU196594:OMU197045 OMU197047:OMU197053 OMU262130:OMU262581 OMU262583:OMU262589 OMU327666:OMU328117 OMU328119:OMU328125 OMU393202:OMU393653 OMU393655:OMU393661 OMU458738:OMU459189 OMU459191:OMU459197 OMU524274:OMU524725 OMU524727:OMU524733 OMU589810:OMU590261 OMU590263:OMU590269 OMU655346:OMU655797 OMU655799:OMU655805 OMU720882:OMU721333 OMU721335:OMU721341 OMU786418:OMU786869 OMU786871:OMU786877 OMU851954:OMU852405 OMU852407:OMU852413 OMU917490:OMU917941 OMU917943:OMU917949 OMU983026:OMU983477 OMU983479:OMU983485 OWQ439:OWQ445 OWQ65522:OWQ65973 OWQ65975:OWQ65981 OWQ131058:OWQ131509 OWQ131511:OWQ131517 OWQ196594:OWQ197045 OWQ197047:OWQ197053 OWQ262130:OWQ262581 OWQ262583:OWQ262589 OWQ327666:OWQ328117 OWQ328119:OWQ328125 OWQ393202:OWQ393653 OWQ393655:OWQ393661 OWQ458738:OWQ459189 OWQ459191:OWQ459197 OWQ524274:OWQ524725 OWQ524727:OWQ524733 OWQ589810:OWQ590261 OWQ590263:OWQ590269 OWQ655346:OWQ655797 OWQ655799:OWQ655805 OWQ720882:OWQ721333 OWQ721335:OWQ721341 OWQ786418:OWQ786869 OWQ786871:OWQ786877 OWQ851954:OWQ852405 OWQ852407:OWQ852413 OWQ917490:OWQ917941 OWQ917943:OWQ917949 OWQ983026:OWQ983477 OWQ983479:OWQ983485 PGM439:PGM445 PGM65522:PGM65973 PGM65975:PGM65981 PGM131058:PGM131509 PGM131511:PGM131517 PGM196594:PGM197045 PGM197047:PGM197053 PGM262130:PGM262581 PGM262583:PGM262589 PGM327666:PGM328117 PGM328119:PGM328125 PGM393202:PGM393653 PGM393655:PGM393661 PGM458738:PGM459189 PGM459191:PGM459197 PGM524274:PGM524725 PGM524727:PGM524733 PGM589810:PGM590261 PGM590263:PGM590269 PGM655346:PGM655797 PGM655799:PGM655805 PGM720882:PGM721333 PGM721335:PGM721341 PGM786418:PGM786869 PGM786871:PGM786877 PGM851954:PGM852405 PGM852407:PGM852413 PGM917490:PGM917941 PGM917943:PGM917949 PGM983026:PGM983477 PGM983479:PGM983485 PQI439:PQI445 PQI65522:PQI65973 PQI65975:PQI65981 PQI131058:PQI131509 PQI131511:PQI131517 PQI196594:PQI197045 PQI197047:PQI197053 PQI262130:PQI262581 PQI262583:PQI262589 PQI327666:PQI328117 PQI328119:PQI328125 PQI393202:PQI393653 PQI393655:PQI393661 PQI458738:PQI459189 PQI459191:PQI459197 PQI524274:PQI524725 PQI524727:PQI524733 PQI589810:PQI590261 PQI590263:PQI590269 PQI655346:PQI655797 PQI655799:PQI655805 PQI720882:PQI721333 PQI721335:PQI721341 PQI786418:PQI786869 PQI786871:PQI786877 PQI851954:PQI852405 PQI852407:PQI852413 PQI917490:PQI917941 PQI917943:PQI917949 PQI983026:PQI983477 PQI983479:PQI983485 QAE439:QAE445 QAE65522:QAE65973 QAE65975:QAE65981 QAE131058:QAE131509 QAE131511:QAE131517 QAE196594:QAE197045 QAE197047:QAE197053 QAE262130:QAE262581 QAE262583:QAE262589 QAE327666:QAE328117 QAE328119:QAE328125 QAE393202:QAE393653 QAE393655:QAE393661 QAE458738:QAE459189 QAE459191:QAE459197 QAE524274:QAE524725 QAE524727:QAE524733 QAE589810:QAE590261 QAE590263:QAE590269 QAE655346:QAE655797 QAE655799:QAE655805 QAE720882:QAE721333 QAE721335:QAE721341 QAE786418:QAE786869 QAE786871:QAE786877 QAE851954:QAE852405 QAE852407:QAE852413 QAE917490:QAE917941 QAE917943:QAE917949 QAE983026:QAE983477 QAE983479:QAE983485 QKA439:QKA445 QKA65522:QKA65973 QKA65975:QKA65981 QKA131058:QKA131509 QKA131511:QKA131517 QKA196594:QKA197045 QKA197047:QKA197053 QKA262130:QKA262581 QKA262583:QKA262589 QKA327666:QKA328117 QKA328119:QKA328125 QKA393202:QKA393653 QKA393655:QKA393661 QKA458738:QKA459189 QKA459191:QKA459197 QKA524274:QKA524725 QKA524727:QKA524733 QKA589810:QKA590261 QKA590263:QKA590269 QKA655346:QKA655797 QKA655799:QKA655805 QKA720882:QKA721333 QKA721335:QKA721341 QKA786418:QKA786869 QKA786871:QKA786877 QKA851954:QKA852405 QKA852407:QKA852413 QKA917490:QKA917941 QKA917943:QKA917949 QKA983026:QKA983477 QKA983479:QKA983485 QTW439:QTW445 QTW65522:QTW65973 QTW65975:QTW65981 QTW131058:QTW131509 QTW131511:QTW131517 QTW196594:QTW197045 QTW197047:QTW197053 QTW262130:QTW262581 QTW262583:QTW262589 QTW327666:QTW328117 QTW328119:QTW328125 QTW393202:QTW393653 QTW393655:QTW393661 QTW458738:QTW459189 QTW459191:QTW459197 QTW524274:QTW524725 QTW524727:QTW524733 QTW589810:QTW590261 QTW590263:QTW590269 QTW655346:QTW655797 QTW655799:QTW655805 QTW720882:QTW721333 QTW721335:QTW721341 QTW786418:QTW786869 QTW786871:QTW786877 QTW851954:QTW852405 QTW852407:QTW852413 QTW917490:QTW917941 QTW917943:QTW917949 QTW983026:QTW983477 QTW983479:QTW983485 RDS439:RDS445 RDS65522:RDS65973 RDS65975:RDS65981 RDS131058:RDS131509 RDS131511:RDS131517 RDS196594:RDS197045 RDS197047:RDS197053 RDS262130:RDS262581 RDS262583:RDS262589 RDS327666:RDS328117 RDS328119:RDS328125 RDS393202:RDS393653 RDS393655:RDS393661 RDS458738:RDS459189 RDS459191:RDS459197 RDS524274:RDS524725 RDS524727:RDS524733 RDS589810:RDS590261 RDS590263:RDS590269 RDS655346:RDS655797 RDS655799:RDS655805 RDS720882:RDS721333 RDS721335:RDS721341 RDS786418:RDS786869 RDS786871:RDS786877 RDS851954:RDS852405 RDS852407:RDS852413 RDS917490:RDS917941 RDS917943:RDS917949 RDS983026:RDS983477 RDS983479:RDS983485 RNO439:RNO445 RNO65522:RNO65973 RNO65975:RNO65981 RNO131058:RNO131509 RNO131511:RNO131517 RNO196594:RNO197045 RNO197047:RNO197053 RNO262130:RNO262581 RNO262583:RNO262589 RNO327666:RNO328117 RNO328119:RNO328125 RNO393202:RNO393653 RNO393655:RNO393661 RNO458738:RNO459189 RNO459191:RNO459197 RNO524274:RNO524725 RNO524727:RNO524733 RNO589810:RNO590261 RNO590263:RNO590269 RNO655346:RNO655797 RNO655799:RNO655805 RNO720882:RNO721333 RNO721335:RNO721341 RNO786418:RNO786869 RNO786871:RNO786877 RNO851954:RNO852405 RNO852407:RNO852413 RNO917490:RNO917941 RNO917943:RNO917949 RNO983026:RNO983477 RNO983479:RNO983485 RXK439:RXK445 RXK65522:RXK65973 RXK65975:RXK65981 RXK131058:RXK131509 RXK131511:RXK131517 RXK196594:RXK197045 RXK197047:RXK197053 RXK262130:RXK262581 RXK262583:RXK262589 RXK327666:RXK328117 RXK328119:RXK328125 RXK393202:RXK393653 RXK393655:RXK393661 RXK458738:RXK459189 RXK459191:RXK459197 RXK524274:RXK524725 RXK524727:RXK524733 RXK589810:RXK590261 RXK590263:RXK590269 RXK655346:RXK655797 RXK655799:RXK655805 RXK720882:RXK721333 RXK721335:RXK721341 RXK786418:RXK786869 RXK786871:RXK786877 RXK851954:RXK852405 RXK852407:RXK852413 RXK917490:RXK917941 RXK917943:RXK917949 RXK983026:RXK983477 RXK983479:RXK983485 SHG439:SHG445 SHG65522:SHG65973 SHG65975:SHG65981 SHG131058:SHG131509 SHG131511:SHG131517 SHG196594:SHG197045 SHG197047:SHG197053 SHG262130:SHG262581 SHG262583:SHG262589 SHG327666:SHG328117 SHG328119:SHG328125 SHG393202:SHG393653 SHG393655:SHG393661 SHG458738:SHG459189 SHG459191:SHG459197 SHG524274:SHG524725 SHG524727:SHG524733 SHG589810:SHG590261 SHG590263:SHG590269 SHG655346:SHG655797 SHG655799:SHG655805 SHG720882:SHG721333 SHG721335:SHG721341 SHG786418:SHG786869 SHG786871:SHG786877 SHG851954:SHG852405 SHG852407:SHG852413 SHG917490:SHG917941 SHG917943:SHG917949 SHG983026:SHG983477 SHG983479:SHG983485 SRC439:SRC445 SRC65522:SRC65973 SRC65975:SRC65981 SRC131058:SRC131509 SRC131511:SRC131517 SRC196594:SRC197045 SRC197047:SRC197053 SRC262130:SRC262581 SRC262583:SRC262589 SRC327666:SRC328117 SRC328119:SRC328125 SRC393202:SRC393653 SRC393655:SRC393661 SRC458738:SRC459189 SRC459191:SRC459197 SRC524274:SRC524725 SRC524727:SRC524733 SRC589810:SRC590261 SRC590263:SRC590269 SRC655346:SRC655797 SRC655799:SRC655805 SRC720882:SRC721333 SRC721335:SRC721341 SRC786418:SRC786869 SRC786871:SRC786877 SRC851954:SRC852405 SRC852407:SRC852413 SRC917490:SRC917941 SRC917943:SRC917949 SRC983026:SRC983477 SRC983479:SRC983485 TAY439:TAY445 TAY65522:TAY65973 TAY65975:TAY65981 TAY131058:TAY131509 TAY131511:TAY131517 TAY196594:TAY197045 TAY197047:TAY197053 TAY262130:TAY262581 TAY262583:TAY262589 TAY327666:TAY328117 TAY328119:TAY328125 TAY393202:TAY393653 TAY393655:TAY393661 TAY458738:TAY459189 TAY459191:TAY459197 TAY524274:TAY524725 TAY524727:TAY524733 TAY589810:TAY590261 TAY590263:TAY590269 TAY655346:TAY655797 TAY655799:TAY655805 TAY720882:TAY721333 TAY721335:TAY721341 TAY786418:TAY786869 TAY786871:TAY786877 TAY851954:TAY852405 TAY852407:TAY852413 TAY917490:TAY917941 TAY917943:TAY917949 TAY983026:TAY983477 TAY983479:TAY983485 TKU439:TKU445 TKU65522:TKU65973 TKU65975:TKU65981 TKU131058:TKU131509 TKU131511:TKU131517 TKU196594:TKU197045 TKU197047:TKU197053 TKU262130:TKU262581 TKU262583:TKU262589 TKU327666:TKU328117 TKU328119:TKU328125 TKU393202:TKU393653 TKU393655:TKU393661 TKU458738:TKU459189 TKU459191:TKU459197 TKU524274:TKU524725 TKU524727:TKU524733 TKU589810:TKU590261 TKU590263:TKU590269 TKU655346:TKU655797 TKU655799:TKU655805 TKU720882:TKU721333 TKU721335:TKU721341 TKU786418:TKU786869 TKU786871:TKU786877 TKU851954:TKU852405 TKU852407:TKU852413 TKU917490:TKU917941 TKU917943:TKU917949 TKU983026:TKU983477 TKU983479:TKU983485 TUQ439:TUQ445 TUQ65522:TUQ65973 TUQ65975:TUQ65981 TUQ131058:TUQ131509 TUQ131511:TUQ131517 TUQ196594:TUQ197045 TUQ197047:TUQ197053 TUQ262130:TUQ262581 TUQ262583:TUQ262589 TUQ327666:TUQ328117 TUQ328119:TUQ328125 TUQ393202:TUQ393653 TUQ393655:TUQ393661 TUQ458738:TUQ459189 TUQ459191:TUQ459197 TUQ524274:TUQ524725 TUQ524727:TUQ524733 TUQ589810:TUQ590261 TUQ590263:TUQ590269 TUQ655346:TUQ655797 TUQ655799:TUQ655805 TUQ720882:TUQ721333 TUQ721335:TUQ721341 TUQ786418:TUQ786869 TUQ786871:TUQ786877 TUQ851954:TUQ852405 TUQ852407:TUQ852413 TUQ917490:TUQ917941 TUQ917943:TUQ917949 TUQ983026:TUQ983477 TUQ983479:TUQ983485 UEM439:UEM445 UEM65522:UEM65973 UEM65975:UEM65981 UEM131058:UEM131509 UEM131511:UEM131517 UEM196594:UEM197045 UEM197047:UEM197053 UEM262130:UEM262581 UEM262583:UEM262589 UEM327666:UEM328117 UEM328119:UEM328125 UEM393202:UEM393653 UEM393655:UEM393661 UEM458738:UEM459189 UEM459191:UEM459197 UEM524274:UEM524725 UEM524727:UEM524733 UEM589810:UEM590261 UEM590263:UEM590269 UEM655346:UEM655797 UEM655799:UEM655805 UEM720882:UEM721333 UEM721335:UEM721341 UEM786418:UEM786869 UEM786871:UEM786877 UEM851954:UEM852405 UEM852407:UEM852413 UEM917490:UEM917941 UEM917943:UEM917949 UEM983026:UEM983477 UEM983479:UEM983485 UOI439:UOI445 UOI65522:UOI65973 UOI65975:UOI65981 UOI131058:UOI131509 UOI131511:UOI131517 UOI196594:UOI197045 UOI197047:UOI197053 UOI262130:UOI262581 UOI262583:UOI262589 UOI327666:UOI328117 UOI328119:UOI328125 UOI393202:UOI393653 UOI393655:UOI393661 UOI458738:UOI459189 UOI459191:UOI459197 UOI524274:UOI524725 UOI524727:UOI524733 UOI589810:UOI590261 UOI590263:UOI590269 UOI655346:UOI655797 UOI655799:UOI655805 UOI720882:UOI721333 UOI721335:UOI721341 UOI786418:UOI786869 UOI786871:UOI786877 UOI851954:UOI852405 UOI852407:UOI852413 UOI917490:UOI917941 UOI917943:UOI917949 UOI983026:UOI983477 UOI983479:UOI983485 UYE439:UYE445 UYE65522:UYE65973 UYE65975:UYE65981 UYE131058:UYE131509 UYE131511:UYE131517 UYE196594:UYE197045 UYE197047:UYE197053 UYE262130:UYE262581 UYE262583:UYE262589 UYE327666:UYE328117 UYE328119:UYE328125 UYE393202:UYE393653 UYE393655:UYE393661 UYE458738:UYE459189 UYE459191:UYE459197 UYE524274:UYE524725 UYE524727:UYE524733 UYE589810:UYE590261 UYE590263:UYE590269 UYE655346:UYE655797 UYE655799:UYE655805 UYE720882:UYE721333 UYE721335:UYE721341 UYE786418:UYE786869 UYE786871:UYE786877 UYE851954:UYE852405 UYE852407:UYE852413 UYE917490:UYE917941 UYE917943:UYE917949 UYE983026:UYE983477 UYE983479:UYE983485 VIA439:VIA445 VIA65522:VIA65973 VIA65975:VIA65981 VIA131058:VIA131509 VIA131511:VIA131517 VIA196594:VIA197045 VIA197047:VIA197053 VIA262130:VIA262581 VIA262583:VIA262589 VIA327666:VIA328117 VIA328119:VIA328125 VIA393202:VIA393653 VIA393655:VIA393661 VIA458738:VIA459189 VIA459191:VIA459197 VIA524274:VIA524725 VIA524727:VIA524733 VIA589810:VIA590261 VIA590263:VIA590269 VIA655346:VIA655797 VIA655799:VIA655805 VIA720882:VIA721333 VIA721335:VIA721341 VIA786418:VIA786869 VIA786871:VIA786877 VIA851954:VIA852405 VIA852407:VIA852413 VIA917490:VIA917941 VIA917943:VIA917949 VIA983026:VIA983477 VIA983479:VIA983485 VRW439:VRW445 VRW65522:VRW65973 VRW65975:VRW65981 VRW131058:VRW131509 VRW131511:VRW131517 VRW196594:VRW197045 VRW197047:VRW197053 VRW262130:VRW262581 VRW262583:VRW262589 VRW327666:VRW328117 VRW328119:VRW328125 VRW393202:VRW393653 VRW393655:VRW393661 VRW458738:VRW459189 VRW459191:VRW459197 VRW524274:VRW524725 VRW524727:VRW524733 VRW589810:VRW590261 VRW590263:VRW590269 VRW655346:VRW655797 VRW655799:VRW655805 VRW720882:VRW721333 VRW721335:VRW721341 VRW786418:VRW786869 VRW786871:VRW786877 VRW851954:VRW852405 VRW852407:VRW852413 VRW917490:VRW917941 VRW917943:VRW917949 VRW983026:VRW983477 VRW983479:VRW983485 WBS439:WBS445 WBS65522:WBS65973 WBS65975:WBS65981 WBS131058:WBS131509 WBS131511:WBS131517 WBS196594:WBS197045 WBS197047:WBS197053 WBS262130:WBS262581 WBS262583:WBS262589 WBS327666:WBS328117 WBS328119:WBS328125 WBS393202:WBS393653 WBS393655:WBS393661 WBS458738:WBS459189 WBS459191:WBS459197 WBS524274:WBS524725 WBS524727:WBS524733 WBS589810:WBS590261 WBS590263:WBS590269 WBS655346:WBS655797 WBS655799:WBS655805 WBS720882:WBS721333 WBS721335:WBS721341 WBS786418:WBS786869 WBS786871:WBS786877 WBS851954:WBS852405 WBS852407:WBS852413 WBS917490:WBS917941 WBS917943:WBS917949 WBS983026:WBS983477 WBS983479:WBS983485 WLO439:WLO445 WLO65522:WLO65973 WLO65975:WLO65981 WLO131058:WLO131509 WLO131511:WLO131517 WLO196594:WLO197045 WLO197047:WLO197053 WLO262130:WLO262581 WLO262583:WLO262589 WLO327666:WLO328117 WLO328119:WLO328125 WLO393202:WLO393653 WLO393655:WLO393661 WLO458738:WLO459189 WLO459191:WLO459197 WLO524274:WLO524725 WLO524727:WLO524733 WLO589810:WLO590261 WLO590263:WLO590269 WLO655346:WLO655797 WLO655799:WLO655805 WLO720882:WLO721333 WLO721335:WLO721341 WLO786418:WLO786869 WLO786871:WLO786877 WLO851954:WLO852405 WLO852407:WLO852413 WLO917490:WLO917941 WLO917943:WLO917949 WLO983026:WLO983477 WLO983479:WLO983485 WVK439:WVK445 WVK65522:WVK65973 WVK65975:WVK65981 WVK131058:WVK131509 WVK131511:WVK131517 WVK196594:WVK197045 WVK197047:WVK197053 WVK262130:WVK262581 WVK262583:WVK262589 WVK327666:WVK328117 WVK328119:WVK328125 WVK393202:WVK393653 WVK393655:WVK393661 WVK458738:WVK459189 WVK459191:WVK459197 WVK524274:WVK524725 WVK524727:WVK524733 WVK589810:WVK590261 WVK590263:WVK590269 WVK655346:WVK655797 WVK655799:WVK655805 WVK720882:WVK721333 WVK721335:WVK721341 WVK786418:WVK786869 WVK786871:WVK786877 WVK851954:WVK852405 WVK852407:WVK852413 WVK917490:WVK917941 WVK917943:WVK917949 WVK983026:WVK983477 WVK983479:WVK983485 C4:C437 IY4:IY437 SU4:SU437 ACQ4:ACQ437 AMM4:AMM437 AWI4:AWI437 BGE4:BGE437 BQA4:BQA437 BZW4:BZW437 CJS4:CJS437 CTO4:CTO437 DDK4:DDK437 DNG4:DNG437 DXC4:DXC437 EGY4:EGY437 EQU4:EQU437 FAQ4:FAQ437 FKM4:FKM437 FUI4:FUI437 GEE4:GEE437 GOA4:GOA437 GXW4:GXW437 HHS4:HHS437 HRO4:HRO437 IBK4:IBK437 ILG4:ILG437 IVC4:IVC437 JEY4:JEY437 JOU4:JOU437 JYQ4:JYQ437 KIM4:KIM437 KSI4:KSI437 LCE4:LCE437 LMA4:LMA437 LVW4:LVW437 MFS4:MFS437 MPO4:MPO437 MZK4:MZK437 NJG4:NJG437 NTC4:NTC437 OCY4:OCY437 OMU4:OMU437 OWQ4:OWQ437 PGM4:PGM437 PQI4:PQI437 QAE4:QAE437 QKA4:QKA437 QTW4:QTW437 RDS4:RDS437 RNO4:RNO437 RXK4:RXK437 SHG4:SHG437 SRC4:SRC437 TAY4:TAY437 TKU4:TKU437 TUQ4:TUQ437 UEM4:UEM437 UOI4:UOI437 UYE4:UYE437 VIA4:VIA437 VRW4:VRW437 WBS4:WBS437 WLO4:WLO437 WVK4:WVK437" xr:uid="{00000000-0002-0000-0400-00000B000000}">
      <formula1>"01-Companies,02-Other than Companies"</formula1>
    </dataValidation>
    <dataValidation allowBlank="1" showInputMessage="1" showErrorMessage="1" promptTitle="Challan Serial No. (Mandatory)" prompt="Enter Challan Serial No. as given in Column 1 of Challan Details Sheet._x000a__x000a_-SAG Infotech" sqref="WVI983025:WVI983026 A65521:A65522 A131057:A131058 A196593:A196594 A262129:A262130 A327665:A327666 A393201:A393202 A458737:A458738 A524273:A524274 A589809:A589810 A655345:A655346 A720881:A720882 A786417:A786418 A851953:A851954 A917489:A917490 A983025:A983026 IW3:IW4 IW65521:IW65522 IW131057:IW131058 IW196593:IW196594 IW262129:IW262130 IW327665:IW327666 IW393201:IW393202 IW458737:IW458738 IW524273:IW524274 IW589809:IW589810 IW655345:IW655346 IW720881:IW720882 IW786417:IW786418 IW851953:IW851954 IW917489:IW917490 IW983025:IW983026 SS3:SS4 SS65521:SS65522 SS131057:SS131058 SS196593:SS196594 SS262129:SS262130 SS327665:SS327666 SS393201:SS393202 SS458737:SS458738 SS524273:SS524274 SS589809:SS589810 SS655345:SS655346 SS720881:SS720882 SS786417:SS786418 SS851953:SS851954 SS917489:SS917490 SS983025:SS983026 ACO3:ACO4 ACO65521:ACO65522 ACO131057:ACO131058 ACO196593:ACO196594 ACO262129:ACO262130 ACO327665:ACO327666 ACO393201:ACO393202 ACO458737:ACO458738 ACO524273:ACO524274 ACO589809:ACO589810 ACO655345:ACO655346 ACO720881:ACO720882 ACO786417:ACO786418 ACO851953:ACO851954 ACO917489:ACO917490 ACO983025:ACO983026 AMK3:AMK4 AMK65521:AMK65522 AMK131057:AMK131058 AMK196593:AMK196594 AMK262129:AMK262130 AMK327665:AMK327666 AMK393201:AMK393202 AMK458737:AMK458738 AMK524273:AMK524274 AMK589809:AMK589810 AMK655345:AMK655346 AMK720881:AMK720882 AMK786417:AMK786418 AMK851953:AMK851954 AMK917489:AMK917490 AMK983025:AMK983026 AWG3:AWG4 AWG65521:AWG65522 AWG131057:AWG131058 AWG196593:AWG196594 AWG262129:AWG262130 AWG327665:AWG327666 AWG393201:AWG393202 AWG458737:AWG458738 AWG524273:AWG524274 AWG589809:AWG589810 AWG655345:AWG655346 AWG720881:AWG720882 AWG786417:AWG786418 AWG851953:AWG851954 AWG917489:AWG917490 AWG983025:AWG983026 BGC3:BGC4 BGC65521:BGC65522 BGC131057:BGC131058 BGC196593:BGC196594 BGC262129:BGC262130 BGC327665:BGC327666 BGC393201:BGC393202 BGC458737:BGC458738 BGC524273:BGC524274 BGC589809:BGC589810 BGC655345:BGC655346 BGC720881:BGC720882 BGC786417:BGC786418 BGC851953:BGC851954 BGC917489:BGC917490 BGC983025:BGC983026 BPY3:BPY4 BPY65521:BPY65522 BPY131057:BPY131058 BPY196593:BPY196594 BPY262129:BPY262130 BPY327665:BPY327666 BPY393201:BPY393202 BPY458737:BPY458738 BPY524273:BPY524274 BPY589809:BPY589810 BPY655345:BPY655346 BPY720881:BPY720882 BPY786417:BPY786418 BPY851953:BPY851954 BPY917489:BPY917490 BPY983025:BPY983026 BZU3:BZU4 BZU65521:BZU65522 BZU131057:BZU131058 BZU196593:BZU196594 BZU262129:BZU262130 BZU327665:BZU327666 BZU393201:BZU393202 BZU458737:BZU458738 BZU524273:BZU524274 BZU589809:BZU589810 BZU655345:BZU655346 BZU720881:BZU720882 BZU786417:BZU786418 BZU851953:BZU851954 BZU917489:BZU917490 BZU983025:BZU983026 CJQ3:CJQ4 CJQ65521:CJQ65522 CJQ131057:CJQ131058 CJQ196593:CJQ196594 CJQ262129:CJQ262130 CJQ327665:CJQ327666 CJQ393201:CJQ393202 CJQ458737:CJQ458738 CJQ524273:CJQ524274 CJQ589809:CJQ589810 CJQ655345:CJQ655346 CJQ720881:CJQ720882 CJQ786417:CJQ786418 CJQ851953:CJQ851954 CJQ917489:CJQ917490 CJQ983025:CJQ983026 CTM3:CTM4 CTM65521:CTM65522 CTM131057:CTM131058 CTM196593:CTM196594 CTM262129:CTM262130 CTM327665:CTM327666 CTM393201:CTM393202 CTM458737:CTM458738 CTM524273:CTM524274 CTM589809:CTM589810 CTM655345:CTM655346 CTM720881:CTM720882 CTM786417:CTM786418 CTM851953:CTM851954 CTM917489:CTM917490 CTM983025:CTM983026 DDI3:DDI4 DDI65521:DDI65522 DDI131057:DDI131058 DDI196593:DDI196594 DDI262129:DDI262130 DDI327665:DDI327666 DDI393201:DDI393202 DDI458737:DDI458738 DDI524273:DDI524274 DDI589809:DDI589810 DDI655345:DDI655346 DDI720881:DDI720882 DDI786417:DDI786418 DDI851953:DDI851954 DDI917489:DDI917490 DDI983025:DDI983026 DNE3:DNE4 DNE65521:DNE65522 DNE131057:DNE131058 DNE196593:DNE196594 DNE262129:DNE262130 DNE327665:DNE327666 DNE393201:DNE393202 DNE458737:DNE458738 DNE524273:DNE524274 DNE589809:DNE589810 DNE655345:DNE655346 DNE720881:DNE720882 DNE786417:DNE786418 DNE851953:DNE851954 DNE917489:DNE917490 DNE983025:DNE983026 DXA3:DXA4 DXA65521:DXA65522 DXA131057:DXA131058 DXA196593:DXA196594 DXA262129:DXA262130 DXA327665:DXA327666 DXA393201:DXA393202 DXA458737:DXA458738 DXA524273:DXA524274 DXA589809:DXA589810 DXA655345:DXA655346 DXA720881:DXA720882 DXA786417:DXA786418 DXA851953:DXA851954 DXA917489:DXA917490 DXA983025:DXA983026 EGW3:EGW4 EGW65521:EGW65522 EGW131057:EGW131058 EGW196593:EGW196594 EGW262129:EGW262130 EGW327665:EGW327666 EGW393201:EGW393202 EGW458737:EGW458738 EGW524273:EGW524274 EGW589809:EGW589810 EGW655345:EGW655346 EGW720881:EGW720882 EGW786417:EGW786418 EGW851953:EGW851954 EGW917489:EGW917490 EGW983025:EGW983026 EQS3:EQS4 EQS65521:EQS65522 EQS131057:EQS131058 EQS196593:EQS196594 EQS262129:EQS262130 EQS327665:EQS327666 EQS393201:EQS393202 EQS458737:EQS458738 EQS524273:EQS524274 EQS589809:EQS589810 EQS655345:EQS655346 EQS720881:EQS720882 EQS786417:EQS786418 EQS851953:EQS851954 EQS917489:EQS917490 EQS983025:EQS983026 FAO3:FAO4 FAO65521:FAO65522 FAO131057:FAO131058 FAO196593:FAO196594 FAO262129:FAO262130 FAO327665:FAO327666 FAO393201:FAO393202 FAO458737:FAO458738 FAO524273:FAO524274 FAO589809:FAO589810 FAO655345:FAO655346 FAO720881:FAO720882 FAO786417:FAO786418 FAO851953:FAO851954 FAO917489:FAO917490 FAO983025:FAO983026 FKK3:FKK4 FKK65521:FKK65522 FKK131057:FKK131058 FKK196593:FKK196594 FKK262129:FKK262130 FKK327665:FKK327666 FKK393201:FKK393202 FKK458737:FKK458738 FKK524273:FKK524274 FKK589809:FKK589810 FKK655345:FKK655346 FKK720881:FKK720882 FKK786417:FKK786418 FKK851953:FKK851954 FKK917489:FKK917490 FKK983025:FKK983026 FUG3:FUG4 FUG65521:FUG65522 FUG131057:FUG131058 FUG196593:FUG196594 FUG262129:FUG262130 FUG327665:FUG327666 FUG393201:FUG393202 FUG458737:FUG458738 FUG524273:FUG524274 FUG589809:FUG589810 FUG655345:FUG655346 FUG720881:FUG720882 FUG786417:FUG786418 FUG851953:FUG851954 FUG917489:FUG917490 FUG983025:FUG983026 GEC3:GEC4 GEC65521:GEC65522 GEC131057:GEC131058 GEC196593:GEC196594 GEC262129:GEC262130 GEC327665:GEC327666 GEC393201:GEC393202 GEC458737:GEC458738 GEC524273:GEC524274 GEC589809:GEC589810 GEC655345:GEC655346 GEC720881:GEC720882 GEC786417:GEC786418 GEC851953:GEC851954 GEC917489:GEC917490 GEC983025:GEC983026 GNY3:GNY4 GNY65521:GNY65522 GNY131057:GNY131058 GNY196593:GNY196594 GNY262129:GNY262130 GNY327665:GNY327666 GNY393201:GNY393202 GNY458737:GNY458738 GNY524273:GNY524274 GNY589809:GNY589810 GNY655345:GNY655346 GNY720881:GNY720882 GNY786417:GNY786418 GNY851953:GNY851954 GNY917489:GNY917490 GNY983025:GNY983026 GXU3:GXU4 GXU65521:GXU65522 GXU131057:GXU131058 GXU196593:GXU196594 GXU262129:GXU262130 GXU327665:GXU327666 GXU393201:GXU393202 GXU458737:GXU458738 GXU524273:GXU524274 GXU589809:GXU589810 GXU655345:GXU655346 GXU720881:GXU720882 GXU786417:GXU786418 GXU851953:GXU851954 GXU917489:GXU917490 GXU983025:GXU983026 HHQ3:HHQ4 HHQ65521:HHQ65522 HHQ131057:HHQ131058 HHQ196593:HHQ196594 HHQ262129:HHQ262130 HHQ327665:HHQ327666 HHQ393201:HHQ393202 HHQ458737:HHQ458738 HHQ524273:HHQ524274 HHQ589809:HHQ589810 HHQ655345:HHQ655346 HHQ720881:HHQ720882 HHQ786417:HHQ786418 HHQ851953:HHQ851954 HHQ917489:HHQ917490 HHQ983025:HHQ983026 HRM3:HRM4 HRM65521:HRM65522 HRM131057:HRM131058 HRM196593:HRM196594 HRM262129:HRM262130 HRM327665:HRM327666 HRM393201:HRM393202 HRM458737:HRM458738 HRM524273:HRM524274 HRM589809:HRM589810 HRM655345:HRM655346 HRM720881:HRM720882 HRM786417:HRM786418 HRM851953:HRM851954 HRM917489:HRM917490 HRM983025:HRM983026 IBI3:IBI4 IBI65521:IBI65522 IBI131057:IBI131058 IBI196593:IBI196594 IBI262129:IBI262130 IBI327665:IBI327666 IBI393201:IBI393202 IBI458737:IBI458738 IBI524273:IBI524274 IBI589809:IBI589810 IBI655345:IBI655346 IBI720881:IBI720882 IBI786417:IBI786418 IBI851953:IBI851954 IBI917489:IBI917490 IBI983025:IBI983026 ILE3:ILE4 ILE65521:ILE65522 ILE131057:ILE131058 ILE196593:ILE196594 ILE262129:ILE262130 ILE327665:ILE327666 ILE393201:ILE393202 ILE458737:ILE458738 ILE524273:ILE524274 ILE589809:ILE589810 ILE655345:ILE655346 ILE720881:ILE720882 ILE786417:ILE786418 ILE851953:ILE851954 ILE917489:ILE917490 ILE983025:ILE983026 IVA3:IVA4 IVA65521:IVA65522 IVA131057:IVA131058 IVA196593:IVA196594 IVA262129:IVA262130 IVA327665:IVA327666 IVA393201:IVA393202 IVA458737:IVA458738 IVA524273:IVA524274 IVA589809:IVA589810 IVA655345:IVA655346 IVA720881:IVA720882 IVA786417:IVA786418 IVA851953:IVA851954 IVA917489:IVA917490 IVA983025:IVA983026 JEW3:JEW4 JEW65521:JEW65522 JEW131057:JEW131058 JEW196593:JEW196594 JEW262129:JEW262130 JEW327665:JEW327666 JEW393201:JEW393202 JEW458737:JEW458738 JEW524273:JEW524274 JEW589809:JEW589810 JEW655345:JEW655346 JEW720881:JEW720882 JEW786417:JEW786418 JEW851953:JEW851954 JEW917489:JEW917490 JEW983025:JEW983026 JOS3:JOS4 JOS65521:JOS65522 JOS131057:JOS131058 JOS196593:JOS196594 JOS262129:JOS262130 JOS327665:JOS327666 JOS393201:JOS393202 JOS458737:JOS458738 JOS524273:JOS524274 JOS589809:JOS589810 JOS655345:JOS655346 JOS720881:JOS720882 JOS786417:JOS786418 JOS851953:JOS851954 JOS917489:JOS917490 JOS983025:JOS983026 JYO3:JYO4 JYO65521:JYO65522 JYO131057:JYO131058 JYO196593:JYO196594 JYO262129:JYO262130 JYO327665:JYO327666 JYO393201:JYO393202 JYO458737:JYO458738 JYO524273:JYO524274 JYO589809:JYO589810 JYO655345:JYO655346 JYO720881:JYO720882 JYO786417:JYO786418 JYO851953:JYO851954 JYO917489:JYO917490 JYO983025:JYO983026 KIK3:KIK4 KIK65521:KIK65522 KIK131057:KIK131058 KIK196593:KIK196594 KIK262129:KIK262130 KIK327665:KIK327666 KIK393201:KIK393202 KIK458737:KIK458738 KIK524273:KIK524274 KIK589809:KIK589810 KIK655345:KIK655346 KIK720881:KIK720882 KIK786417:KIK786418 KIK851953:KIK851954 KIK917489:KIK917490 KIK983025:KIK983026 KSG3:KSG4 KSG65521:KSG65522 KSG131057:KSG131058 KSG196593:KSG196594 KSG262129:KSG262130 KSG327665:KSG327666 KSG393201:KSG393202 KSG458737:KSG458738 KSG524273:KSG524274 KSG589809:KSG589810 KSG655345:KSG655346 KSG720881:KSG720882 KSG786417:KSG786418 KSG851953:KSG851954 KSG917489:KSG917490 KSG983025:KSG983026 LCC3:LCC4 LCC65521:LCC65522 LCC131057:LCC131058 LCC196593:LCC196594 LCC262129:LCC262130 LCC327665:LCC327666 LCC393201:LCC393202 LCC458737:LCC458738 LCC524273:LCC524274 LCC589809:LCC589810 LCC655345:LCC655346 LCC720881:LCC720882 LCC786417:LCC786418 LCC851953:LCC851954 LCC917489:LCC917490 LCC983025:LCC983026 LLY3:LLY4 LLY65521:LLY65522 LLY131057:LLY131058 LLY196593:LLY196594 LLY262129:LLY262130 LLY327665:LLY327666 LLY393201:LLY393202 LLY458737:LLY458738 LLY524273:LLY524274 LLY589809:LLY589810 LLY655345:LLY655346 LLY720881:LLY720882 LLY786417:LLY786418 LLY851953:LLY851954 LLY917489:LLY917490 LLY983025:LLY983026 LVU3:LVU4 LVU65521:LVU65522 LVU131057:LVU131058 LVU196593:LVU196594 LVU262129:LVU262130 LVU327665:LVU327666 LVU393201:LVU393202 LVU458737:LVU458738 LVU524273:LVU524274 LVU589809:LVU589810 LVU655345:LVU655346 LVU720881:LVU720882 LVU786417:LVU786418 LVU851953:LVU851954 LVU917489:LVU917490 LVU983025:LVU983026 MFQ3:MFQ4 MFQ65521:MFQ65522 MFQ131057:MFQ131058 MFQ196593:MFQ196594 MFQ262129:MFQ262130 MFQ327665:MFQ327666 MFQ393201:MFQ393202 MFQ458737:MFQ458738 MFQ524273:MFQ524274 MFQ589809:MFQ589810 MFQ655345:MFQ655346 MFQ720881:MFQ720882 MFQ786417:MFQ786418 MFQ851953:MFQ851954 MFQ917489:MFQ917490 MFQ983025:MFQ983026 MPM3:MPM4 MPM65521:MPM65522 MPM131057:MPM131058 MPM196593:MPM196594 MPM262129:MPM262130 MPM327665:MPM327666 MPM393201:MPM393202 MPM458737:MPM458738 MPM524273:MPM524274 MPM589809:MPM589810 MPM655345:MPM655346 MPM720881:MPM720882 MPM786417:MPM786418 MPM851953:MPM851954 MPM917489:MPM917490 MPM983025:MPM983026 MZI3:MZI4 MZI65521:MZI65522 MZI131057:MZI131058 MZI196593:MZI196594 MZI262129:MZI262130 MZI327665:MZI327666 MZI393201:MZI393202 MZI458737:MZI458738 MZI524273:MZI524274 MZI589809:MZI589810 MZI655345:MZI655346 MZI720881:MZI720882 MZI786417:MZI786418 MZI851953:MZI851954 MZI917489:MZI917490 MZI983025:MZI983026 NJE3:NJE4 NJE65521:NJE65522 NJE131057:NJE131058 NJE196593:NJE196594 NJE262129:NJE262130 NJE327665:NJE327666 NJE393201:NJE393202 NJE458737:NJE458738 NJE524273:NJE524274 NJE589809:NJE589810 NJE655345:NJE655346 NJE720881:NJE720882 NJE786417:NJE786418 NJE851953:NJE851954 NJE917489:NJE917490 NJE983025:NJE983026 NTA3:NTA4 NTA65521:NTA65522 NTA131057:NTA131058 NTA196593:NTA196594 NTA262129:NTA262130 NTA327665:NTA327666 NTA393201:NTA393202 NTA458737:NTA458738 NTA524273:NTA524274 NTA589809:NTA589810 NTA655345:NTA655346 NTA720881:NTA720882 NTA786417:NTA786418 NTA851953:NTA851954 NTA917489:NTA917490 NTA983025:NTA983026 OCW3:OCW4 OCW65521:OCW65522 OCW131057:OCW131058 OCW196593:OCW196594 OCW262129:OCW262130 OCW327665:OCW327666 OCW393201:OCW393202 OCW458737:OCW458738 OCW524273:OCW524274 OCW589809:OCW589810 OCW655345:OCW655346 OCW720881:OCW720882 OCW786417:OCW786418 OCW851953:OCW851954 OCW917489:OCW917490 OCW983025:OCW983026 OMS3:OMS4 OMS65521:OMS65522 OMS131057:OMS131058 OMS196593:OMS196594 OMS262129:OMS262130 OMS327665:OMS327666 OMS393201:OMS393202 OMS458737:OMS458738 OMS524273:OMS524274 OMS589809:OMS589810 OMS655345:OMS655346 OMS720881:OMS720882 OMS786417:OMS786418 OMS851953:OMS851954 OMS917489:OMS917490 OMS983025:OMS983026 OWO3:OWO4 OWO65521:OWO65522 OWO131057:OWO131058 OWO196593:OWO196594 OWO262129:OWO262130 OWO327665:OWO327666 OWO393201:OWO393202 OWO458737:OWO458738 OWO524273:OWO524274 OWO589809:OWO589810 OWO655345:OWO655346 OWO720881:OWO720882 OWO786417:OWO786418 OWO851953:OWO851954 OWO917489:OWO917490 OWO983025:OWO983026 PGK3:PGK4 PGK65521:PGK65522 PGK131057:PGK131058 PGK196593:PGK196594 PGK262129:PGK262130 PGK327665:PGK327666 PGK393201:PGK393202 PGK458737:PGK458738 PGK524273:PGK524274 PGK589809:PGK589810 PGK655345:PGK655346 PGK720881:PGK720882 PGK786417:PGK786418 PGK851953:PGK851954 PGK917489:PGK917490 PGK983025:PGK983026 PQG3:PQG4 PQG65521:PQG65522 PQG131057:PQG131058 PQG196593:PQG196594 PQG262129:PQG262130 PQG327665:PQG327666 PQG393201:PQG393202 PQG458737:PQG458738 PQG524273:PQG524274 PQG589809:PQG589810 PQG655345:PQG655346 PQG720881:PQG720882 PQG786417:PQG786418 PQG851953:PQG851954 PQG917489:PQG917490 PQG983025:PQG983026 QAC3:QAC4 QAC65521:QAC65522 QAC131057:QAC131058 QAC196593:QAC196594 QAC262129:QAC262130 QAC327665:QAC327666 QAC393201:QAC393202 QAC458737:QAC458738 QAC524273:QAC524274 QAC589809:QAC589810 QAC655345:QAC655346 QAC720881:QAC720882 QAC786417:QAC786418 QAC851953:QAC851954 QAC917489:QAC917490 QAC983025:QAC983026 QJY3:QJY4 QJY65521:QJY65522 QJY131057:QJY131058 QJY196593:QJY196594 QJY262129:QJY262130 QJY327665:QJY327666 QJY393201:QJY393202 QJY458737:QJY458738 QJY524273:QJY524274 QJY589809:QJY589810 QJY655345:QJY655346 QJY720881:QJY720882 QJY786417:QJY786418 QJY851953:QJY851954 QJY917489:QJY917490 QJY983025:QJY983026 QTU3:QTU4 QTU65521:QTU65522 QTU131057:QTU131058 QTU196593:QTU196594 QTU262129:QTU262130 QTU327665:QTU327666 QTU393201:QTU393202 QTU458737:QTU458738 QTU524273:QTU524274 QTU589809:QTU589810 QTU655345:QTU655346 QTU720881:QTU720882 QTU786417:QTU786418 QTU851953:QTU851954 QTU917489:QTU917490 QTU983025:QTU983026 RDQ3:RDQ4 RDQ65521:RDQ65522 RDQ131057:RDQ131058 RDQ196593:RDQ196594 RDQ262129:RDQ262130 RDQ327665:RDQ327666 RDQ393201:RDQ393202 RDQ458737:RDQ458738 RDQ524273:RDQ524274 RDQ589809:RDQ589810 RDQ655345:RDQ655346 RDQ720881:RDQ720882 RDQ786417:RDQ786418 RDQ851953:RDQ851954 RDQ917489:RDQ917490 RDQ983025:RDQ983026 RNM3:RNM4 RNM65521:RNM65522 RNM131057:RNM131058 RNM196593:RNM196594 RNM262129:RNM262130 RNM327665:RNM327666 RNM393201:RNM393202 RNM458737:RNM458738 RNM524273:RNM524274 RNM589809:RNM589810 RNM655345:RNM655346 RNM720881:RNM720882 RNM786417:RNM786418 RNM851953:RNM851954 RNM917489:RNM917490 RNM983025:RNM983026 RXI3:RXI4 RXI65521:RXI65522 RXI131057:RXI131058 RXI196593:RXI196594 RXI262129:RXI262130 RXI327665:RXI327666 RXI393201:RXI393202 RXI458737:RXI458738 RXI524273:RXI524274 RXI589809:RXI589810 RXI655345:RXI655346 RXI720881:RXI720882 RXI786417:RXI786418 RXI851953:RXI851954 RXI917489:RXI917490 RXI983025:RXI983026 SHE3:SHE4 SHE65521:SHE65522 SHE131057:SHE131058 SHE196593:SHE196594 SHE262129:SHE262130 SHE327665:SHE327666 SHE393201:SHE393202 SHE458737:SHE458738 SHE524273:SHE524274 SHE589809:SHE589810 SHE655345:SHE655346 SHE720881:SHE720882 SHE786417:SHE786418 SHE851953:SHE851954 SHE917489:SHE917490 SHE983025:SHE983026 SRA3:SRA4 SRA65521:SRA65522 SRA131057:SRA131058 SRA196593:SRA196594 SRA262129:SRA262130 SRA327665:SRA327666 SRA393201:SRA393202 SRA458737:SRA458738 SRA524273:SRA524274 SRA589809:SRA589810 SRA655345:SRA655346 SRA720881:SRA720882 SRA786417:SRA786418 SRA851953:SRA851954 SRA917489:SRA917490 SRA983025:SRA983026 TAW3:TAW4 TAW65521:TAW65522 TAW131057:TAW131058 TAW196593:TAW196594 TAW262129:TAW262130 TAW327665:TAW327666 TAW393201:TAW393202 TAW458737:TAW458738 TAW524273:TAW524274 TAW589809:TAW589810 TAW655345:TAW655346 TAW720881:TAW720882 TAW786417:TAW786418 TAW851953:TAW851954 TAW917489:TAW917490 TAW983025:TAW983026 TKS3:TKS4 TKS65521:TKS65522 TKS131057:TKS131058 TKS196593:TKS196594 TKS262129:TKS262130 TKS327665:TKS327666 TKS393201:TKS393202 TKS458737:TKS458738 TKS524273:TKS524274 TKS589809:TKS589810 TKS655345:TKS655346 TKS720881:TKS720882 TKS786417:TKS786418 TKS851953:TKS851954 TKS917489:TKS917490 TKS983025:TKS983026 TUO3:TUO4 TUO65521:TUO65522 TUO131057:TUO131058 TUO196593:TUO196594 TUO262129:TUO262130 TUO327665:TUO327666 TUO393201:TUO393202 TUO458737:TUO458738 TUO524273:TUO524274 TUO589809:TUO589810 TUO655345:TUO655346 TUO720881:TUO720882 TUO786417:TUO786418 TUO851953:TUO851954 TUO917489:TUO917490 TUO983025:TUO983026 UEK3:UEK4 UEK65521:UEK65522 UEK131057:UEK131058 UEK196593:UEK196594 UEK262129:UEK262130 UEK327665:UEK327666 UEK393201:UEK393202 UEK458737:UEK458738 UEK524273:UEK524274 UEK589809:UEK589810 UEK655345:UEK655346 UEK720881:UEK720882 UEK786417:UEK786418 UEK851953:UEK851954 UEK917489:UEK917490 UEK983025:UEK983026 UOG3:UOG4 UOG65521:UOG65522 UOG131057:UOG131058 UOG196593:UOG196594 UOG262129:UOG262130 UOG327665:UOG327666 UOG393201:UOG393202 UOG458737:UOG458738 UOG524273:UOG524274 UOG589809:UOG589810 UOG655345:UOG655346 UOG720881:UOG720882 UOG786417:UOG786418 UOG851953:UOG851954 UOG917489:UOG917490 UOG983025:UOG983026 UYC3:UYC4 UYC65521:UYC65522 UYC131057:UYC131058 UYC196593:UYC196594 UYC262129:UYC262130 UYC327665:UYC327666 UYC393201:UYC393202 UYC458737:UYC458738 UYC524273:UYC524274 UYC589809:UYC589810 UYC655345:UYC655346 UYC720881:UYC720882 UYC786417:UYC786418 UYC851953:UYC851954 UYC917489:UYC917490 UYC983025:UYC983026 VHY3:VHY4 VHY65521:VHY65522 VHY131057:VHY131058 VHY196593:VHY196594 VHY262129:VHY262130 VHY327665:VHY327666 VHY393201:VHY393202 VHY458737:VHY458738 VHY524273:VHY524274 VHY589809:VHY589810 VHY655345:VHY655346 VHY720881:VHY720882 VHY786417:VHY786418 VHY851953:VHY851954 VHY917489:VHY917490 VHY983025:VHY983026 VRU3:VRU4 VRU65521:VRU65522 VRU131057:VRU131058 VRU196593:VRU196594 VRU262129:VRU262130 VRU327665:VRU327666 VRU393201:VRU393202 VRU458737:VRU458738 VRU524273:VRU524274 VRU589809:VRU589810 VRU655345:VRU655346 VRU720881:VRU720882 VRU786417:VRU786418 VRU851953:VRU851954 VRU917489:VRU917490 VRU983025:VRU983026 WBQ3:WBQ4 WBQ65521:WBQ65522 WBQ131057:WBQ131058 WBQ196593:WBQ196594 WBQ262129:WBQ262130 WBQ327665:WBQ327666 WBQ393201:WBQ393202 WBQ458737:WBQ458738 WBQ524273:WBQ524274 WBQ589809:WBQ589810 WBQ655345:WBQ655346 WBQ720881:WBQ720882 WBQ786417:WBQ786418 WBQ851953:WBQ851954 WBQ917489:WBQ917490 WBQ983025:WBQ983026 WLM3:WLM4 WLM65521:WLM65522 WLM131057:WLM131058 WLM196593:WLM196594 WLM262129:WLM262130 WLM327665:WLM327666 WLM393201:WLM393202 WLM458737:WLM458738 WLM524273:WLM524274 WLM589809:WLM589810 WLM655345:WLM655346 WLM720881:WLM720882 WLM786417:WLM786418 WLM851953:WLM851954 WLM917489:WLM917490 WLM983025:WLM983026 WVI3:WVI4 WVI65521:WVI65522 WVI131057:WVI131058 WVI196593:WVI196594 WVI262129:WVI262130 WVI327665:WVI327666 WVI393201:WVI393202 WVI458737:WVI458738 WVI524273:WVI524274 WVI589809:WVI589810 WVI655345:WVI655346 WVI720881:WVI720882 WVI786417:WVI786418 WVI851953:WVI851954 WVI917489:WVI917490 A3:A194" xr:uid="{00000000-0002-0000-0400-00000C000000}"/>
  </dataValidations>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allowBlank="1" showErrorMessage="1" xr:uid="{00000000-0002-0000-0400-000008000000}">
          <xm:sqref>E150 E18 E32 E4 E104 E192 E43 J223:J449 E82 E71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E176 E141 D65699 IZ65699 SV65699 ACR65699 AMN65699 AWJ65699 BGF65699 BQB65699 BZX65699 CJT65699 CTP65699 DDL65699 DNH65699 DXD65699 EGZ65699 EQV65699 FAR65699 FKN65699 FUJ65699 GEF65699 GOB65699 GXX65699 HHT65699 HRP65699 IBL65699 ILH65699 IVD65699 JEZ65699 JOV65699 JYR65699 KIN65699 KSJ65699 LCF65699 LMB65699 LVX65699 MFT65699 MPP65699 MZL65699 NJH65699 NTD65699 OCZ65699 OMV65699 OWR65699 PGN65699 PQJ65699 QAF65699 QKB65699 QTX65699 RDT65699 RNP65699 RXL65699 SHH65699 SRD65699 TAZ65699 TKV65699 TUR65699 UEN65699 UOJ65699 UYF65699 VIB65699 VRX65699 WBT65699 WLP65699 WVL65699 D131235 IZ131235 SV131235 ACR131235 AMN131235 AWJ131235 BGF131235 BQB131235 BZX131235 CJT131235 CTP131235 DDL131235 DNH131235 DXD131235 EGZ131235 EQV131235 FAR131235 FKN131235 FUJ131235 GEF131235 GOB131235 GXX131235 HHT131235 HRP131235 IBL131235 ILH131235 IVD131235 JEZ131235 JOV131235 JYR131235 KIN131235 KSJ131235 LCF131235 LMB131235 LVX131235 MFT131235 MPP131235 MZL131235 NJH131235 NTD131235 OCZ131235 OMV131235 OWR131235 PGN131235 PQJ131235 QAF131235 QKB131235 QTX131235 RDT131235 RNP131235 RXL131235 SHH131235 SRD131235 TAZ131235 TKV131235 TUR131235 UEN131235 UOJ131235 UYF131235 VIB131235 VRX131235 WBT131235 WLP131235 WVL131235 D196771 IZ196771 SV196771 ACR196771 AMN196771 AWJ196771 BGF196771 BQB196771 BZX196771 CJT196771 CTP196771 DDL196771 DNH196771 DXD196771 EGZ196771 EQV196771 FAR196771 FKN196771 FUJ196771 GEF196771 GOB196771 GXX196771 HHT196771 HRP196771 IBL196771 ILH196771 IVD196771 JEZ196771 JOV196771 JYR196771 KIN196771 KSJ196771 LCF196771 LMB196771 LVX196771 MFT196771 MPP196771 MZL196771 NJH196771 NTD196771 OCZ196771 OMV196771 OWR196771 PGN196771 PQJ196771 QAF196771 QKB196771 QTX196771 RDT196771 RNP196771 RXL196771 SHH196771 SRD196771 TAZ196771 TKV196771 TUR196771 UEN196771 UOJ196771 UYF196771 VIB196771 VRX196771 WBT196771 WLP196771 WVL196771 D262307 IZ262307 SV262307 ACR262307 AMN262307 AWJ262307 BGF262307 BQB262307 BZX262307 CJT262307 CTP262307 DDL262307 DNH262307 DXD262307 EGZ262307 EQV262307 FAR262307 FKN262307 FUJ262307 GEF262307 GOB262307 GXX262307 HHT262307 HRP262307 IBL262307 ILH262307 IVD262307 JEZ262307 JOV262307 JYR262307 KIN262307 KSJ262307 LCF262307 LMB262307 LVX262307 MFT262307 MPP262307 MZL262307 NJH262307 NTD262307 OCZ262307 OMV262307 OWR262307 PGN262307 PQJ262307 QAF262307 QKB262307 QTX262307 RDT262307 RNP262307 RXL262307 SHH262307 SRD262307 TAZ262307 TKV262307 TUR262307 UEN262307 UOJ262307 UYF262307 VIB262307 VRX262307 WBT262307 WLP262307 WVL262307 D327843 IZ327843 SV327843 ACR327843 AMN327843 AWJ327843 BGF327843 BQB327843 BZX327843 CJT327843 CTP327843 DDL327843 DNH327843 DXD327843 EGZ327843 EQV327843 FAR327843 FKN327843 FUJ327843 GEF327843 GOB327843 GXX327843 HHT327843 HRP327843 IBL327843 ILH327843 IVD327843 JEZ327843 JOV327843 JYR327843 KIN327843 KSJ327843 LCF327843 LMB327843 LVX327843 MFT327843 MPP327843 MZL327843 NJH327843 NTD327843 OCZ327843 OMV327843 OWR327843 PGN327843 PQJ327843 QAF327843 QKB327843 QTX327843 RDT327843 RNP327843 RXL327843 SHH327843 SRD327843 TAZ327843 TKV327843 TUR327843 UEN327843 UOJ327843 UYF327843 VIB327843 VRX327843 WBT327843 WLP327843 WVL327843 D393379 IZ393379 SV393379 ACR393379 AMN393379 AWJ393379 BGF393379 BQB393379 BZX393379 CJT393379 CTP393379 DDL393379 DNH393379 DXD393379 EGZ393379 EQV393379 FAR393379 FKN393379 FUJ393379 GEF393379 GOB393379 GXX393379 HHT393379 HRP393379 IBL393379 ILH393379 IVD393379 JEZ393379 JOV393379 JYR393379 KIN393379 KSJ393379 LCF393379 LMB393379 LVX393379 MFT393379 MPP393379 MZL393379 NJH393379 NTD393379 OCZ393379 OMV393379 OWR393379 PGN393379 PQJ393379 QAF393379 QKB393379 QTX393379 RDT393379 RNP393379 RXL393379 SHH393379 SRD393379 TAZ393379 TKV393379 TUR393379 UEN393379 UOJ393379 UYF393379 VIB393379 VRX393379 WBT393379 WLP393379 WVL393379 D458915 IZ458915 SV458915 ACR458915 AMN458915 AWJ458915 BGF458915 BQB458915 BZX458915 CJT458915 CTP458915 DDL458915 DNH458915 DXD458915 EGZ458915 EQV458915 FAR458915 FKN458915 FUJ458915 GEF458915 GOB458915 GXX458915 HHT458915 HRP458915 IBL458915 ILH458915 IVD458915 JEZ458915 JOV458915 JYR458915 KIN458915 KSJ458915 LCF458915 LMB458915 LVX458915 MFT458915 MPP458915 MZL458915 NJH458915 NTD458915 OCZ458915 OMV458915 OWR458915 PGN458915 PQJ458915 QAF458915 QKB458915 QTX458915 RDT458915 RNP458915 RXL458915 SHH458915 SRD458915 TAZ458915 TKV458915 TUR458915 UEN458915 UOJ458915 UYF458915 VIB458915 VRX458915 WBT458915 WLP458915 WVL458915 D524451 IZ524451 SV524451 ACR524451 AMN524451 AWJ524451 BGF524451 BQB524451 BZX524451 CJT524451 CTP524451 DDL524451 DNH524451 DXD524451 EGZ524451 EQV524451 FAR524451 FKN524451 FUJ524451 GEF524451 GOB524451 GXX524451 HHT524451 HRP524451 IBL524451 ILH524451 IVD524451 JEZ524451 JOV524451 JYR524451 KIN524451 KSJ524451 LCF524451 LMB524451 LVX524451 MFT524451 MPP524451 MZL524451 NJH524451 NTD524451 OCZ524451 OMV524451 OWR524451 PGN524451 PQJ524451 QAF524451 QKB524451 QTX524451 RDT524451 RNP524451 RXL524451 SHH524451 SRD524451 TAZ524451 TKV524451 TUR524451 UEN524451 UOJ524451 UYF524451 VIB524451 VRX524451 WBT524451 WLP524451 WVL524451 D589987 IZ589987 SV589987 ACR589987 AMN589987 AWJ589987 BGF589987 BQB589987 BZX589987 CJT589987 CTP589987 DDL589987 DNH589987 DXD589987 EGZ589987 EQV589987 FAR589987 FKN589987 FUJ589987 GEF589987 GOB589987 GXX589987 HHT589987 HRP589987 IBL589987 ILH589987 IVD589987 JEZ589987 JOV589987 JYR589987 KIN589987 KSJ589987 LCF589987 LMB589987 LVX589987 MFT589987 MPP589987 MZL589987 NJH589987 NTD589987 OCZ589987 OMV589987 OWR589987 PGN589987 PQJ589987 QAF589987 QKB589987 QTX589987 RDT589987 RNP589987 RXL589987 SHH589987 SRD589987 TAZ589987 TKV589987 TUR589987 UEN589987 UOJ589987 UYF589987 VIB589987 VRX589987 WBT589987 WLP589987 WVL589987 D655523 IZ655523 SV655523 ACR655523 AMN655523 AWJ655523 BGF655523 BQB655523 BZX655523 CJT655523 CTP655523 DDL655523 DNH655523 DXD655523 EGZ655523 EQV655523 FAR655523 FKN655523 FUJ655523 GEF655523 GOB655523 GXX655523 HHT655523 HRP655523 IBL655523 ILH655523 IVD655523 JEZ655523 JOV655523 JYR655523 KIN655523 KSJ655523 LCF655523 LMB655523 LVX655523 MFT655523 MPP655523 MZL655523 NJH655523 NTD655523 OCZ655523 OMV655523 OWR655523 PGN655523 PQJ655523 QAF655523 QKB655523 QTX655523 RDT655523 RNP655523 RXL655523 SHH655523 SRD655523 TAZ655523 TKV655523 TUR655523 UEN655523 UOJ655523 UYF655523 VIB655523 VRX655523 WBT655523 WLP655523 WVL655523 D721059 IZ721059 SV721059 ACR721059 AMN721059 AWJ721059 BGF721059 BQB721059 BZX721059 CJT721059 CTP721059 DDL721059 DNH721059 DXD721059 EGZ721059 EQV721059 FAR721059 FKN721059 FUJ721059 GEF721059 GOB721059 GXX721059 HHT721059 HRP721059 IBL721059 ILH721059 IVD721059 JEZ721059 JOV721059 JYR721059 KIN721059 KSJ721059 LCF721059 LMB721059 LVX721059 MFT721059 MPP721059 MZL721059 NJH721059 NTD721059 OCZ721059 OMV721059 OWR721059 PGN721059 PQJ721059 QAF721059 QKB721059 QTX721059 RDT721059 RNP721059 RXL721059 SHH721059 SRD721059 TAZ721059 TKV721059 TUR721059 UEN721059 UOJ721059 UYF721059 VIB721059 VRX721059 WBT721059 WLP721059 WVL721059 D786595 IZ786595 SV786595 ACR786595 AMN786595 AWJ786595 BGF786595 BQB786595 BZX786595 CJT786595 CTP786595 DDL786595 DNH786595 DXD786595 EGZ786595 EQV786595 FAR786595 FKN786595 FUJ786595 GEF786595 GOB786595 GXX786595 HHT786595 HRP786595 IBL786595 ILH786595 IVD786595 JEZ786595 JOV786595 JYR786595 KIN786595 KSJ786595 LCF786595 LMB786595 LVX786595 MFT786595 MPP786595 MZL786595 NJH786595 NTD786595 OCZ786595 OMV786595 OWR786595 PGN786595 PQJ786595 QAF786595 QKB786595 QTX786595 RDT786595 RNP786595 RXL786595 SHH786595 SRD786595 TAZ786595 TKV786595 TUR786595 UEN786595 UOJ786595 UYF786595 VIB786595 VRX786595 WBT786595 WLP786595 WVL786595 D852131 IZ852131 SV852131 ACR852131 AMN852131 AWJ852131 BGF852131 BQB852131 BZX852131 CJT852131 CTP852131 DDL852131 DNH852131 DXD852131 EGZ852131 EQV852131 FAR852131 FKN852131 FUJ852131 GEF852131 GOB852131 GXX852131 HHT852131 HRP852131 IBL852131 ILH852131 IVD852131 JEZ852131 JOV852131 JYR852131 KIN852131 KSJ852131 LCF852131 LMB852131 LVX852131 MFT852131 MPP852131 MZL852131 NJH852131 NTD852131 OCZ852131 OMV852131 OWR852131 PGN852131 PQJ852131 QAF852131 QKB852131 QTX852131 RDT852131 RNP852131 RXL852131 SHH852131 SRD852131 TAZ852131 TKV852131 TUR852131 UEN852131 UOJ852131 UYF852131 VIB852131 VRX852131 WBT852131 WLP852131 WVL852131 D917667 IZ917667 SV917667 ACR917667 AMN917667 AWJ917667 BGF917667 BQB917667 BZX917667 CJT917667 CTP917667 DDL917667 DNH917667 DXD917667 EGZ917667 EQV917667 FAR917667 FKN917667 FUJ917667 GEF917667 GOB917667 GXX917667 HHT917667 HRP917667 IBL917667 ILH917667 IVD917667 JEZ917667 JOV917667 JYR917667 KIN917667 KSJ917667 LCF917667 LMB917667 LVX917667 MFT917667 MPP917667 MZL917667 NJH917667 NTD917667 OCZ917667 OMV917667 OWR917667 PGN917667 PQJ917667 QAF917667 QKB917667 QTX917667 RDT917667 RNP917667 RXL917667 SHH917667 SRD917667 TAZ917667 TKV917667 TUR917667 UEN917667 UOJ917667 UYF917667 VIB917667 VRX917667 WBT917667 WLP917667 WVL917667 D983203 IZ983203 SV983203 ACR983203 AMN983203 AWJ983203 BGF983203 BQB983203 BZX983203 CJT983203 CTP983203 DDL983203 DNH983203 DXD983203 EGZ983203 EQV983203 FAR983203 FKN983203 FUJ983203 GEF983203 GOB983203 GXX983203 HHT983203 HRP983203 IBL983203 ILH983203 IVD983203 JEZ983203 JOV983203 JYR983203 KIN983203 KSJ983203 LCF983203 LMB983203 LVX983203 MFT983203 MPP983203 MZL983203 NJH983203 NTD983203 OCZ983203 OMV983203 OWR983203 PGN983203 PQJ983203 QAF983203 QKB983203 QTX983203 RDT983203 RNP983203 RXL983203 SHH983203 SRD983203 TAZ983203 TKV983203 TUR983203 UEN983203 UOJ983203 UYF983203 VIB983203 VRX983203 WBT983203 WLP983203 WVL983203 E165 E94 E53:E54 G65643:G65879 G131179:G131415 G196715:G196951 G262251:G262487 G327787:G328023 G393323:G393559 G458859:G459095 G524395:G524631 G589931:G590167 G655467:G655703 G721003:G721239 G786539:G786775 G852075:G852311 G917611:G917847 G983147:G983383 H310:H343 H65846:H65879 H131382:H131415 H196918:H196951 H262454:H262487 H327990:H328023 H393526:H393559 H459062:H459095 H524598:H524631 H590134:H590167 H655670:H655703 H721206:H721239 H786742:H786775 H852278:H852311 H917814:H917847 H983350:H983383 E209:E220 I65692:I65791 I65793:I65969 I131228:I131327 I131329:I131505 I196764:I196863 I196865:I197041 I262300:I262399 I262401:I262577 I327836:I327935 I327937:I328113 I393372:I393471 I393473:I393649 I458908:I459007 I459009:I459185 I524444:I524543 I524545:I524721 I589980:I590079 I590081:I590257 I655516:I655615 I655617:I655793 I721052:I721151 I721153:I721329 I786588:I786687 I786689:I786865 I852124:I852223 I852225:I852401 I917660:I917759 I917761:I917937 I983196:I983295 I983297:I983473 J65692:J65985 J131228:J131521 J196764:J197057 J262300:J262593 J327836:J328129 J393372:J393665 J458908:J459201 J524444:J524737 J589980:J590273 J655516:J655809 J721052:J721345 J786588:J786881 J852124:J852417 J917660:J917953 J983196:J983489 L65643:L65791 L131179:L131327 L196715:L196863 L262251:L262399 L327787:L327935 L393323:L393471 L458859:L459007 L524395:L524543 L589931:L590079 L655467:L655615 L721003:L721151 L786539:L786687 L852075:L852223 L917611:L917759 L983147:L983295 W65708:W65791 W131244:W131327 W196780:W196863 W262316:W262399 W327852:W327935 W393388:W393471 W458924:W459007 W524460:W524543 W589996:W590079 W655532:W655615 W721068:W721151 W786604:W786687 W852140:W852223 W917676:W917759 W983212:W983295 JC65643:JC65879 JC131179:JC131415 JC196715:JC196951 JC262251:JC262487 JC327787:JC328023 JC393323:JC393559 JC458859:JC459095 JC524395:JC524631 JC589931:JC590167 JC655467:JC655703 JC721003:JC721239 JC786539:JC786775 JC852075:JC852311 JC917611:JC917847 JC983147:JC983383 JD310:JD343 JD65846:JD65879 JD131382:JD131415 JD196918:JD196951 JD262454:JD262487 JD327990:JD328023 JD393526:JD393559 JD459062:JD459095 JD524598:JD524631 JD590134:JD590167 JD655670:JD655703 JD721206:JD721239 JD786742:JD786775 JD852278:JD852311 JD917814:JD917847 JD983350:JD983383 JE65692:JE65791 JE65793:JE65969 JE131228:JE131327 JE131329:JE131505 JE196764:JE196863 JE196865:JE197041 JE262300:JE262399 JE262401:JE262577 JE327836:JE327935 JE327937:JE328113 JE393372:JE393471 JE393473:JE393649 JE458908:JE459007 JE459009:JE459185 JE524444:JE524543 JE524545:JE524721 JE589980:JE590079 JE590081:JE590257 JE655516:JE655615 JE655617:JE655793 JE721052:JE721151 JE721153:JE721329 JE786588:JE786687 JE786689:JE786865 JE852124:JE852223 JE852225:JE852401 JE917660:JE917759 JE917761:JE917937 JE983196:JE983295 JE983297:JE983473 JF65692:JF65985 JF131228:JF131521 JF196764:JF197057 JF262300:JF262593 JF327836:JF328129 JF393372:JF393665 JF458908:JF459201 JF524444:JF524737 JF589980:JF590273 JF655516:JF655809 JF721052:JF721345 JF786588:JF786881 JF852124:JF852417 JF917660:JF917953 JF983196:JF983489 JH65643:JH65791 JH131179:JH131327 JH196715:JH196863 JH262251:JH262399 JH327787:JH327935 JH393323:JH393471 JH458859:JH459007 JH524395:JH524543 JH589931:JH590079 JH655467:JH655615 JH721003:JH721151 JH786539:JH786687 JH852075:JH852223 JH917611:JH917759 JH983147:JH983295 JS65708:JS65791 JS131244:JS131327 JS196780:JS196863 JS262316:JS262399 JS327852:JS327935 JS393388:JS393471 JS458924:JS459007 JS524460:JS524543 JS589996:JS590079 JS655532:JS655615 JS721068:JS721151 JS786604:JS786687 JS852140:JS852223 JS917676:JS917759 JS983212:JS983295 SY65643:SY65879 SY131179:SY131415 SY196715:SY196951 SY262251:SY262487 SY327787:SY328023 SY393323:SY393559 SY458859:SY459095 SY524395:SY524631 SY589931:SY590167 SY655467:SY655703 SY721003:SY721239 SY786539:SY786775 SY852075:SY852311 SY917611:SY917847 SY983147:SY983383 SZ310:SZ343 SZ65846:SZ65879 SZ131382:SZ131415 SZ196918:SZ196951 SZ262454:SZ262487 SZ327990:SZ328023 SZ393526:SZ393559 SZ459062:SZ459095 SZ524598:SZ524631 SZ590134:SZ590167 SZ655670:SZ655703 SZ721206:SZ721239 SZ786742:SZ786775 SZ852278:SZ852311 SZ917814:SZ917847 SZ983350:SZ983383 TA65692:TA65791 TA65793:TA65969 TA131228:TA131327 TA131329:TA131505 TA196764:TA196863 TA196865:TA197041 TA262300:TA262399 TA262401:TA262577 TA327836:TA327935 TA327937:TA328113 TA393372:TA393471 TA393473:TA393649 TA458908:TA459007 TA459009:TA459185 TA524444:TA524543 TA524545:TA524721 TA589980:TA590079 TA590081:TA590257 TA655516:TA655615 TA655617:TA655793 TA721052:TA721151 TA721153:TA721329 TA786588:TA786687 TA786689:TA786865 TA852124:TA852223 TA852225:TA852401 TA917660:TA917759 TA917761:TA917937 TA983196:TA983295 TA983297:TA983473 TB65692:TB65985 TB131228:TB131521 TB196764:TB197057 TB262300:TB262593 TB327836:TB328129 TB393372:TB393665 TB458908:TB459201 TB524444:TB524737 TB589980:TB590273 TB655516:TB655809 TB721052:TB721345 TB786588:TB786881 TB852124:TB852417 TB917660:TB917953 TB983196:TB983489 TD65643:TD65791 TD131179:TD131327 TD196715:TD196863 TD262251:TD262399 TD327787:TD327935 TD393323:TD393471 TD458859:TD459007 TD524395:TD524543 TD589931:TD590079 TD655467:TD655615 TD721003:TD721151 TD786539:TD786687 TD852075:TD852223 TD917611:TD917759 TD983147:TD983295 TO65708:TO65791 TO131244:TO131327 TO196780:TO196863 TO262316:TO262399 TO327852:TO327935 TO393388:TO393471 TO458924:TO459007 TO524460:TO524543 TO589996:TO590079 TO655532:TO655615 TO721068:TO721151 TO786604:TO786687 TO852140:TO852223 TO917676:TO917759 TO983212:TO983295 ACU65643:ACU65879 ACU131179:ACU131415 ACU196715:ACU196951 ACU262251:ACU262487 ACU327787:ACU328023 ACU393323:ACU393559 ACU458859:ACU459095 ACU524395:ACU524631 ACU589931:ACU590167 ACU655467:ACU655703 ACU721003:ACU721239 ACU786539:ACU786775 ACU852075:ACU852311 ACU917611:ACU917847 ACU983147:ACU983383 ACV310:ACV343 ACV65846:ACV65879 ACV131382:ACV131415 ACV196918:ACV196951 ACV262454:ACV262487 ACV327990:ACV328023 ACV393526:ACV393559 ACV459062:ACV459095 ACV524598:ACV524631 ACV590134:ACV590167 ACV655670:ACV655703 ACV721206:ACV721239 ACV786742:ACV786775 ACV852278:ACV852311 ACV917814:ACV917847 ACV983350:ACV983383 ACW65692:ACW65791 ACW65793:ACW65969 ACW131228:ACW131327 ACW131329:ACW131505 ACW196764:ACW196863 ACW196865:ACW197041 ACW262300:ACW262399 ACW262401:ACW262577 ACW327836:ACW327935 ACW327937:ACW328113 ACW393372:ACW393471 ACW393473:ACW393649 ACW458908:ACW459007 ACW459009:ACW459185 ACW524444:ACW524543 ACW524545:ACW524721 ACW589980:ACW590079 ACW590081:ACW590257 ACW655516:ACW655615 ACW655617:ACW655793 ACW721052:ACW721151 ACW721153:ACW721329 ACW786588:ACW786687 ACW786689:ACW786865 ACW852124:ACW852223 ACW852225:ACW852401 ACW917660:ACW917759 ACW917761:ACW917937 ACW983196:ACW983295 ACW983297:ACW983473 ACX65692:ACX65985 ACX131228:ACX131521 ACX196764:ACX197057 ACX262300:ACX262593 ACX327836:ACX328129 ACX393372:ACX393665 ACX458908:ACX459201 ACX524444:ACX524737 ACX589980:ACX590273 ACX655516:ACX655809 ACX721052:ACX721345 ACX786588:ACX786881 ACX852124:ACX852417 ACX917660:ACX917953 ACX983196:ACX983489 ACZ65643:ACZ65791 ACZ131179:ACZ131327 ACZ196715:ACZ196863 ACZ262251:ACZ262399 ACZ327787:ACZ327935 ACZ393323:ACZ393471 ACZ458859:ACZ459007 ACZ524395:ACZ524543 ACZ589931:ACZ590079 ACZ655467:ACZ655615 ACZ721003:ACZ721151 ACZ786539:ACZ786687 ACZ852075:ACZ852223 ACZ917611:ACZ917759 ACZ983147:ACZ983295 ADK65708:ADK65791 ADK131244:ADK131327 ADK196780:ADK196863 ADK262316:ADK262399 ADK327852:ADK327935 ADK393388:ADK393471 ADK458924:ADK459007 ADK524460:ADK524543 ADK589996:ADK590079 ADK655532:ADK655615 ADK721068:ADK721151 ADK786604:ADK786687 ADK852140:ADK852223 ADK917676:ADK917759 ADK983212:ADK983295 AMQ65643:AMQ65879 AMQ131179:AMQ131415 AMQ196715:AMQ196951 AMQ262251:AMQ262487 AMQ327787:AMQ328023 AMQ393323:AMQ393559 AMQ458859:AMQ459095 AMQ524395:AMQ524631 AMQ589931:AMQ590167 AMQ655467:AMQ655703 AMQ721003:AMQ721239 AMQ786539:AMQ786775 AMQ852075:AMQ852311 AMQ917611:AMQ917847 AMQ983147:AMQ983383 AMR310:AMR343 AMR65846:AMR65879 AMR131382:AMR131415 AMR196918:AMR196951 AMR262454:AMR262487 AMR327990:AMR328023 AMR393526:AMR393559 AMR459062:AMR459095 AMR524598:AMR524631 AMR590134:AMR590167 AMR655670:AMR655703 AMR721206:AMR721239 AMR786742:AMR786775 AMR852278:AMR852311 AMR917814:AMR917847 AMR983350:AMR983383 AMS65692:AMS65791 AMS65793:AMS65969 AMS131228:AMS131327 AMS131329:AMS131505 AMS196764:AMS196863 AMS196865:AMS197041 AMS262300:AMS262399 AMS262401:AMS262577 AMS327836:AMS327935 AMS327937:AMS328113 AMS393372:AMS393471 AMS393473:AMS393649 AMS458908:AMS459007 AMS459009:AMS459185 AMS524444:AMS524543 AMS524545:AMS524721 AMS589980:AMS590079 AMS590081:AMS590257 AMS655516:AMS655615 AMS655617:AMS655793 AMS721052:AMS721151 AMS721153:AMS721329 AMS786588:AMS786687 AMS786689:AMS786865 AMS852124:AMS852223 AMS852225:AMS852401 AMS917660:AMS917759 AMS917761:AMS917937 AMS983196:AMS983295 AMS983297:AMS983473 AMT65692:AMT65985 AMT131228:AMT131521 AMT196764:AMT197057 AMT262300:AMT262593 AMT327836:AMT328129 AMT393372:AMT393665 AMT458908:AMT459201 AMT524444:AMT524737 AMT589980:AMT590273 AMT655516:AMT655809 AMT721052:AMT721345 AMT786588:AMT786881 AMT852124:AMT852417 AMT917660:AMT917953 AMT983196:AMT983489 AMV65643:AMV65791 AMV131179:AMV131327 AMV196715:AMV196863 AMV262251:AMV262399 AMV327787:AMV327935 AMV393323:AMV393471 AMV458859:AMV459007 AMV524395:AMV524543 AMV589931:AMV590079 AMV655467:AMV655615 AMV721003:AMV721151 AMV786539:AMV786687 AMV852075:AMV852223 AMV917611:AMV917759 AMV983147:AMV983295 ANG65708:ANG65791 ANG131244:ANG131327 ANG196780:ANG196863 ANG262316:ANG262399 ANG327852:ANG327935 ANG393388:ANG393471 ANG458924:ANG459007 ANG524460:ANG524543 ANG589996:ANG590079 ANG655532:ANG655615 ANG721068:ANG721151 ANG786604:ANG786687 ANG852140:ANG852223 ANG917676:ANG917759 ANG983212:ANG983295 AWM65643:AWM65879 AWM131179:AWM131415 AWM196715:AWM196951 AWM262251:AWM262487 AWM327787:AWM328023 AWM393323:AWM393559 AWM458859:AWM459095 AWM524395:AWM524631 AWM589931:AWM590167 AWM655467:AWM655703 AWM721003:AWM721239 AWM786539:AWM786775 AWM852075:AWM852311 AWM917611:AWM917847 AWM983147:AWM983383 AWN310:AWN343 AWN65846:AWN65879 AWN131382:AWN131415 AWN196918:AWN196951 AWN262454:AWN262487 AWN327990:AWN328023 AWN393526:AWN393559 AWN459062:AWN459095 AWN524598:AWN524631 AWN590134:AWN590167 AWN655670:AWN655703 AWN721206:AWN721239 AWN786742:AWN786775 AWN852278:AWN852311 AWN917814:AWN917847 AWN983350:AWN983383 AWO65692:AWO65791 AWO65793:AWO65969 AWO131228:AWO131327 AWO131329:AWO131505 AWO196764:AWO196863 AWO196865:AWO197041 AWO262300:AWO262399 AWO262401:AWO262577 AWO327836:AWO327935 AWO327937:AWO328113 AWO393372:AWO393471 AWO393473:AWO393649 AWO458908:AWO459007 AWO459009:AWO459185 AWO524444:AWO524543 AWO524545:AWO524721 AWO589980:AWO590079 AWO590081:AWO590257 AWO655516:AWO655615 AWO655617:AWO655793 AWO721052:AWO721151 AWO721153:AWO721329 AWO786588:AWO786687 AWO786689:AWO786865 AWO852124:AWO852223 AWO852225:AWO852401 AWO917660:AWO917759 AWO917761:AWO917937 AWO983196:AWO983295 AWO983297:AWO983473 AWP65692:AWP65985 AWP131228:AWP131521 AWP196764:AWP197057 AWP262300:AWP262593 AWP327836:AWP328129 AWP393372:AWP393665 AWP458908:AWP459201 AWP524444:AWP524737 AWP589980:AWP590273 AWP655516:AWP655809 AWP721052:AWP721345 AWP786588:AWP786881 AWP852124:AWP852417 AWP917660:AWP917953 AWP983196:AWP983489 AWR65643:AWR65791 AWR131179:AWR131327 AWR196715:AWR196863 AWR262251:AWR262399 AWR327787:AWR327935 AWR393323:AWR393471 AWR458859:AWR459007 AWR524395:AWR524543 AWR589931:AWR590079 AWR655467:AWR655615 AWR721003:AWR721151 AWR786539:AWR786687 AWR852075:AWR852223 AWR917611:AWR917759 AWR983147:AWR983295 AXC65708:AXC65791 AXC131244:AXC131327 AXC196780:AXC196863 AXC262316:AXC262399 AXC327852:AXC327935 AXC393388:AXC393471 AXC458924:AXC459007 AXC524460:AXC524543 AXC589996:AXC590079 AXC655532:AXC655615 AXC721068:AXC721151 AXC786604:AXC786687 AXC852140:AXC852223 AXC917676:AXC917759 AXC983212:AXC983295 BGI65643:BGI65879 BGI131179:BGI131415 BGI196715:BGI196951 BGI262251:BGI262487 BGI327787:BGI328023 BGI393323:BGI393559 BGI458859:BGI459095 BGI524395:BGI524631 BGI589931:BGI590167 BGI655467:BGI655703 BGI721003:BGI721239 BGI786539:BGI786775 BGI852075:BGI852311 BGI917611:BGI917847 BGI983147:BGI983383 BGJ310:BGJ343 BGJ65846:BGJ65879 BGJ131382:BGJ131415 BGJ196918:BGJ196951 BGJ262454:BGJ262487 BGJ327990:BGJ328023 BGJ393526:BGJ393559 BGJ459062:BGJ459095 BGJ524598:BGJ524631 BGJ590134:BGJ590167 BGJ655670:BGJ655703 BGJ721206:BGJ721239 BGJ786742:BGJ786775 BGJ852278:BGJ852311 BGJ917814:BGJ917847 BGJ983350:BGJ983383 BGK65692:BGK65791 BGK65793:BGK65969 BGK131228:BGK131327 BGK131329:BGK131505 BGK196764:BGK196863 BGK196865:BGK197041 BGK262300:BGK262399 BGK262401:BGK262577 BGK327836:BGK327935 BGK327937:BGK328113 BGK393372:BGK393471 BGK393473:BGK393649 BGK458908:BGK459007 BGK459009:BGK459185 BGK524444:BGK524543 BGK524545:BGK524721 BGK589980:BGK590079 BGK590081:BGK590257 BGK655516:BGK655615 BGK655617:BGK655793 BGK721052:BGK721151 BGK721153:BGK721329 BGK786588:BGK786687 BGK786689:BGK786865 BGK852124:BGK852223 BGK852225:BGK852401 BGK917660:BGK917759 BGK917761:BGK917937 BGK983196:BGK983295 BGK983297:BGK983473 BGL65692:BGL65985 BGL131228:BGL131521 BGL196764:BGL197057 BGL262300:BGL262593 BGL327836:BGL328129 BGL393372:BGL393665 BGL458908:BGL459201 BGL524444:BGL524737 BGL589980:BGL590273 BGL655516:BGL655809 BGL721052:BGL721345 BGL786588:BGL786881 BGL852124:BGL852417 BGL917660:BGL917953 BGL983196:BGL983489 BGN65643:BGN65791 BGN131179:BGN131327 BGN196715:BGN196863 BGN262251:BGN262399 BGN327787:BGN327935 BGN393323:BGN393471 BGN458859:BGN459007 BGN524395:BGN524543 BGN589931:BGN590079 BGN655467:BGN655615 BGN721003:BGN721151 BGN786539:BGN786687 BGN852075:BGN852223 BGN917611:BGN917759 BGN983147:BGN983295 BGY65708:BGY65791 BGY131244:BGY131327 BGY196780:BGY196863 BGY262316:BGY262399 BGY327852:BGY327935 BGY393388:BGY393471 BGY458924:BGY459007 BGY524460:BGY524543 BGY589996:BGY590079 BGY655532:BGY655615 BGY721068:BGY721151 BGY786604:BGY786687 BGY852140:BGY852223 BGY917676:BGY917759 BGY983212:BGY983295 BQE65643:BQE65879 BQE131179:BQE131415 BQE196715:BQE196951 BQE262251:BQE262487 BQE327787:BQE328023 BQE393323:BQE393559 BQE458859:BQE459095 BQE524395:BQE524631 BQE589931:BQE590167 BQE655467:BQE655703 BQE721003:BQE721239 BQE786539:BQE786775 BQE852075:BQE852311 BQE917611:BQE917847 BQE983147:BQE983383 BQF310:BQF343 BQF65846:BQF65879 BQF131382:BQF131415 BQF196918:BQF196951 BQF262454:BQF262487 BQF327990:BQF328023 BQF393526:BQF393559 BQF459062:BQF459095 BQF524598:BQF524631 BQF590134:BQF590167 BQF655670:BQF655703 BQF721206:BQF721239 BQF786742:BQF786775 BQF852278:BQF852311 BQF917814:BQF917847 BQF983350:BQF983383 BQG65692:BQG65791 BQG65793:BQG65969 BQG131228:BQG131327 BQG131329:BQG131505 BQG196764:BQG196863 BQG196865:BQG197041 BQG262300:BQG262399 BQG262401:BQG262577 BQG327836:BQG327935 BQG327937:BQG328113 BQG393372:BQG393471 BQG393473:BQG393649 BQG458908:BQG459007 BQG459009:BQG459185 BQG524444:BQG524543 BQG524545:BQG524721 BQG589980:BQG590079 BQG590081:BQG590257 BQG655516:BQG655615 BQG655617:BQG655793 BQG721052:BQG721151 BQG721153:BQG721329 BQG786588:BQG786687 BQG786689:BQG786865 BQG852124:BQG852223 BQG852225:BQG852401 BQG917660:BQG917759 BQG917761:BQG917937 BQG983196:BQG983295 BQG983297:BQG983473 BQH65692:BQH65985 BQH131228:BQH131521 BQH196764:BQH197057 BQH262300:BQH262593 BQH327836:BQH328129 BQH393372:BQH393665 BQH458908:BQH459201 BQH524444:BQH524737 BQH589980:BQH590273 BQH655516:BQH655809 BQH721052:BQH721345 BQH786588:BQH786881 BQH852124:BQH852417 BQH917660:BQH917953 BQH983196:BQH983489 BQJ65643:BQJ65791 BQJ131179:BQJ131327 BQJ196715:BQJ196863 BQJ262251:BQJ262399 BQJ327787:BQJ327935 BQJ393323:BQJ393471 BQJ458859:BQJ459007 BQJ524395:BQJ524543 BQJ589931:BQJ590079 BQJ655467:BQJ655615 BQJ721003:BQJ721151 BQJ786539:BQJ786687 BQJ852075:BQJ852223 BQJ917611:BQJ917759 BQJ983147:BQJ983295 BQU65708:BQU65791 BQU131244:BQU131327 BQU196780:BQU196863 BQU262316:BQU262399 BQU327852:BQU327935 BQU393388:BQU393471 BQU458924:BQU459007 BQU524460:BQU524543 BQU589996:BQU590079 BQU655532:BQU655615 BQU721068:BQU721151 BQU786604:BQU786687 BQU852140:BQU852223 BQU917676:BQU917759 BQU983212:BQU983295 CAA65643:CAA65879 CAA131179:CAA131415 CAA196715:CAA196951 CAA262251:CAA262487 CAA327787:CAA328023 CAA393323:CAA393559 CAA458859:CAA459095 CAA524395:CAA524631 CAA589931:CAA590167 CAA655467:CAA655703 CAA721003:CAA721239 CAA786539:CAA786775 CAA852075:CAA852311 CAA917611:CAA917847 CAA983147:CAA983383 CAB310:CAB343 CAB65846:CAB65879 CAB131382:CAB131415 CAB196918:CAB196951 CAB262454:CAB262487 CAB327990:CAB328023 CAB393526:CAB393559 CAB459062:CAB459095 CAB524598:CAB524631 CAB590134:CAB590167 CAB655670:CAB655703 CAB721206:CAB721239 CAB786742:CAB786775 CAB852278:CAB852311 CAB917814:CAB917847 CAB983350:CAB983383 CAC65692:CAC65791 CAC65793:CAC65969 CAC131228:CAC131327 CAC131329:CAC131505 CAC196764:CAC196863 CAC196865:CAC197041 CAC262300:CAC262399 CAC262401:CAC262577 CAC327836:CAC327935 CAC327937:CAC328113 CAC393372:CAC393471 CAC393473:CAC393649 CAC458908:CAC459007 CAC459009:CAC459185 CAC524444:CAC524543 CAC524545:CAC524721 CAC589980:CAC590079 CAC590081:CAC590257 CAC655516:CAC655615 CAC655617:CAC655793 CAC721052:CAC721151 CAC721153:CAC721329 CAC786588:CAC786687 CAC786689:CAC786865 CAC852124:CAC852223 CAC852225:CAC852401 CAC917660:CAC917759 CAC917761:CAC917937 CAC983196:CAC983295 CAC983297:CAC983473 CAD65692:CAD65985 CAD131228:CAD131521 CAD196764:CAD197057 CAD262300:CAD262593 CAD327836:CAD328129 CAD393372:CAD393665 CAD458908:CAD459201 CAD524444:CAD524737 CAD589980:CAD590273 CAD655516:CAD655809 CAD721052:CAD721345 CAD786588:CAD786881 CAD852124:CAD852417 CAD917660:CAD917953 CAD983196:CAD983489 CAF65643:CAF65791 CAF131179:CAF131327 CAF196715:CAF196863 CAF262251:CAF262399 CAF327787:CAF327935 CAF393323:CAF393471 CAF458859:CAF459007 CAF524395:CAF524543 CAF589931:CAF590079 CAF655467:CAF655615 CAF721003:CAF721151 CAF786539:CAF786687 CAF852075:CAF852223 CAF917611:CAF917759 CAF983147:CAF983295 CAQ65708:CAQ65791 CAQ131244:CAQ131327 CAQ196780:CAQ196863 CAQ262316:CAQ262399 CAQ327852:CAQ327935 CAQ393388:CAQ393471 CAQ458924:CAQ459007 CAQ524460:CAQ524543 CAQ589996:CAQ590079 CAQ655532:CAQ655615 CAQ721068:CAQ721151 CAQ786604:CAQ786687 CAQ852140:CAQ852223 CAQ917676:CAQ917759 CAQ983212:CAQ983295 CJW65643:CJW65879 CJW131179:CJW131415 CJW196715:CJW196951 CJW262251:CJW262487 CJW327787:CJW328023 CJW393323:CJW393559 CJW458859:CJW459095 CJW524395:CJW524631 CJW589931:CJW590167 CJW655467:CJW655703 CJW721003:CJW721239 CJW786539:CJW786775 CJW852075:CJW852311 CJW917611:CJW917847 CJW983147:CJW983383 CJX310:CJX343 CJX65846:CJX65879 CJX131382:CJX131415 CJX196918:CJX196951 CJX262454:CJX262487 CJX327990:CJX328023 CJX393526:CJX393559 CJX459062:CJX459095 CJX524598:CJX524631 CJX590134:CJX590167 CJX655670:CJX655703 CJX721206:CJX721239 CJX786742:CJX786775 CJX852278:CJX852311 CJX917814:CJX917847 CJX983350:CJX983383 CJY65692:CJY65791 CJY65793:CJY65969 CJY131228:CJY131327 CJY131329:CJY131505 CJY196764:CJY196863 CJY196865:CJY197041 CJY262300:CJY262399 CJY262401:CJY262577 CJY327836:CJY327935 CJY327937:CJY328113 CJY393372:CJY393471 CJY393473:CJY393649 CJY458908:CJY459007 CJY459009:CJY459185 CJY524444:CJY524543 CJY524545:CJY524721 CJY589980:CJY590079 CJY590081:CJY590257 CJY655516:CJY655615 CJY655617:CJY655793 CJY721052:CJY721151 CJY721153:CJY721329 CJY786588:CJY786687 CJY786689:CJY786865 CJY852124:CJY852223 CJY852225:CJY852401 CJY917660:CJY917759 CJY917761:CJY917937 CJY983196:CJY983295 CJY983297:CJY983473 CJZ65692:CJZ65985 CJZ131228:CJZ131521 CJZ196764:CJZ197057 CJZ262300:CJZ262593 CJZ327836:CJZ328129 CJZ393372:CJZ393665 CJZ458908:CJZ459201 CJZ524444:CJZ524737 CJZ589980:CJZ590273 CJZ655516:CJZ655809 CJZ721052:CJZ721345 CJZ786588:CJZ786881 CJZ852124:CJZ852417 CJZ917660:CJZ917953 CJZ983196:CJZ983489 CKB65643:CKB65791 CKB131179:CKB131327 CKB196715:CKB196863 CKB262251:CKB262399 CKB327787:CKB327935 CKB393323:CKB393471 CKB458859:CKB459007 CKB524395:CKB524543 CKB589931:CKB590079 CKB655467:CKB655615 CKB721003:CKB721151 CKB786539:CKB786687 CKB852075:CKB852223 CKB917611:CKB917759 CKB983147:CKB983295 CKM65708:CKM65791 CKM131244:CKM131327 CKM196780:CKM196863 CKM262316:CKM262399 CKM327852:CKM327935 CKM393388:CKM393471 CKM458924:CKM459007 CKM524460:CKM524543 CKM589996:CKM590079 CKM655532:CKM655615 CKM721068:CKM721151 CKM786604:CKM786687 CKM852140:CKM852223 CKM917676:CKM917759 CKM983212:CKM983295 CTS65643:CTS65879 CTS131179:CTS131415 CTS196715:CTS196951 CTS262251:CTS262487 CTS327787:CTS328023 CTS393323:CTS393559 CTS458859:CTS459095 CTS524395:CTS524631 CTS589931:CTS590167 CTS655467:CTS655703 CTS721003:CTS721239 CTS786539:CTS786775 CTS852075:CTS852311 CTS917611:CTS917847 CTS983147:CTS983383 CTT310:CTT343 CTT65846:CTT65879 CTT131382:CTT131415 CTT196918:CTT196951 CTT262454:CTT262487 CTT327990:CTT328023 CTT393526:CTT393559 CTT459062:CTT459095 CTT524598:CTT524631 CTT590134:CTT590167 CTT655670:CTT655703 CTT721206:CTT721239 CTT786742:CTT786775 CTT852278:CTT852311 CTT917814:CTT917847 CTT983350:CTT983383 CTU65692:CTU65791 CTU65793:CTU65969 CTU131228:CTU131327 CTU131329:CTU131505 CTU196764:CTU196863 CTU196865:CTU197041 CTU262300:CTU262399 CTU262401:CTU262577 CTU327836:CTU327935 CTU327937:CTU328113 CTU393372:CTU393471 CTU393473:CTU393649 CTU458908:CTU459007 CTU459009:CTU459185 CTU524444:CTU524543 CTU524545:CTU524721 CTU589980:CTU590079 CTU590081:CTU590257 CTU655516:CTU655615 CTU655617:CTU655793 CTU721052:CTU721151 CTU721153:CTU721329 CTU786588:CTU786687 CTU786689:CTU786865 CTU852124:CTU852223 CTU852225:CTU852401 CTU917660:CTU917759 CTU917761:CTU917937 CTU983196:CTU983295 CTU983297:CTU983473 CTV65692:CTV65985 CTV131228:CTV131521 CTV196764:CTV197057 CTV262300:CTV262593 CTV327836:CTV328129 CTV393372:CTV393665 CTV458908:CTV459201 CTV524444:CTV524737 CTV589980:CTV590273 CTV655516:CTV655809 CTV721052:CTV721345 CTV786588:CTV786881 CTV852124:CTV852417 CTV917660:CTV917953 CTV983196:CTV983489 CTX65643:CTX65791 CTX131179:CTX131327 CTX196715:CTX196863 CTX262251:CTX262399 CTX327787:CTX327935 CTX393323:CTX393471 CTX458859:CTX459007 CTX524395:CTX524543 CTX589931:CTX590079 CTX655467:CTX655615 CTX721003:CTX721151 CTX786539:CTX786687 CTX852075:CTX852223 CTX917611:CTX917759 CTX983147:CTX983295 CUI65708:CUI65791 CUI131244:CUI131327 CUI196780:CUI196863 CUI262316:CUI262399 CUI327852:CUI327935 CUI393388:CUI393471 CUI458924:CUI459007 CUI524460:CUI524543 CUI589996:CUI590079 CUI655532:CUI655615 CUI721068:CUI721151 CUI786604:CUI786687 CUI852140:CUI852223 CUI917676:CUI917759 CUI983212:CUI983295 DDO65643:DDO65879 DDO131179:DDO131415 DDO196715:DDO196951 DDO262251:DDO262487 DDO327787:DDO328023 DDO393323:DDO393559 DDO458859:DDO459095 DDO524395:DDO524631 DDO589931:DDO590167 DDO655467:DDO655703 DDO721003:DDO721239 DDO786539:DDO786775 DDO852075:DDO852311 DDO917611:DDO917847 DDO983147:DDO983383 DDP310:DDP343 DDP65846:DDP65879 DDP131382:DDP131415 DDP196918:DDP196951 DDP262454:DDP262487 DDP327990:DDP328023 DDP393526:DDP393559 DDP459062:DDP459095 DDP524598:DDP524631 DDP590134:DDP590167 DDP655670:DDP655703 DDP721206:DDP721239 DDP786742:DDP786775 DDP852278:DDP852311 DDP917814:DDP917847 DDP983350:DDP983383 DDQ65692:DDQ65791 DDQ65793:DDQ65969 DDQ131228:DDQ131327 DDQ131329:DDQ131505 DDQ196764:DDQ196863 DDQ196865:DDQ197041 DDQ262300:DDQ262399 DDQ262401:DDQ262577 DDQ327836:DDQ327935 DDQ327937:DDQ328113 DDQ393372:DDQ393471 DDQ393473:DDQ393649 DDQ458908:DDQ459007 DDQ459009:DDQ459185 DDQ524444:DDQ524543 DDQ524545:DDQ524721 DDQ589980:DDQ590079 DDQ590081:DDQ590257 DDQ655516:DDQ655615 DDQ655617:DDQ655793 DDQ721052:DDQ721151 DDQ721153:DDQ721329 DDQ786588:DDQ786687 DDQ786689:DDQ786865 DDQ852124:DDQ852223 DDQ852225:DDQ852401 DDQ917660:DDQ917759 DDQ917761:DDQ917937 DDQ983196:DDQ983295 DDQ983297:DDQ983473 DDR65692:DDR65985 DDR131228:DDR131521 DDR196764:DDR197057 DDR262300:DDR262593 DDR327836:DDR328129 DDR393372:DDR393665 DDR458908:DDR459201 DDR524444:DDR524737 DDR589980:DDR590273 DDR655516:DDR655809 DDR721052:DDR721345 DDR786588:DDR786881 DDR852124:DDR852417 DDR917660:DDR917953 DDR983196:DDR983489 DDT65643:DDT65791 DDT131179:DDT131327 DDT196715:DDT196863 DDT262251:DDT262399 DDT327787:DDT327935 DDT393323:DDT393471 DDT458859:DDT459007 DDT524395:DDT524543 DDT589931:DDT590079 DDT655467:DDT655615 DDT721003:DDT721151 DDT786539:DDT786687 DDT852075:DDT852223 DDT917611:DDT917759 DDT983147:DDT983295 DEE65708:DEE65791 DEE131244:DEE131327 DEE196780:DEE196863 DEE262316:DEE262399 DEE327852:DEE327935 DEE393388:DEE393471 DEE458924:DEE459007 DEE524460:DEE524543 DEE589996:DEE590079 DEE655532:DEE655615 DEE721068:DEE721151 DEE786604:DEE786687 DEE852140:DEE852223 DEE917676:DEE917759 DEE983212:DEE983295 DNK65643:DNK65879 DNK131179:DNK131415 DNK196715:DNK196951 DNK262251:DNK262487 DNK327787:DNK328023 DNK393323:DNK393559 DNK458859:DNK459095 DNK524395:DNK524631 DNK589931:DNK590167 DNK655467:DNK655703 DNK721003:DNK721239 DNK786539:DNK786775 DNK852075:DNK852311 DNK917611:DNK917847 DNK983147:DNK983383 DNL310:DNL343 DNL65846:DNL65879 DNL131382:DNL131415 DNL196918:DNL196951 DNL262454:DNL262487 DNL327990:DNL328023 DNL393526:DNL393559 DNL459062:DNL459095 DNL524598:DNL524631 DNL590134:DNL590167 DNL655670:DNL655703 DNL721206:DNL721239 DNL786742:DNL786775 DNL852278:DNL852311 DNL917814:DNL917847 DNL983350:DNL983383 DNM65692:DNM65791 DNM65793:DNM65969 DNM131228:DNM131327 DNM131329:DNM131505 DNM196764:DNM196863 DNM196865:DNM197041 DNM262300:DNM262399 DNM262401:DNM262577 DNM327836:DNM327935 DNM327937:DNM328113 DNM393372:DNM393471 DNM393473:DNM393649 DNM458908:DNM459007 DNM459009:DNM459185 DNM524444:DNM524543 DNM524545:DNM524721 DNM589980:DNM590079 DNM590081:DNM590257 DNM655516:DNM655615 DNM655617:DNM655793 DNM721052:DNM721151 DNM721153:DNM721329 DNM786588:DNM786687 DNM786689:DNM786865 DNM852124:DNM852223 DNM852225:DNM852401 DNM917660:DNM917759 DNM917761:DNM917937 DNM983196:DNM983295 DNM983297:DNM983473 DNN65692:DNN65985 DNN131228:DNN131521 DNN196764:DNN197057 DNN262300:DNN262593 DNN327836:DNN328129 DNN393372:DNN393665 DNN458908:DNN459201 DNN524444:DNN524737 DNN589980:DNN590273 DNN655516:DNN655809 DNN721052:DNN721345 DNN786588:DNN786881 DNN852124:DNN852417 DNN917660:DNN917953 DNN983196:DNN983489 DNP65643:DNP65791 DNP131179:DNP131327 DNP196715:DNP196863 DNP262251:DNP262399 DNP327787:DNP327935 DNP393323:DNP393471 DNP458859:DNP459007 DNP524395:DNP524543 DNP589931:DNP590079 DNP655467:DNP655615 DNP721003:DNP721151 DNP786539:DNP786687 DNP852075:DNP852223 DNP917611:DNP917759 DNP983147:DNP983295 DOA65708:DOA65791 DOA131244:DOA131327 DOA196780:DOA196863 DOA262316:DOA262399 DOA327852:DOA327935 DOA393388:DOA393471 DOA458924:DOA459007 DOA524460:DOA524543 DOA589996:DOA590079 DOA655532:DOA655615 DOA721068:DOA721151 DOA786604:DOA786687 DOA852140:DOA852223 DOA917676:DOA917759 DOA983212:DOA983295 DXG65643:DXG65879 DXG131179:DXG131415 DXG196715:DXG196951 DXG262251:DXG262487 DXG327787:DXG328023 DXG393323:DXG393559 DXG458859:DXG459095 DXG524395:DXG524631 DXG589931:DXG590167 DXG655467:DXG655703 DXG721003:DXG721239 DXG786539:DXG786775 DXG852075:DXG852311 DXG917611:DXG917847 DXG983147:DXG983383 DXH310:DXH343 DXH65846:DXH65879 DXH131382:DXH131415 DXH196918:DXH196951 DXH262454:DXH262487 DXH327990:DXH328023 DXH393526:DXH393559 DXH459062:DXH459095 DXH524598:DXH524631 DXH590134:DXH590167 DXH655670:DXH655703 DXH721206:DXH721239 DXH786742:DXH786775 DXH852278:DXH852311 DXH917814:DXH917847 DXH983350:DXH983383 DXI65692:DXI65791 DXI65793:DXI65969 DXI131228:DXI131327 DXI131329:DXI131505 DXI196764:DXI196863 DXI196865:DXI197041 DXI262300:DXI262399 DXI262401:DXI262577 DXI327836:DXI327935 DXI327937:DXI328113 DXI393372:DXI393471 DXI393473:DXI393649 DXI458908:DXI459007 DXI459009:DXI459185 DXI524444:DXI524543 DXI524545:DXI524721 DXI589980:DXI590079 DXI590081:DXI590257 DXI655516:DXI655615 DXI655617:DXI655793 DXI721052:DXI721151 DXI721153:DXI721329 DXI786588:DXI786687 DXI786689:DXI786865 DXI852124:DXI852223 DXI852225:DXI852401 DXI917660:DXI917759 DXI917761:DXI917937 DXI983196:DXI983295 DXI983297:DXI983473 DXJ65692:DXJ65985 DXJ131228:DXJ131521 DXJ196764:DXJ197057 DXJ262300:DXJ262593 DXJ327836:DXJ328129 DXJ393372:DXJ393665 DXJ458908:DXJ459201 DXJ524444:DXJ524737 DXJ589980:DXJ590273 DXJ655516:DXJ655809 DXJ721052:DXJ721345 DXJ786588:DXJ786881 DXJ852124:DXJ852417 DXJ917660:DXJ917953 DXJ983196:DXJ983489 DXL65643:DXL65791 DXL131179:DXL131327 DXL196715:DXL196863 DXL262251:DXL262399 DXL327787:DXL327935 DXL393323:DXL393471 DXL458859:DXL459007 DXL524395:DXL524543 DXL589931:DXL590079 DXL655467:DXL655615 DXL721003:DXL721151 DXL786539:DXL786687 DXL852075:DXL852223 DXL917611:DXL917759 DXL983147:DXL983295 DXW65708:DXW65791 DXW131244:DXW131327 DXW196780:DXW196863 DXW262316:DXW262399 DXW327852:DXW327935 DXW393388:DXW393471 DXW458924:DXW459007 DXW524460:DXW524543 DXW589996:DXW590079 DXW655532:DXW655615 DXW721068:DXW721151 DXW786604:DXW786687 DXW852140:DXW852223 DXW917676:DXW917759 DXW983212:DXW983295 EHC65643:EHC65879 EHC131179:EHC131415 EHC196715:EHC196951 EHC262251:EHC262487 EHC327787:EHC328023 EHC393323:EHC393559 EHC458859:EHC459095 EHC524395:EHC524631 EHC589931:EHC590167 EHC655467:EHC655703 EHC721003:EHC721239 EHC786539:EHC786775 EHC852075:EHC852311 EHC917611:EHC917847 EHC983147:EHC983383 EHD310:EHD343 EHD65846:EHD65879 EHD131382:EHD131415 EHD196918:EHD196951 EHD262454:EHD262487 EHD327990:EHD328023 EHD393526:EHD393559 EHD459062:EHD459095 EHD524598:EHD524631 EHD590134:EHD590167 EHD655670:EHD655703 EHD721206:EHD721239 EHD786742:EHD786775 EHD852278:EHD852311 EHD917814:EHD917847 EHD983350:EHD983383 EHE65692:EHE65791 EHE65793:EHE65969 EHE131228:EHE131327 EHE131329:EHE131505 EHE196764:EHE196863 EHE196865:EHE197041 EHE262300:EHE262399 EHE262401:EHE262577 EHE327836:EHE327935 EHE327937:EHE328113 EHE393372:EHE393471 EHE393473:EHE393649 EHE458908:EHE459007 EHE459009:EHE459185 EHE524444:EHE524543 EHE524545:EHE524721 EHE589980:EHE590079 EHE590081:EHE590257 EHE655516:EHE655615 EHE655617:EHE655793 EHE721052:EHE721151 EHE721153:EHE721329 EHE786588:EHE786687 EHE786689:EHE786865 EHE852124:EHE852223 EHE852225:EHE852401 EHE917660:EHE917759 EHE917761:EHE917937 EHE983196:EHE983295 EHE983297:EHE983473 EHF65692:EHF65985 EHF131228:EHF131521 EHF196764:EHF197057 EHF262300:EHF262593 EHF327836:EHF328129 EHF393372:EHF393665 EHF458908:EHF459201 EHF524444:EHF524737 EHF589980:EHF590273 EHF655516:EHF655809 EHF721052:EHF721345 EHF786588:EHF786881 EHF852124:EHF852417 EHF917660:EHF917953 EHF983196:EHF983489 EHH65643:EHH65791 EHH131179:EHH131327 EHH196715:EHH196863 EHH262251:EHH262399 EHH327787:EHH327935 EHH393323:EHH393471 EHH458859:EHH459007 EHH524395:EHH524543 EHH589931:EHH590079 EHH655467:EHH655615 EHH721003:EHH721151 EHH786539:EHH786687 EHH852075:EHH852223 EHH917611:EHH917759 EHH983147:EHH983295 EHS65708:EHS65791 EHS131244:EHS131327 EHS196780:EHS196863 EHS262316:EHS262399 EHS327852:EHS327935 EHS393388:EHS393471 EHS458924:EHS459007 EHS524460:EHS524543 EHS589996:EHS590079 EHS655532:EHS655615 EHS721068:EHS721151 EHS786604:EHS786687 EHS852140:EHS852223 EHS917676:EHS917759 EHS983212:EHS983295 EQY65643:EQY65879 EQY131179:EQY131415 EQY196715:EQY196951 EQY262251:EQY262487 EQY327787:EQY328023 EQY393323:EQY393559 EQY458859:EQY459095 EQY524395:EQY524631 EQY589931:EQY590167 EQY655467:EQY655703 EQY721003:EQY721239 EQY786539:EQY786775 EQY852075:EQY852311 EQY917611:EQY917847 EQY983147:EQY983383 EQZ310:EQZ343 EQZ65846:EQZ65879 EQZ131382:EQZ131415 EQZ196918:EQZ196951 EQZ262454:EQZ262487 EQZ327990:EQZ328023 EQZ393526:EQZ393559 EQZ459062:EQZ459095 EQZ524598:EQZ524631 EQZ590134:EQZ590167 EQZ655670:EQZ655703 EQZ721206:EQZ721239 EQZ786742:EQZ786775 EQZ852278:EQZ852311 EQZ917814:EQZ917847 EQZ983350:EQZ983383 ERA65692:ERA65791 ERA65793:ERA65969 ERA131228:ERA131327 ERA131329:ERA131505 ERA196764:ERA196863 ERA196865:ERA197041 ERA262300:ERA262399 ERA262401:ERA262577 ERA327836:ERA327935 ERA327937:ERA328113 ERA393372:ERA393471 ERA393473:ERA393649 ERA458908:ERA459007 ERA459009:ERA459185 ERA524444:ERA524543 ERA524545:ERA524721 ERA589980:ERA590079 ERA590081:ERA590257 ERA655516:ERA655615 ERA655617:ERA655793 ERA721052:ERA721151 ERA721153:ERA721329 ERA786588:ERA786687 ERA786689:ERA786865 ERA852124:ERA852223 ERA852225:ERA852401 ERA917660:ERA917759 ERA917761:ERA917937 ERA983196:ERA983295 ERA983297:ERA983473 ERB65692:ERB65985 ERB131228:ERB131521 ERB196764:ERB197057 ERB262300:ERB262593 ERB327836:ERB328129 ERB393372:ERB393665 ERB458908:ERB459201 ERB524444:ERB524737 ERB589980:ERB590273 ERB655516:ERB655809 ERB721052:ERB721345 ERB786588:ERB786881 ERB852124:ERB852417 ERB917660:ERB917953 ERB983196:ERB983489 ERD65643:ERD65791 ERD131179:ERD131327 ERD196715:ERD196863 ERD262251:ERD262399 ERD327787:ERD327935 ERD393323:ERD393471 ERD458859:ERD459007 ERD524395:ERD524543 ERD589931:ERD590079 ERD655467:ERD655615 ERD721003:ERD721151 ERD786539:ERD786687 ERD852075:ERD852223 ERD917611:ERD917759 ERD983147:ERD983295 ERO65708:ERO65791 ERO131244:ERO131327 ERO196780:ERO196863 ERO262316:ERO262399 ERO327852:ERO327935 ERO393388:ERO393471 ERO458924:ERO459007 ERO524460:ERO524543 ERO589996:ERO590079 ERO655532:ERO655615 ERO721068:ERO721151 ERO786604:ERO786687 ERO852140:ERO852223 ERO917676:ERO917759 ERO983212:ERO983295 FAU65643:FAU65879 FAU131179:FAU131415 FAU196715:FAU196951 FAU262251:FAU262487 FAU327787:FAU328023 FAU393323:FAU393559 FAU458859:FAU459095 FAU524395:FAU524631 FAU589931:FAU590167 FAU655467:FAU655703 FAU721003:FAU721239 FAU786539:FAU786775 FAU852075:FAU852311 FAU917611:FAU917847 FAU983147:FAU983383 FAV310:FAV343 FAV65846:FAV65879 FAV131382:FAV131415 FAV196918:FAV196951 FAV262454:FAV262487 FAV327990:FAV328023 FAV393526:FAV393559 FAV459062:FAV459095 FAV524598:FAV524631 FAV590134:FAV590167 FAV655670:FAV655703 FAV721206:FAV721239 FAV786742:FAV786775 FAV852278:FAV852311 FAV917814:FAV917847 FAV983350:FAV983383 FAW65692:FAW65791 FAW65793:FAW65969 FAW131228:FAW131327 FAW131329:FAW131505 FAW196764:FAW196863 FAW196865:FAW197041 FAW262300:FAW262399 FAW262401:FAW262577 FAW327836:FAW327935 FAW327937:FAW328113 FAW393372:FAW393471 FAW393473:FAW393649 FAW458908:FAW459007 FAW459009:FAW459185 FAW524444:FAW524543 FAW524545:FAW524721 FAW589980:FAW590079 FAW590081:FAW590257 FAW655516:FAW655615 FAW655617:FAW655793 FAW721052:FAW721151 FAW721153:FAW721329 FAW786588:FAW786687 FAW786689:FAW786865 FAW852124:FAW852223 FAW852225:FAW852401 FAW917660:FAW917759 FAW917761:FAW917937 FAW983196:FAW983295 FAW983297:FAW983473 FAX65692:FAX65985 FAX131228:FAX131521 FAX196764:FAX197057 FAX262300:FAX262593 FAX327836:FAX328129 FAX393372:FAX393665 FAX458908:FAX459201 FAX524444:FAX524737 FAX589980:FAX590273 FAX655516:FAX655809 FAX721052:FAX721345 FAX786588:FAX786881 FAX852124:FAX852417 FAX917660:FAX917953 FAX983196:FAX983489 FAZ65643:FAZ65791 FAZ131179:FAZ131327 FAZ196715:FAZ196863 FAZ262251:FAZ262399 FAZ327787:FAZ327935 FAZ393323:FAZ393471 FAZ458859:FAZ459007 FAZ524395:FAZ524543 FAZ589931:FAZ590079 FAZ655467:FAZ655615 FAZ721003:FAZ721151 FAZ786539:FAZ786687 FAZ852075:FAZ852223 FAZ917611:FAZ917759 FAZ983147:FAZ983295 FBK65708:FBK65791 FBK131244:FBK131327 FBK196780:FBK196863 FBK262316:FBK262399 FBK327852:FBK327935 FBK393388:FBK393471 FBK458924:FBK459007 FBK524460:FBK524543 FBK589996:FBK590079 FBK655532:FBK655615 FBK721068:FBK721151 FBK786604:FBK786687 FBK852140:FBK852223 FBK917676:FBK917759 FBK983212:FBK983295 FKQ65643:FKQ65879 FKQ131179:FKQ131415 FKQ196715:FKQ196951 FKQ262251:FKQ262487 FKQ327787:FKQ328023 FKQ393323:FKQ393559 FKQ458859:FKQ459095 FKQ524395:FKQ524631 FKQ589931:FKQ590167 FKQ655467:FKQ655703 FKQ721003:FKQ721239 FKQ786539:FKQ786775 FKQ852075:FKQ852311 FKQ917611:FKQ917847 FKQ983147:FKQ983383 FKR310:FKR343 FKR65846:FKR65879 FKR131382:FKR131415 FKR196918:FKR196951 FKR262454:FKR262487 FKR327990:FKR328023 FKR393526:FKR393559 FKR459062:FKR459095 FKR524598:FKR524631 FKR590134:FKR590167 FKR655670:FKR655703 FKR721206:FKR721239 FKR786742:FKR786775 FKR852278:FKR852311 FKR917814:FKR917847 FKR983350:FKR983383 FKS65692:FKS65791 FKS65793:FKS65969 FKS131228:FKS131327 FKS131329:FKS131505 FKS196764:FKS196863 FKS196865:FKS197041 FKS262300:FKS262399 FKS262401:FKS262577 FKS327836:FKS327935 FKS327937:FKS328113 FKS393372:FKS393471 FKS393473:FKS393649 FKS458908:FKS459007 FKS459009:FKS459185 FKS524444:FKS524543 FKS524545:FKS524721 FKS589980:FKS590079 FKS590081:FKS590257 FKS655516:FKS655615 FKS655617:FKS655793 FKS721052:FKS721151 FKS721153:FKS721329 FKS786588:FKS786687 FKS786689:FKS786865 FKS852124:FKS852223 FKS852225:FKS852401 FKS917660:FKS917759 FKS917761:FKS917937 FKS983196:FKS983295 FKS983297:FKS983473 FKT65692:FKT65985 FKT131228:FKT131521 FKT196764:FKT197057 FKT262300:FKT262593 FKT327836:FKT328129 FKT393372:FKT393665 FKT458908:FKT459201 FKT524444:FKT524737 FKT589980:FKT590273 FKT655516:FKT655809 FKT721052:FKT721345 FKT786588:FKT786881 FKT852124:FKT852417 FKT917660:FKT917953 FKT983196:FKT983489 FKV65643:FKV65791 FKV131179:FKV131327 FKV196715:FKV196863 FKV262251:FKV262399 FKV327787:FKV327935 FKV393323:FKV393471 FKV458859:FKV459007 FKV524395:FKV524543 FKV589931:FKV590079 FKV655467:FKV655615 FKV721003:FKV721151 FKV786539:FKV786687 FKV852075:FKV852223 FKV917611:FKV917759 FKV983147:FKV983295 FLG65708:FLG65791 FLG131244:FLG131327 FLG196780:FLG196863 FLG262316:FLG262399 FLG327852:FLG327935 FLG393388:FLG393471 FLG458924:FLG459007 FLG524460:FLG524543 FLG589996:FLG590079 FLG655532:FLG655615 FLG721068:FLG721151 FLG786604:FLG786687 FLG852140:FLG852223 FLG917676:FLG917759 FLG983212:FLG983295 FUM65643:FUM65879 FUM131179:FUM131415 FUM196715:FUM196951 FUM262251:FUM262487 FUM327787:FUM328023 FUM393323:FUM393559 FUM458859:FUM459095 FUM524395:FUM524631 FUM589931:FUM590167 FUM655467:FUM655703 FUM721003:FUM721239 FUM786539:FUM786775 FUM852075:FUM852311 FUM917611:FUM917847 FUM983147:FUM983383 FUN310:FUN343 FUN65846:FUN65879 FUN131382:FUN131415 FUN196918:FUN196951 FUN262454:FUN262487 FUN327990:FUN328023 FUN393526:FUN393559 FUN459062:FUN459095 FUN524598:FUN524631 FUN590134:FUN590167 FUN655670:FUN655703 FUN721206:FUN721239 FUN786742:FUN786775 FUN852278:FUN852311 FUN917814:FUN917847 FUN983350:FUN983383 FUO65692:FUO65791 FUO65793:FUO65969 FUO131228:FUO131327 FUO131329:FUO131505 FUO196764:FUO196863 FUO196865:FUO197041 FUO262300:FUO262399 FUO262401:FUO262577 FUO327836:FUO327935 FUO327937:FUO328113 FUO393372:FUO393471 FUO393473:FUO393649 FUO458908:FUO459007 FUO459009:FUO459185 FUO524444:FUO524543 FUO524545:FUO524721 FUO589980:FUO590079 FUO590081:FUO590257 FUO655516:FUO655615 FUO655617:FUO655793 FUO721052:FUO721151 FUO721153:FUO721329 FUO786588:FUO786687 FUO786689:FUO786865 FUO852124:FUO852223 FUO852225:FUO852401 FUO917660:FUO917759 FUO917761:FUO917937 FUO983196:FUO983295 FUO983297:FUO983473 FUP65692:FUP65985 FUP131228:FUP131521 FUP196764:FUP197057 FUP262300:FUP262593 FUP327836:FUP328129 FUP393372:FUP393665 FUP458908:FUP459201 FUP524444:FUP524737 FUP589980:FUP590273 FUP655516:FUP655809 FUP721052:FUP721345 FUP786588:FUP786881 FUP852124:FUP852417 FUP917660:FUP917953 FUP983196:FUP983489 FUR65643:FUR65791 FUR131179:FUR131327 FUR196715:FUR196863 FUR262251:FUR262399 FUR327787:FUR327935 FUR393323:FUR393471 FUR458859:FUR459007 FUR524395:FUR524543 FUR589931:FUR590079 FUR655467:FUR655615 FUR721003:FUR721151 FUR786539:FUR786687 FUR852075:FUR852223 FUR917611:FUR917759 FUR983147:FUR983295 FVC65708:FVC65791 FVC131244:FVC131327 FVC196780:FVC196863 FVC262316:FVC262399 FVC327852:FVC327935 FVC393388:FVC393471 FVC458924:FVC459007 FVC524460:FVC524543 FVC589996:FVC590079 FVC655532:FVC655615 FVC721068:FVC721151 FVC786604:FVC786687 FVC852140:FVC852223 FVC917676:FVC917759 FVC983212:FVC983295 GEI65643:GEI65879 GEI131179:GEI131415 GEI196715:GEI196951 GEI262251:GEI262487 GEI327787:GEI328023 GEI393323:GEI393559 GEI458859:GEI459095 GEI524395:GEI524631 GEI589931:GEI590167 GEI655467:GEI655703 GEI721003:GEI721239 GEI786539:GEI786775 GEI852075:GEI852311 GEI917611:GEI917847 GEI983147:GEI983383 GEJ310:GEJ343 GEJ65846:GEJ65879 GEJ131382:GEJ131415 GEJ196918:GEJ196951 GEJ262454:GEJ262487 GEJ327990:GEJ328023 GEJ393526:GEJ393559 GEJ459062:GEJ459095 GEJ524598:GEJ524631 GEJ590134:GEJ590167 GEJ655670:GEJ655703 GEJ721206:GEJ721239 GEJ786742:GEJ786775 GEJ852278:GEJ852311 GEJ917814:GEJ917847 GEJ983350:GEJ983383 GEK65692:GEK65791 GEK65793:GEK65969 GEK131228:GEK131327 GEK131329:GEK131505 GEK196764:GEK196863 GEK196865:GEK197041 GEK262300:GEK262399 GEK262401:GEK262577 GEK327836:GEK327935 GEK327937:GEK328113 GEK393372:GEK393471 GEK393473:GEK393649 GEK458908:GEK459007 GEK459009:GEK459185 GEK524444:GEK524543 GEK524545:GEK524721 GEK589980:GEK590079 GEK590081:GEK590257 GEK655516:GEK655615 GEK655617:GEK655793 GEK721052:GEK721151 GEK721153:GEK721329 GEK786588:GEK786687 GEK786689:GEK786865 GEK852124:GEK852223 GEK852225:GEK852401 GEK917660:GEK917759 GEK917761:GEK917937 GEK983196:GEK983295 GEK983297:GEK983473 GEL65692:GEL65985 GEL131228:GEL131521 GEL196764:GEL197057 GEL262300:GEL262593 GEL327836:GEL328129 GEL393372:GEL393665 GEL458908:GEL459201 GEL524444:GEL524737 GEL589980:GEL590273 GEL655516:GEL655809 GEL721052:GEL721345 GEL786588:GEL786881 GEL852124:GEL852417 GEL917660:GEL917953 GEL983196:GEL983489 GEN65643:GEN65791 GEN131179:GEN131327 GEN196715:GEN196863 GEN262251:GEN262399 GEN327787:GEN327935 GEN393323:GEN393471 GEN458859:GEN459007 GEN524395:GEN524543 GEN589931:GEN590079 GEN655467:GEN655615 GEN721003:GEN721151 GEN786539:GEN786687 GEN852075:GEN852223 GEN917611:GEN917759 GEN983147:GEN983295 GEY65708:GEY65791 GEY131244:GEY131327 GEY196780:GEY196863 GEY262316:GEY262399 GEY327852:GEY327935 GEY393388:GEY393471 GEY458924:GEY459007 GEY524460:GEY524543 GEY589996:GEY590079 GEY655532:GEY655615 GEY721068:GEY721151 GEY786604:GEY786687 GEY852140:GEY852223 GEY917676:GEY917759 GEY983212:GEY983295 GOE65643:GOE65879 GOE131179:GOE131415 GOE196715:GOE196951 GOE262251:GOE262487 GOE327787:GOE328023 GOE393323:GOE393559 GOE458859:GOE459095 GOE524395:GOE524631 GOE589931:GOE590167 GOE655467:GOE655703 GOE721003:GOE721239 GOE786539:GOE786775 GOE852075:GOE852311 GOE917611:GOE917847 GOE983147:GOE983383 GOF310:GOF343 GOF65846:GOF65879 GOF131382:GOF131415 GOF196918:GOF196951 GOF262454:GOF262487 GOF327990:GOF328023 GOF393526:GOF393559 GOF459062:GOF459095 GOF524598:GOF524631 GOF590134:GOF590167 GOF655670:GOF655703 GOF721206:GOF721239 GOF786742:GOF786775 GOF852278:GOF852311 GOF917814:GOF917847 GOF983350:GOF983383 GOG65692:GOG65791 GOG65793:GOG65969 GOG131228:GOG131327 GOG131329:GOG131505 GOG196764:GOG196863 GOG196865:GOG197041 GOG262300:GOG262399 GOG262401:GOG262577 GOG327836:GOG327935 GOG327937:GOG328113 GOG393372:GOG393471 GOG393473:GOG393649 GOG458908:GOG459007 GOG459009:GOG459185 GOG524444:GOG524543 GOG524545:GOG524721 GOG589980:GOG590079 GOG590081:GOG590257 GOG655516:GOG655615 GOG655617:GOG655793 GOG721052:GOG721151 GOG721153:GOG721329 GOG786588:GOG786687 GOG786689:GOG786865 GOG852124:GOG852223 GOG852225:GOG852401 GOG917660:GOG917759 GOG917761:GOG917937 GOG983196:GOG983295 GOG983297:GOG983473 GOH65692:GOH65985 GOH131228:GOH131521 GOH196764:GOH197057 GOH262300:GOH262593 GOH327836:GOH328129 GOH393372:GOH393665 GOH458908:GOH459201 GOH524444:GOH524737 GOH589980:GOH590273 GOH655516:GOH655809 GOH721052:GOH721345 GOH786588:GOH786881 GOH852124:GOH852417 GOH917660:GOH917953 GOH983196:GOH983489 GOJ65643:GOJ65791 GOJ131179:GOJ131327 GOJ196715:GOJ196863 GOJ262251:GOJ262399 GOJ327787:GOJ327935 GOJ393323:GOJ393471 GOJ458859:GOJ459007 GOJ524395:GOJ524543 GOJ589931:GOJ590079 GOJ655467:GOJ655615 GOJ721003:GOJ721151 GOJ786539:GOJ786687 GOJ852075:GOJ852223 GOJ917611:GOJ917759 GOJ983147:GOJ983295 GOU65708:GOU65791 GOU131244:GOU131327 GOU196780:GOU196863 GOU262316:GOU262399 GOU327852:GOU327935 GOU393388:GOU393471 GOU458924:GOU459007 GOU524460:GOU524543 GOU589996:GOU590079 GOU655532:GOU655615 GOU721068:GOU721151 GOU786604:GOU786687 GOU852140:GOU852223 GOU917676:GOU917759 GOU983212:GOU983295 GYA65643:GYA65879 GYA131179:GYA131415 GYA196715:GYA196951 GYA262251:GYA262487 GYA327787:GYA328023 GYA393323:GYA393559 GYA458859:GYA459095 GYA524395:GYA524631 GYA589931:GYA590167 GYA655467:GYA655703 GYA721003:GYA721239 GYA786539:GYA786775 GYA852075:GYA852311 GYA917611:GYA917847 GYA983147:GYA983383 GYB310:GYB343 GYB65846:GYB65879 GYB131382:GYB131415 GYB196918:GYB196951 GYB262454:GYB262487 GYB327990:GYB328023 GYB393526:GYB393559 GYB459062:GYB459095 GYB524598:GYB524631 GYB590134:GYB590167 GYB655670:GYB655703 GYB721206:GYB721239 GYB786742:GYB786775 GYB852278:GYB852311 GYB917814:GYB917847 GYB983350:GYB983383 GYC65692:GYC65791 GYC65793:GYC65969 GYC131228:GYC131327 GYC131329:GYC131505 GYC196764:GYC196863 GYC196865:GYC197041 GYC262300:GYC262399 GYC262401:GYC262577 GYC327836:GYC327935 GYC327937:GYC328113 GYC393372:GYC393471 GYC393473:GYC393649 GYC458908:GYC459007 GYC459009:GYC459185 GYC524444:GYC524543 GYC524545:GYC524721 GYC589980:GYC590079 GYC590081:GYC590257 GYC655516:GYC655615 GYC655617:GYC655793 GYC721052:GYC721151 GYC721153:GYC721329 GYC786588:GYC786687 GYC786689:GYC786865 GYC852124:GYC852223 GYC852225:GYC852401 GYC917660:GYC917759 GYC917761:GYC917937 GYC983196:GYC983295 GYC983297:GYC983473 GYD65692:GYD65985 GYD131228:GYD131521 GYD196764:GYD197057 GYD262300:GYD262593 GYD327836:GYD328129 GYD393372:GYD393665 GYD458908:GYD459201 GYD524444:GYD524737 GYD589980:GYD590273 GYD655516:GYD655809 GYD721052:GYD721345 GYD786588:GYD786881 GYD852124:GYD852417 GYD917660:GYD917953 GYD983196:GYD983489 GYF65643:GYF65791 GYF131179:GYF131327 GYF196715:GYF196863 GYF262251:GYF262399 GYF327787:GYF327935 GYF393323:GYF393471 GYF458859:GYF459007 GYF524395:GYF524543 GYF589931:GYF590079 GYF655467:GYF655615 GYF721003:GYF721151 GYF786539:GYF786687 GYF852075:GYF852223 GYF917611:GYF917759 GYF983147:GYF983295 GYQ65708:GYQ65791 GYQ131244:GYQ131327 GYQ196780:GYQ196863 GYQ262316:GYQ262399 GYQ327852:GYQ327935 GYQ393388:GYQ393471 GYQ458924:GYQ459007 GYQ524460:GYQ524543 GYQ589996:GYQ590079 GYQ655532:GYQ655615 GYQ721068:GYQ721151 GYQ786604:GYQ786687 GYQ852140:GYQ852223 GYQ917676:GYQ917759 GYQ983212:GYQ983295 HHW65643:HHW65879 HHW131179:HHW131415 HHW196715:HHW196951 HHW262251:HHW262487 HHW327787:HHW328023 HHW393323:HHW393559 HHW458859:HHW459095 HHW524395:HHW524631 HHW589931:HHW590167 HHW655467:HHW655703 HHW721003:HHW721239 HHW786539:HHW786775 HHW852075:HHW852311 HHW917611:HHW917847 HHW983147:HHW983383 HHX310:HHX343 HHX65846:HHX65879 HHX131382:HHX131415 HHX196918:HHX196951 HHX262454:HHX262487 HHX327990:HHX328023 HHX393526:HHX393559 HHX459062:HHX459095 HHX524598:HHX524631 HHX590134:HHX590167 HHX655670:HHX655703 HHX721206:HHX721239 HHX786742:HHX786775 HHX852278:HHX852311 HHX917814:HHX917847 HHX983350:HHX983383 HHY65692:HHY65791 HHY65793:HHY65969 HHY131228:HHY131327 HHY131329:HHY131505 HHY196764:HHY196863 HHY196865:HHY197041 HHY262300:HHY262399 HHY262401:HHY262577 HHY327836:HHY327935 HHY327937:HHY328113 HHY393372:HHY393471 HHY393473:HHY393649 HHY458908:HHY459007 HHY459009:HHY459185 HHY524444:HHY524543 HHY524545:HHY524721 HHY589980:HHY590079 HHY590081:HHY590257 HHY655516:HHY655615 HHY655617:HHY655793 HHY721052:HHY721151 HHY721153:HHY721329 HHY786588:HHY786687 HHY786689:HHY786865 HHY852124:HHY852223 HHY852225:HHY852401 HHY917660:HHY917759 HHY917761:HHY917937 HHY983196:HHY983295 HHY983297:HHY983473 HHZ65692:HHZ65985 HHZ131228:HHZ131521 HHZ196764:HHZ197057 HHZ262300:HHZ262593 HHZ327836:HHZ328129 HHZ393372:HHZ393665 HHZ458908:HHZ459201 HHZ524444:HHZ524737 HHZ589980:HHZ590273 HHZ655516:HHZ655809 HHZ721052:HHZ721345 HHZ786588:HHZ786881 HHZ852124:HHZ852417 HHZ917660:HHZ917953 HHZ983196:HHZ983489 HIB65643:HIB65791 HIB131179:HIB131327 HIB196715:HIB196863 HIB262251:HIB262399 HIB327787:HIB327935 HIB393323:HIB393471 HIB458859:HIB459007 HIB524395:HIB524543 HIB589931:HIB590079 HIB655467:HIB655615 HIB721003:HIB721151 HIB786539:HIB786687 HIB852075:HIB852223 HIB917611:HIB917759 HIB983147:HIB983295 HIM65708:HIM65791 HIM131244:HIM131327 HIM196780:HIM196863 HIM262316:HIM262399 HIM327852:HIM327935 HIM393388:HIM393471 HIM458924:HIM459007 HIM524460:HIM524543 HIM589996:HIM590079 HIM655532:HIM655615 HIM721068:HIM721151 HIM786604:HIM786687 HIM852140:HIM852223 HIM917676:HIM917759 HIM983212:HIM983295 HRS65643:HRS65879 HRS131179:HRS131415 HRS196715:HRS196951 HRS262251:HRS262487 HRS327787:HRS328023 HRS393323:HRS393559 HRS458859:HRS459095 HRS524395:HRS524631 HRS589931:HRS590167 HRS655467:HRS655703 HRS721003:HRS721239 HRS786539:HRS786775 HRS852075:HRS852311 HRS917611:HRS917847 HRS983147:HRS983383 HRT310:HRT343 HRT65846:HRT65879 HRT131382:HRT131415 HRT196918:HRT196951 HRT262454:HRT262487 HRT327990:HRT328023 HRT393526:HRT393559 HRT459062:HRT459095 HRT524598:HRT524631 HRT590134:HRT590167 HRT655670:HRT655703 HRT721206:HRT721239 HRT786742:HRT786775 HRT852278:HRT852311 HRT917814:HRT917847 HRT983350:HRT983383 HRU65692:HRU65791 HRU65793:HRU65969 HRU131228:HRU131327 HRU131329:HRU131505 HRU196764:HRU196863 HRU196865:HRU197041 HRU262300:HRU262399 HRU262401:HRU262577 HRU327836:HRU327935 HRU327937:HRU328113 HRU393372:HRU393471 HRU393473:HRU393649 HRU458908:HRU459007 HRU459009:HRU459185 HRU524444:HRU524543 HRU524545:HRU524721 HRU589980:HRU590079 HRU590081:HRU590257 HRU655516:HRU655615 HRU655617:HRU655793 HRU721052:HRU721151 HRU721153:HRU721329 HRU786588:HRU786687 HRU786689:HRU786865 HRU852124:HRU852223 HRU852225:HRU852401 HRU917660:HRU917759 HRU917761:HRU917937 HRU983196:HRU983295 HRU983297:HRU983473 HRV65692:HRV65985 HRV131228:HRV131521 HRV196764:HRV197057 HRV262300:HRV262593 HRV327836:HRV328129 HRV393372:HRV393665 HRV458908:HRV459201 HRV524444:HRV524737 HRV589980:HRV590273 HRV655516:HRV655809 HRV721052:HRV721345 HRV786588:HRV786881 HRV852124:HRV852417 HRV917660:HRV917953 HRV983196:HRV983489 HRX65643:HRX65791 HRX131179:HRX131327 HRX196715:HRX196863 HRX262251:HRX262399 HRX327787:HRX327935 HRX393323:HRX393471 HRX458859:HRX459007 HRX524395:HRX524543 HRX589931:HRX590079 HRX655467:HRX655615 HRX721003:HRX721151 HRX786539:HRX786687 HRX852075:HRX852223 HRX917611:HRX917759 HRX983147:HRX983295 HSI65708:HSI65791 HSI131244:HSI131327 HSI196780:HSI196863 HSI262316:HSI262399 HSI327852:HSI327935 HSI393388:HSI393471 HSI458924:HSI459007 HSI524460:HSI524543 HSI589996:HSI590079 HSI655532:HSI655615 HSI721068:HSI721151 HSI786604:HSI786687 HSI852140:HSI852223 HSI917676:HSI917759 HSI983212:HSI983295 IBO65643:IBO65879 IBO131179:IBO131415 IBO196715:IBO196951 IBO262251:IBO262487 IBO327787:IBO328023 IBO393323:IBO393559 IBO458859:IBO459095 IBO524395:IBO524631 IBO589931:IBO590167 IBO655467:IBO655703 IBO721003:IBO721239 IBO786539:IBO786775 IBO852075:IBO852311 IBO917611:IBO917847 IBO983147:IBO983383 IBP310:IBP343 IBP65846:IBP65879 IBP131382:IBP131415 IBP196918:IBP196951 IBP262454:IBP262487 IBP327990:IBP328023 IBP393526:IBP393559 IBP459062:IBP459095 IBP524598:IBP524631 IBP590134:IBP590167 IBP655670:IBP655703 IBP721206:IBP721239 IBP786742:IBP786775 IBP852278:IBP852311 IBP917814:IBP917847 IBP983350:IBP983383 IBQ65692:IBQ65791 IBQ65793:IBQ65969 IBQ131228:IBQ131327 IBQ131329:IBQ131505 IBQ196764:IBQ196863 IBQ196865:IBQ197041 IBQ262300:IBQ262399 IBQ262401:IBQ262577 IBQ327836:IBQ327935 IBQ327937:IBQ328113 IBQ393372:IBQ393471 IBQ393473:IBQ393649 IBQ458908:IBQ459007 IBQ459009:IBQ459185 IBQ524444:IBQ524543 IBQ524545:IBQ524721 IBQ589980:IBQ590079 IBQ590081:IBQ590257 IBQ655516:IBQ655615 IBQ655617:IBQ655793 IBQ721052:IBQ721151 IBQ721153:IBQ721329 IBQ786588:IBQ786687 IBQ786689:IBQ786865 IBQ852124:IBQ852223 IBQ852225:IBQ852401 IBQ917660:IBQ917759 IBQ917761:IBQ917937 IBQ983196:IBQ983295 IBQ983297:IBQ983473 IBR65692:IBR65985 IBR131228:IBR131521 IBR196764:IBR197057 IBR262300:IBR262593 IBR327836:IBR328129 IBR393372:IBR393665 IBR458908:IBR459201 IBR524444:IBR524737 IBR589980:IBR590273 IBR655516:IBR655809 IBR721052:IBR721345 IBR786588:IBR786881 IBR852124:IBR852417 IBR917660:IBR917953 IBR983196:IBR983489 IBT65643:IBT65791 IBT131179:IBT131327 IBT196715:IBT196863 IBT262251:IBT262399 IBT327787:IBT327935 IBT393323:IBT393471 IBT458859:IBT459007 IBT524395:IBT524543 IBT589931:IBT590079 IBT655467:IBT655615 IBT721003:IBT721151 IBT786539:IBT786687 IBT852075:IBT852223 IBT917611:IBT917759 IBT983147:IBT983295 ICE65708:ICE65791 ICE131244:ICE131327 ICE196780:ICE196863 ICE262316:ICE262399 ICE327852:ICE327935 ICE393388:ICE393471 ICE458924:ICE459007 ICE524460:ICE524543 ICE589996:ICE590079 ICE655532:ICE655615 ICE721068:ICE721151 ICE786604:ICE786687 ICE852140:ICE852223 ICE917676:ICE917759 ICE983212:ICE983295 ILK65643:ILK65879 ILK131179:ILK131415 ILK196715:ILK196951 ILK262251:ILK262487 ILK327787:ILK328023 ILK393323:ILK393559 ILK458859:ILK459095 ILK524395:ILK524631 ILK589931:ILK590167 ILK655467:ILK655703 ILK721003:ILK721239 ILK786539:ILK786775 ILK852075:ILK852311 ILK917611:ILK917847 ILK983147:ILK983383 ILL310:ILL343 ILL65846:ILL65879 ILL131382:ILL131415 ILL196918:ILL196951 ILL262454:ILL262487 ILL327990:ILL328023 ILL393526:ILL393559 ILL459062:ILL459095 ILL524598:ILL524631 ILL590134:ILL590167 ILL655670:ILL655703 ILL721206:ILL721239 ILL786742:ILL786775 ILL852278:ILL852311 ILL917814:ILL917847 ILL983350:ILL983383 ILM65692:ILM65791 ILM65793:ILM65969 ILM131228:ILM131327 ILM131329:ILM131505 ILM196764:ILM196863 ILM196865:ILM197041 ILM262300:ILM262399 ILM262401:ILM262577 ILM327836:ILM327935 ILM327937:ILM328113 ILM393372:ILM393471 ILM393473:ILM393649 ILM458908:ILM459007 ILM459009:ILM459185 ILM524444:ILM524543 ILM524545:ILM524721 ILM589980:ILM590079 ILM590081:ILM590257 ILM655516:ILM655615 ILM655617:ILM655793 ILM721052:ILM721151 ILM721153:ILM721329 ILM786588:ILM786687 ILM786689:ILM786865 ILM852124:ILM852223 ILM852225:ILM852401 ILM917660:ILM917759 ILM917761:ILM917937 ILM983196:ILM983295 ILM983297:ILM983473 ILN65692:ILN65985 ILN131228:ILN131521 ILN196764:ILN197057 ILN262300:ILN262593 ILN327836:ILN328129 ILN393372:ILN393665 ILN458908:ILN459201 ILN524444:ILN524737 ILN589980:ILN590273 ILN655516:ILN655809 ILN721052:ILN721345 ILN786588:ILN786881 ILN852124:ILN852417 ILN917660:ILN917953 ILN983196:ILN983489 ILP65643:ILP65791 ILP131179:ILP131327 ILP196715:ILP196863 ILP262251:ILP262399 ILP327787:ILP327935 ILP393323:ILP393471 ILP458859:ILP459007 ILP524395:ILP524543 ILP589931:ILP590079 ILP655467:ILP655615 ILP721003:ILP721151 ILP786539:ILP786687 ILP852075:ILP852223 ILP917611:ILP917759 ILP983147:ILP983295 IMA65708:IMA65791 IMA131244:IMA131327 IMA196780:IMA196863 IMA262316:IMA262399 IMA327852:IMA327935 IMA393388:IMA393471 IMA458924:IMA459007 IMA524460:IMA524543 IMA589996:IMA590079 IMA655532:IMA655615 IMA721068:IMA721151 IMA786604:IMA786687 IMA852140:IMA852223 IMA917676:IMA917759 IMA983212:IMA983295 IVG65643:IVG65879 IVG131179:IVG131415 IVG196715:IVG196951 IVG262251:IVG262487 IVG327787:IVG328023 IVG393323:IVG393559 IVG458859:IVG459095 IVG524395:IVG524631 IVG589931:IVG590167 IVG655467:IVG655703 IVG721003:IVG721239 IVG786539:IVG786775 IVG852075:IVG852311 IVG917611:IVG917847 IVG983147:IVG983383 IVH310:IVH343 IVH65846:IVH65879 IVH131382:IVH131415 IVH196918:IVH196951 IVH262454:IVH262487 IVH327990:IVH328023 IVH393526:IVH393559 IVH459062:IVH459095 IVH524598:IVH524631 IVH590134:IVH590167 IVH655670:IVH655703 IVH721206:IVH721239 IVH786742:IVH786775 IVH852278:IVH852311 IVH917814:IVH917847 IVH983350:IVH983383 IVI65692:IVI65791 IVI65793:IVI65969 IVI131228:IVI131327 IVI131329:IVI131505 IVI196764:IVI196863 IVI196865:IVI197041 IVI262300:IVI262399 IVI262401:IVI262577 IVI327836:IVI327935 IVI327937:IVI328113 IVI393372:IVI393471 IVI393473:IVI393649 IVI458908:IVI459007 IVI459009:IVI459185 IVI524444:IVI524543 IVI524545:IVI524721 IVI589980:IVI590079 IVI590081:IVI590257 IVI655516:IVI655615 IVI655617:IVI655793 IVI721052:IVI721151 IVI721153:IVI721329 IVI786588:IVI786687 IVI786689:IVI786865 IVI852124:IVI852223 IVI852225:IVI852401 IVI917660:IVI917759 IVI917761:IVI917937 IVI983196:IVI983295 IVI983297:IVI983473 IVJ65692:IVJ65985 IVJ131228:IVJ131521 IVJ196764:IVJ197057 IVJ262300:IVJ262593 IVJ327836:IVJ328129 IVJ393372:IVJ393665 IVJ458908:IVJ459201 IVJ524444:IVJ524737 IVJ589980:IVJ590273 IVJ655516:IVJ655809 IVJ721052:IVJ721345 IVJ786588:IVJ786881 IVJ852124:IVJ852417 IVJ917660:IVJ917953 IVJ983196:IVJ983489 IVL65643:IVL65791 IVL131179:IVL131327 IVL196715:IVL196863 IVL262251:IVL262399 IVL327787:IVL327935 IVL393323:IVL393471 IVL458859:IVL459007 IVL524395:IVL524543 IVL589931:IVL590079 IVL655467:IVL655615 IVL721003:IVL721151 IVL786539:IVL786687 IVL852075:IVL852223 IVL917611:IVL917759 IVL983147:IVL983295 IVW65708:IVW65791 IVW131244:IVW131327 IVW196780:IVW196863 IVW262316:IVW262399 IVW327852:IVW327935 IVW393388:IVW393471 IVW458924:IVW459007 IVW524460:IVW524543 IVW589996:IVW590079 IVW655532:IVW655615 IVW721068:IVW721151 IVW786604:IVW786687 IVW852140:IVW852223 IVW917676:IVW917759 IVW983212:IVW983295 JFC65643:JFC65879 JFC131179:JFC131415 JFC196715:JFC196951 JFC262251:JFC262487 JFC327787:JFC328023 JFC393323:JFC393559 JFC458859:JFC459095 JFC524395:JFC524631 JFC589931:JFC590167 JFC655467:JFC655703 JFC721003:JFC721239 JFC786539:JFC786775 JFC852075:JFC852311 JFC917611:JFC917847 JFC983147:JFC983383 JFD310:JFD343 JFD65846:JFD65879 JFD131382:JFD131415 JFD196918:JFD196951 JFD262454:JFD262487 JFD327990:JFD328023 JFD393526:JFD393559 JFD459062:JFD459095 JFD524598:JFD524631 JFD590134:JFD590167 JFD655670:JFD655703 JFD721206:JFD721239 JFD786742:JFD786775 JFD852278:JFD852311 JFD917814:JFD917847 JFD983350:JFD983383 JFE65692:JFE65791 JFE65793:JFE65969 JFE131228:JFE131327 JFE131329:JFE131505 JFE196764:JFE196863 JFE196865:JFE197041 JFE262300:JFE262399 JFE262401:JFE262577 JFE327836:JFE327935 JFE327937:JFE328113 JFE393372:JFE393471 JFE393473:JFE393649 JFE458908:JFE459007 JFE459009:JFE459185 JFE524444:JFE524543 JFE524545:JFE524721 JFE589980:JFE590079 JFE590081:JFE590257 JFE655516:JFE655615 JFE655617:JFE655793 JFE721052:JFE721151 JFE721153:JFE721329 JFE786588:JFE786687 JFE786689:JFE786865 JFE852124:JFE852223 JFE852225:JFE852401 JFE917660:JFE917759 JFE917761:JFE917937 JFE983196:JFE983295 JFE983297:JFE983473 JFF65692:JFF65985 JFF131228:JFF131521 JFF196764:JFF197057 JFF262300:JFF262593 JFF327836:JFF328129 JFF393372:JFF393665 JFF458908:JFF459201 JFF524444:JFF524737 JFF589980:JFF590273 JFF655516:JFF655809 JFF721052:JFF721345 JFF786588:JFF786881 JFF852124:JFF852417 JFF917660:JFF917953 JFF983196:JFF983489 JFH65643:JFH65791 JFH131179:JFH131327 JFH196715:JFH196863 JFH262251:JFH262399 JFH327787:JFH327935 JFH393323:JFH393471 JFH458859:JFH459007 JFH524395:JFH524543 JFH589931:JFH590079 JFH655467:JFH655615 JFH721003:JFH721151 JFH786539:JFH786687 JFH852075:JFH852223 JFH917611:JFH917759 JFH983147:JFH983295 JFS65708:JFS65791 JFS131244:JFS131327 JFS196780:JFS196863 JFS262316:JFS262399 JFS327852:JFS327935 JFS393388:JFS393471 JFS458924:JFS459007 JFS524460:JFS524543 JFS589996:JFS590079 JFS655532:JFS655615 JFS721068:JFS721151 JFS786604:JFS786687 JFS852140:JFS852223 JFS917676:JFS917759 JFS983212:JFS983295 JOY65643:JOY65879 JOY131179:JOY131415 JOY196715:JOY196951 JOY262251:JOY262487 JOY327787:JOY328023 JOY393323:JOY393559 JOY458859:JOY459095 JOY524395:JOY524631 JOY589931:JOY590167 JOY655467:JOY655703 JOY721003:JOY721239 JOY786539:JOY786775 JOY852075:JOY852311 JOY917611:JOY917847 JOY983147:JOY983383 JOZ310:JOZ343 JOZ65846:JOZ65879 JOZ131382:JOZ131415 JOZ196918:JOZ196951 JOZ262454:JOZ262487 JOZ327990:JOZ328023 JOZ393526:JOZ393559 JOZ459062:JOZ459095 JOZ524598:JOZ524631 JOZ590134:JOZ590167 JOZ655670:JOZ655703 JOZ721206:JOZ721239 JOZ786742:JOZ786775 JOZ852278:JOZ852311 JOZ917814:JOZ917847 JOZ983350:JOZ983383 JPA65692:JPA65791 JPA65793:JPA65969 JPA131228:JPA131327 JPA131329:JPA131505 JPA196764:JPA196863 JPA196865:JPA197041 JPA262300:JPA262399 JPA262401:JPA262577 JPA327836:JPA327935 JPA327937:JPA328113 JPA393372:JPA393471 JPA393473:JPA393649 JPA458908:JPA459007 JPA459009:JPA459185 JPA524444:JPA524543 JPA524545:JPA524721 JPA589980:JPA590079 JPA590081:JPA590257 JPA655516:JPA655615 JPA655617:JPA655793 JPA721052:JPA721151 JPA721153:JPA721329 JPA786588:JPA786687 JPA786689:JPA786865 JPA852124:JPA852223 JPA852225:JPA852401 JPA917660:JPA917759 JPA917761:JPA917937 JPA983196:JPA983295 JPA983297:JPA983473 JPB65692:JPB65985 JPB131228:JPB131521 JPB196764:JPB197057 JPB262300:JPB262593 JPB327836:JPB328129 JPB393372:JPB393665 JPB458908:JPB459201 JPB524444:JPB524737 JPB589980:JPB590273 JPB655516:JPB655809 JPB721052:JPB721345 JPB786588:JPB786881 JPB852124:JPB852417 JPB917660:JPB917953 JPB983196:JPB983489 JPD65643:JPD65791 JPD131179:JPD131327 JPD196715:JPD196863 JPD262251:JPD262399 JPD327787:JPD327935 JPD393323:JPD393471 JPD458859:JPD459007 JPD524395:JPD524543 JPD589931:JPD590079 JPD655467:JPD655615 JPD721003:JPD721151 JPD786539:JPD786687 JPD852075:JPD852223 JPD917611:JPD917759 JPD983147:JPD983295 JPO65708:JPO65791 JPO131244:JPO131327 JPO196780:JPO196863 JPO262316:JPO262399 JPO327852:JPO327935 JPO393388:JPO393471 JPO458924:JPO459007 JPO524460:JPO524543 JPO589996:JPO590079 JPO655532:JPO655615 JPO721068:JPO721151 JPO786604:JPO786687 JPO852140:JPO852223 JPO917676:JPO917759 JPO983212:JPO983295 JYU65643:JYU65879 JYU131179:JYU131415 JYU196715:JYU196951 JYU262251:JYU262487 JYU327787:JYU328023 JYU393323:JYU393559 JYU458859:JYU459095 JYU524395:JYU524631 JYU589931:JYU590167 JYU655467:JYU655703 JYU721003:JYU721239 JYU786539:JYU786775 JYU852075:JYU852311 JYU917611:JYU917847 JYU983147:JYU983383 JYV310:JYV343 JYV65846:JYV65879 JYV131382:JYV131415 JYV196918:JYV196951 JYV262454:JYV262487 JYV327990:JYV328023 JYV393526:JYV393559 JYV459062:JYV459095 JYV524598:JYV524631 JYV590134:JYV590167 JYV655670:JYV655703 JYV721206:JYV721239 JYV786742:JYV786775 JYV852278:JYV852311 JYV917814:JYV917847 JYV983350:JYV983383 JYW65692:JYW65791 JYW65793:JYW65969 JYW131228:JYW131327 JYW131329:JYW131505 JYW196764:JYW196863 JYW196865:JYW197041 JYW262300:JYW262399 JYW262401:JYW262577 JYW327836:JYW327935 JYW327937:JYW328113 JYW393372:JYW393471 JYW393473:JYW393649 JYW458908:JYW459007 JYW459009:JYW459185 JYW524444:JYW524543 JYW524545:JYW524721 JYW589980:JYW590079 JYW590081:JYW590257 JYW655516:JYW655615 JYW655617:JYW655793 JYW721052:JYW721151 JYW721153:JYW721329 JYW786588:JYW786687 JYW786689:JYW786865 JYW852124:JYW852223 JYW852225:JYW852401 JYW917660:JYW917759 JYW917761:JYW917937 JYW983196:JYW983295 JYW983297:JYW983473 JYX65692:JYX65985 JYX131228:JYX131521 JYX196764:JYX197057 JYX262300:JYX262593 JYX327836:JYX328129 JYX393372:JYX393665 JYX458908:JYX459201 JYX524444:JYX524737 JYX589980:JYX590273 JYX655516:JYX655809 JYX721052:JYX721345 JYX786588:JYX786881 JYX852124:JYX852417 JYX917660:JYX917953 JYX983196:JYX983489 JYZ65643:JYZ65791 JYZ131179:JYZ131327 JYZ196715:JYZ196863 JYZ262251:JYZ262399 JYZ327787:JYZ327935 JYZ393323:JYZ393471 JYZ458859:JYZ459007 JYZ524395:JYZ524543 JYZ589931:JYZ590079 JYZ655467:JYZ655615 JYZ721003:JYZ721151 JYZ786539:JYZ786687 JYZ852075:JYZ852223 JYZ917611:JYZ917759 JYZ983147:JYZ983295 JZK65708:JZK65791 JZK131244:JZK131327 JZK196780:JZK196863 JZK262316:JZK262399 JZK327852:JZK327935 JZK393388:JZK393471 JZK458924:JZK459007 JZK524460:JZK524543 JZK589996:JZK590079 JZK655532:JZK655615 JZK721068:JZK721151 JZK786604:JZK786687 JZK852140:JZK852223 JZK917676:JZK917759 JZK983212:JZK983295 KIQ65643:KIQ65879 KIQ131179:KIQ131415 KIQ196715:KIQ196951 KIQ262251:KIQ262487 KIQ327787:KIQ328023 KIQ393323:KIQ393559 KIQ458859:KIQ459095 KIQ524395:KIQ524631 KIQ589931:KIQ590167 KIQ655467:KIQ655703 KIQ721003:KIQ721239 KIQ786539:KIQ786775 KIQ852075:KIQ852311 KIQ917611:KIQ917847 KIQ983147:KIQ983383 KIR310:KIR343 KIR65846:KIR65879 KIR131382:KIR131415 KIR196918:KIR196951 KIR262454:KIR262487 KIR327990:KIR328023 KIR393526:KIR393559 KIR459062:KIR459095 KIR524598:KIR524631 KIR590134:KIR590167 KIR655670:KIR655703 KIR721206:KIR721239 KIR786742:KIR786775 KIR852278:KIR852311 KIR917814:KIR917847 KIR983350:KIR983383 KIS65692:KIS65791 KIS65793:KIS65969 KIS131228:KIS131327 KIS131329:KIS131505 KIS196764:KIS196863 KIS196865:KIS197041 KIS262300:KIS262399 KIS262401:KIS262577 KIS327836:KIS327935 KIS327937:KIS328113 KIS393372:KIS393471 KIS393473:KIS393649 KIS458908:KIS459007 KIS459009:KIS459185 KIS524444:KIS524543 KIS524545:KIS524721 KIS589980:KIS590079 KIS590081:KIS590257 KIS655516:KIS655615 KIS655617:KIS655793 KIS721052:KIS721151 KIS721153:KIS721329 KIS786588:KIS786687 KIS786689:KIS786865 KIS852124:KIS852223 KIS852225:KIS852401 KIS917660:KIS917759 KIS917761:KIS917937 KIS983196:KIS983295 KIS983297:KIS983473 KIT65692:KIT65985 KIT131228:KIT131521 KIT196764:KIT197057 KIT262300:KIT262593 KIT327836:KIT328129 KIT393372:KIT393665 KIT458908:KIT459201 KIT524444:KIT524737 KIT589980:KIT590273 KIT655516:KIT655809 KIT721052:KIT721345 KIT786588:KIT786881 KIT852124:KIT852417 KIT917660:KIT917953 KIT983196:KIT983489 KIV65643:KIV65791 KIV131179:KIV131327 KIV196715:KIV196863 KIV262251:KIV262399 KIV327787:KIV327935 KIV393323:KIV393471 KIV458859:KIV459007 KIV524395:KIV524543 KIV589931:KIV590079 KIV655467:KIV655615 KIV721003:KIV721151 KIV786539:KIV786687 KIV852075:KIV852223 KIV917611:KIV917759 KIV983147:KIV983295 KJG65708:KJG65791 KJG131244:KJG131327 KJG196780:KJG196863 KJG262316:KJG262399 KJG327852:KJG327935 KJG393388:KJG393471 KJG458924:KJG459007 KJG524460:KJG524543 KJG589996:KJG590079 KJG655532:KJG655615 KJG721068:KJG721151 KJG786604:KJG786687 KJG852140:KJG852223 KJG917676:KJG917759 KJG983212:KJG983295 KSM65643:KSM65879 KSM131179:KSM131415 KSM196715:KSM196951 KSM262251:KSM262487 KSM327787:KSM328023 KSM393323:KSM393559 KSM458859:KSM459095 KSM524395:KSM524631 KSM589931:KSM590167 KSM655467:KSM655703 KSM721003:KSM721239 KSM786539:KSM786775 KSM852075:KSM852311 KSM917611:KSM917847 KSM983147:KSM983383 KSN310:KSN343 KSN65846:KSN65879 KSN131382:KSN131415 KSN196918:KSN196951 KSN262454:KSN262487 KSN327990:KSN328023 KSN393526:KSN393559 KSN459062:KSN459095 KSN524598:KSN524631 KSN590134:KSN590167 KSN655670:KSN655703 KSN721206:KSN721239 KSN786742:KSN786775 KSN852278:KSN852311 KSN917814:KSN917847 KSN983350:KSN983383 KSO65692:KSO65791 KSO65793:KSO65969 KSO131228:KSO131327 KSO131329:KSO131505 KSO196764:KSO196863 KSO196865:KSO197041 KSO262300:KSO262399 KSO262401:KSO262577 KSO327836:KSO327935 KSO327937:KSO328113 KSO393372:KSO393471 KSO393473:KSO393649 KSO458908:KSO459007 KSO459009:KSO459185 KSO524444:KSO524543 KSO524545:KSO524721 KSO589980:KSO590079 KSO590081:KSO590257 KSO655516:KSO655615 KSO655617:KSO655793 KSO721052:KSO721151 KSO721153:KSO721329 KSO786588:KSO786687 KSO786689:KSO786865 KSO852124:KSO852223 KSO852225:KSO852401 KSO917660:KSO917759 KSO917761:KSO917937 KSO983196:KSO983295 KSO983297:KSO983473 KSP65692:KSP65985 KSP131228:KSP131521 KSP196764:KSP197057 KSP262300:KSP262593 KSP327836:KSP328129 KSP393372:KSP393665 KSP458908:KSP459201 KSP524444:KSP524737 KSP589980:KSP590273 KSP655516:KSP655809 KSP721052:KSP721345 KSP786588:KSP786881 KSP852124:KSP852417 KSP917660:KSP917953 KSP983196:KSP983489 KSR65643:KSR65791 KSR131179:KSR131327 KSR196715:KSR196863 KSR262251:KSR262399 KSR327787:KSR327935 KSR393323:KSR393471 KSR458859:KSR459007 KSR524395:KSR524543 KSR589931:KSR590079 KSR655467:KSR655615 KSR721003:KSR721151 KSR786539:KSR786687 KSR852075:KSR852223 KSR917611:KSR917759 KSR983147:KSR983295 KTC65708:KTC65791 KTC131244:KTC131327 KTC196780:KTC196863 KTC262316:KTC262399 KTC327852:KTC327935 KTC393388:KTC393471 KTC458924:KTC459007 KTC524460:KTC524543 KTC589996:KTC590079 KTC655532:KTC655615 KTC721068:KTC721151 KTC786604:KTC786687 KTC852140:KTC852223 KTC917676:KTC917759 KTC983212:KTC983295 LCI65643:LCI65879 LCI131179:LCI131415 LCI196715:LCI196951 LCI262251:LCI262487 LCI327787:LCI328023 LCI393323:LCI393559 LCI458859:LCI459095 LCI524395:LCI524631 LCI589931:LCI590167 LCI655467:LCI655703 LCI721003:LCI721239 LCI786539:LCI786775 LCI852075:LCI852311 LCI917611:LCI917847 LCI983147:LCI983383 LCJ310:LCJ343 LCJ65846:LCJ65879 LCJ131382:LCJ131415 LCJ196918:LCJ196951 LCJ262454:LCJ262487 LCJ327990:LCJ328023 LCJ393526:LCJ393559 LCJ459062:LCJ459095 LCJ524598:LCJ524631 LCJ590134:LCJ590167 LCJ655670:LCJ655703 LCJ721206:LCJ721239 LCJ786742:LCJ786775 LCJ852278:LCJ852311 LCJ917814:LCJ917847 LCJ983350:LCJ983383 LCK65692:LCK65791 LCK65793:LCK65969 LCK131228:LCK131327 LCK131329:LCK131505 LCK196764:LCK196863 LCK196865:LCK197041 LCK262300:LCK262399 LCK262401:LCK262577 LCK327836:LCK327935 LCK327937:LCK328113 LCK393372:LCK393471 LCK393473:LCK393649 LCK458908:LCK459007 LCK459009:LCK459185 LCK524444:LCK524543 LCK524545:LCK524721 LCK589980:LCK590079 LCK590081:LCK590257 LCK655516:LCK655615 LCK655617:LCK655793 LCK721052:LCK721151 LCK721153:LCK721329 LCK786588:LCK786687 LCK786689:LCK786865 LCK852124:LCK852223 LCK852225:LCK852401 LCK917660:LCK917759 LCK917761:LCK917937 LCK983196:LCK983295 LCK983297:LCK983473 LCL65692:LCL65985 LCL131228:LCL131521 LCL196764:LCL197057 LCL262300:LCL262593 LCL327836:LCL328129 LCL393372:LCL393665 LCL458908:LCL459201 LCL524444:LCL524737 LCL589980:LCL590273 LCL655516:LCL655809 LCL721052:LCL721345 LCL786588:LCL786881 LCL852124:LCL852417 LCL917660:LCL917953 LCL983196:LCL983489 LCN65643:LCN65791 LCN131179:LCN131327 LCN196715:LCN196863 LCN262251:LCN262399 LCN327787:LCN327935 LCN393323:LCN393471 LCN458859:LCN459007 LCN524395:LCN524543 LCN589931:LCN590079 LCN655467:LCN655615 LCN721003:LCN721151 LCN786539:LCN786687 LCN852075:LCN852223 LCN917611:LCN917759 LCN983147:LCN983295 LCY65708:LCY65791 LCY131244:LCY131327 LCY196780:LCY196863 LCY262316:LCY262399 LCY327852:LCY327935 LCY393388:LCY393471 LCY458924:LCY459007 LCY524460:LCY524543 LCY589996:LCY590079 LCY655532:LCY655615 LCY721068:LCY721151 LCY786604:LCY786687 LCY852140:LCY852223 LCY917676:LCY917759 LCY983212:LCY983295 LME65643:LME65879 LME131179:LME131415 LME196715:LME196951 LME262251:LME262487 LME327787:LME328023 LME393323:LME393559 LME458859:LME459095 LME524395:LME524631 LME589931:LME590167 LME655467:LME655703 LME721003:LME721239 LME786539:LME786775 LME852075:LME852311 LME917611:LME917847 LME983147:LME983383 LMF310:LMF343 LMF65846:LMF65879 LMF131382:LMF131415 LMF196918:LMF196951 LMF262454:LMF262487 LMF327990:LMF328023 LMF393526:LMF393559 LMF459062:LMF459095 LMF524598:LMF524631 LMF590134:LMF590167 LMF655670:LMF655703 LMF721206:LMF721239 LMF786742:LMF786775 LMF852278:LMF852311 LMF917814:LMF917847 LMF983350:LMF983383 LMG65692:LMG65791 LMG65793:LMG65969 LMG131228:LMG131327 LMG131329:LMG131505 LMG196764:LMG196863 LMG196865:LMG197041 LMG262300:LMG262399 LMG262401:LMG262577 LMG327836:LMG327935 LMG327937:LMG328113 LMG393372:LMG393471 LMG393473:LMG393649 LMG458908:LMG459007 LMG459009:LMG459185 LMG524444:LMG524543 LMG524545:LMG524721 LMG589980:LMG590079 LMG590081:LMG590257 LMG655516:LMG655615 LMG655617:LMG655793 LMG721052:LMG721151 LMG721153:LMG721329 LMG786588:LMG786687 LMG786689:LMG786865 LMG852124:LMG852223 LMG852225:LMG852401 LMG917660:LMG917759 LMG917761:LMG917937 LMG983196:LMG983295 LMG983297:LMG983473 LMH65692:LMH65985 LMH131228:LMH131521 LMH196764:LMH197057 LMH262300:LMH262593 LMH327836:LMH328129 LMH393372:LMH393665 LMH458908:LMH459201 LMH524444:LMH524737 LMH589980:LMH590273 LMH655516:LMH655809 LMH721052:LMH721345 LMH786588:LMH786881 LMH852124:LMH852417 LMH917660:LMH917953 LMH983196:LMH983489 LMJ65643:LMJ65791 LMJ131179:LMJ131327 LMJ196715:LMJ196863 LMJ262251:LMJ262399 LMJ327787:LMJ327935 LMJ393323:LMJ393471 LMJ458859:LMJ459007 LMJ524395:LMJ524543 LMJ589931:LMJ590079 LMJ655467:LMJ655615 LMJ721003:LMJ721151 LMJ786539:LMJ786687 LMJ852075:LMJ852223 LMJ917611:LMJ917759 LMJ983147:LMJ983295 LMU65708:LMU65791 LMU131244:LMU131327 LMU196780:LMU196863 LMU262316:LMU262399 LMU327852:LMU327935 LMU393388:LMU393471 LMU458924:LMU459007 LMU524460:LMU524543 LMU589996:LMU590079 LMU655532:LMU655615 LMU721068:LMU721151 LMU786604:LMU786687 LMU852140:LMU852223 LMU917676:LMU917759 LMU983212:LMU983295 LWA65643:LWA65879 LWA131179:LWA131415 LWA196715:LWA196951 LWA262251:LWA262487 LWA327787:LWA328023 LWA393323:LWA393559 LWA458859:LWA459095 LWA524395:LWA524631 LWA589931:LWA590167 LWA655467:LWA655703 LWA721003:LWA721239 LWA786539:LWA786775 LWA852075:LWA852311 LWA917611:LWA917847 LWA983147:LWA983383 LWB310:LWB343 LWB65846:LWB65879 LWB131382:LWB131415 LWB196918:LWB196951 LWB262454:LWB262487 LWB327990:LWB328023 LWB393526:LWB393559 LWB459062:LWB459095 LWB524598:LWB524631 LWB590134:LWB590167 LWB655670:LWB655703 LWB721206:LWB721239 LWB786742:LWB786775 LWB852278:LWB852311 LWB917814:LWB917847 LWB983350:LWB983383 LWC65692:LWC65791 LWC65793:LWC65969 LWC131228:LWC131327 LWC131329:LWC131505 LWC196764:LWC196863 LWC196865:LWC197041 LWC262300:LWC262399 LWC262401:LWC262577 LWC327836:LWC327935 LWC327937:LWC328113 LWC393372:LWC393471 LWC393473:LWC393649 LWC458908:LWC459007 LWC459009:LWC459185 LWC524444:LWC524543 LWC524545:LWC524721 LWC589980:LWC590079 LWC590081:LWC590257 LWC655516:LWC655615 LWC655617:LWC655793 LWC721052:LWC721151 LWC721153:LWC721329 LWC786588:LWC786687 LWC786689:LWC786865 LWC852124:LWC852223 LWC852225:LWC852401 LWC917660:LWC917759 LWC917761:LWC917937 LWC983196:LWC983295 LWC983297:LWC983473 LWD65692:LWD65985 LWD131228:LWD131521 LWD196764:LWD197057 LWD262300:LWD262593 LWD327836:LWD328129 LWD393372:LWD393665 LWD458908:LWD459201 LWD524444:LWD524737 LWD589980:LWD590273 LWD655516:LWD655809 LWD721052:LWD721345 LWD786588:LWD786881 LWD852124:LWD852417 LWD917660:LWD917953 LWD983196:LWD983489 LWF65643:LWF65791 LWF131179:LWF131327 LWF196715:LWF196863 LWF262251:LWF262399 LWF327787:LWF327935 LWF393323:LWF393471 LWF458859:LWF459007 LWF524395:LWF524543 LWF589931:LWF590079 LWF655467:LWF655615 LWF721003:LWF721151 LWF786539:LWF786687 LWF852075:LWF852223 LWF917611:LWF917759 LWF983147:LWF983295 LWQ65708:LWQ65791 LWQ131244:LWQ131327 LWQ196780:LWQ196863 LWQ262316:LWQ262399 LWQ327852:LWQ327935 LWQ393388:LWQ393471 LWQ458924:LWQ459007 LWQ524460:LWQ524543 LWQ589996:LWQ590079 LWQ655532:LWQ655615 LWQ721068:LWQ721151 LWQ786604:LWQ786687 LWQ852140:LWQ852223 LWQ917676:LWQ917759 LWQ983212:LWQ983295 MFW65643:MFW65879 MFW131179:MFW131415 MFW196715:MFW196951 MFW262251:MFW262487 MFW327787:MFW328023 MFW393323:MFW393559 MFW458859:MFW459095 MFW524395:MFW524631 MFW589931:MFW590167 MFW655467:MFW655703 MFW721003:MFW721239 MFW786539:MFW786775 MFW852075:MFW852311 MFW917611:MFW917847 MFW983147:MFW983383 MFX310:MFX343 MFX65846:MFX65879 MFX131382:MFX131415 MFX196918:MFX196951 MFX262454:MFX262487 MFX327990:MFX328023 MFX393526:MFX393559 MFX459062:MFX459095 MFX524598:MFX524631 MFX590134:MFX590167 MFX655670:MFX655703 MFX721206:MFX721239 MFX786742:MFX786775 MFX852278:MFX852311 MFX917814:MFX917847 MFX983350:MFX983383 MFY65692:MFY65791 MFY65793:MFY65969 MFY131228:MFY131327 MFY131329:MFY131505 MFY196764:MFY196863 MFY196865:MFY197041 MFY262300:MFY262399 MFY262401:MFY262577 MFY327836:MFY327935 MFY327937:MFY328113 MFY393372:MFY393471 MFY393473:MFY393649 MFY458908:MFY459007 MFY459009:MFY459185 MFY524444:MFY524543 MFY524545:MFY524721 MFY589980:MFY590079 MFY590081:MFY590257 MFY655516:MFY655615 MFY655617:MFY655793 MFY721052:MFY721151 MFY721153:MFY721329 MFY786588:MFY786687 MFY786689:MFY786865 MFY852124:MFY852223 MFY852225:MFY852401 MFY917660:MFY917759 MFY917761:MFY917937 MFY983196:MFY983295 MFY983297:MFY983473 MFZ65692:MFZ65985 MFZ131228:MFZ131521 MFZ196764:MFZ197057 MFZ262300:MFZ262593 MFZ327836:MFZ328129 MFZ393372:MFZ393665 MFZ458908:MFZ459201 MFZ524444:MFZ524737 MFZ589980:MFZ590273 MFZ655516:MFZ655809 MFZ721052:MFZ721345 MFZ786588:MFZ786881 MFZ852124:MFZ852417 MFZ917660:MFZ917953 MFZ983196:MFZ983489 MGB65643:MGB65791 MGB131179:MGB131327 MGB196715:MGB196863 MGB262251:MGB262399 MGB327787:MGB327935 MGB393323:MGB393471 MGB458859:MGB459007 MGB524395:MGB524543 MGB589931:MGB590079 MGB655467:MGB655615 MGB721003:MGB721151 MGB786539:MGB786687 MGB852075:MGB852223 MGB917611:MGB917759 MGB983147:MGB983295 MGM65708:MGM65791 MGM131244:MGM131327 MGM196780:MGM196863 MGM262316:MGM262399 MGM327852:MGM327935 MGM393388:MGM393471 MGM458924:MGM459007 MGM524460:MGM524543 MGM589996:MGM590079 MGM655532:MGM655615 MGM721068:MGM721151 MGM786604:MGM786687 MGM852140:MGM852223 MGM917676:MGM917759 MGM983212:MGM983295 MPS65643:MPS65879 MPS131179:MPS131415 MPS196715:MPS196951 MPS262251:MPS262487 MPS327787:MPS328023 MPS393323:MPS393559 MPS458859:MPS459095 MPS524395:MPS524631 MPS589931:MPS590167 MPS655467:MPS655703 MPS721003:MPS721239 MPS786539:MPS786775 MPS852075:MPS852311 MPS917611:MPS917847 MPS983147:MPS983383 MPT310:MPT343 MPT65846:MPT65879 MPT131382:MPT131415 MPT196918:MPT196951 MPT262454:MPT262487 MPT327990:MPT328023 MPT393526:MPT393559 MPT459062:MPT459095 MPT524598:MPT524631 MPT590134:MPT590167 MPT655670:MPT655703 MPT721206:MPT721239 MPT786742:MPT786775 MPT852278:MPT852311 MPT917814:MPT917847 MPT983350:MPT983383 MPU65692:MPU65791 MPU65793:MPU65969 MPU131228:MPU131327 MPU131329:MPU131505 MPU196764:MPU196863 MPU196865:MPU197041 MPU262300:MPU262399 MPU262401:MPU262577 MPU327836:MPU327935 MPU327937:MPU328113 MPU393372:MPU393471 MPU393473:MPU393649 MPU458908:MPU459007 MPU459009:MPU459185 MPU524444:MPU524543 MPU524545:MPU524721 MPU589980:MPU590079 MPU590081:MPU590257 MPU655516:MPU655615 MPU655617:MPU655793 MPU721052:MPU721151 MPU721153:MPU721329 MPU786588:MPU786687 MPU786689:MPU786865 MPU852124:MPU852223 MPU852225:MPU852401 MPU917660:MPU917759 MPU917761:MPU917937 MPU983196:MPU983295 MPU983297:MPU983473 MPV65692:MPV65985 MPV131228:MPV131521 MPV196764:MPV197057 MPV262300:MPV262593 MPV327836:MPV328129 MPV393372:MPV393665 MPV458908:MPV459201 MPV524444:MPV524737 MPV589980:MPV590273 MPV655516:MPV655809 MPV721052:MPV721345 MPV786588:MPV786881 MPV852124:MPV852417 MPV917660:MPV917953 MPV983196:MPV983489 MPX65643:MPX65791 MPX131179:MPX131327 MPX196715:MPX196863 MPX262251:MPX262399 MPX327787:MPX327935 MPX393323:MPX393471 MPX458859:MPX459007 MPX524395:MPX524543 MPX589931:MPX590079 MPX655467:MPX655615 MPX721003:MPX721151 MPX786539:MPX786687 MPX852075:MPX852223 MPX917611:MPX917759 MPX983147:MPX983295 MQI65708:MQI65791 MQI131244:MQI131327 MQI196780:MQI196863 MQI262316:MQI262399 MQI327852:MQI327935 MQI393388:MQI393471 MQI458924:MQI459007 MQI524460:MQI524543 MQI589996:MQI590079 MQI655532:MQI655615 MQI721068:MQI721151 MQI786604:MQI786687 MQI852140:MQI852223 MQI917676:MQI917759 MQI983212:MQI983295 MZO65643:MZO65879 MZO131179:MZO131415 MZO196715:MZO196951 MZO262251:MZO262487 MZO327787:MZO328023 MZO393323:MZO393559 MZO458859:MZO459095 MZO524395:MZO524631 MZO589931:MZO590167 MZO655467:MZO655703 MZO721003:MZO721239 MZO786539:MZO786775 MZO852075:MZO852311 MZO917611:MZO917847 MZO983147:MZO983383 MZP310:MZP343 MZP65846:MZP65879 MZP131382:MZP131415 MZP196918:MZP196951 MZP262454:MZP262487 MZP327990:MZP328023 MZP393526:MZP393559 MZP459062:MZP459095 MZP524598:MZP524631 MZP590134:MZP590167 MZP655670:MZP655703 MZP721206:MZP721239 MZP786742:MZP786775 MZP852278:MZP852311 MZP917814:MZP917847 MZP983350:MZP983383 MZQ65692:MZQ65791 MZQ65793:MZQ65969 MZQ131228:MZQ131327 MZQ131329:MZQ131505 MZQ196764:MZQ196863 MZQ196865:MZQ197041 MZQ262300:MZQ262399 MZQ262401:MZQ262577 MZQ327836:MZQ327935 MZQ327937:MZQ328113 MZQ393372:MZQ393471 MZQ393473:MZQ393649 MZQ458908:MZQ459007 MZQ459009:MZQ459185 MZQ524444:MZQ524543 MZQ524545:MZQ524721 MZQ589980:MZQ590079 MZQ590081:MZQ590257 MZQ655516:MZQ655615 MZQ655617:MZQ655793 MZQ721052:MZQ721151 MZQ721153:MZQ721329 MZQ786588:MZQ786687 MZQ786689:MZQ786865 MZQ852124:MZQ852223 MZQ852225:MZQ852401 MZQ917660:MZQ917759 MZQ917761:MZQ917937 MZQ983196:MZQ983295 MZQ983297:MZQ983473 MZR65692:MZR65985 MZR131228:MZR131521 MZR196764:MZR197057 MZR262300:MZR262593 MZR327836:MZR328129 MZR393372:MZR393665 MZR458908:MZR459201 MZR524444:MZR524737 MZR589980:MZR590273 MZR655516:MZR655809 MZR721052:MZR721345 MZR786588:MZR786881 MZR852124:MZR852417 MZR917660:MZR917953 MZR983196:MZR983489 MZT65643:MZT65791 MZT131179:MZT131327 MZT196715:MZT196863 MZT262251:MZT262399 MZT327787:MZT327935 MZT393323:MZT393471 MZT458859:MZT459007 MZT524395:MZT524543 MZT589931:MZT590079 MZT655467:MZT655615 MZT721003:MZT721151 MZT786539:MZT786687 MZT852075:MZT852223 MZT917611:MZT917759 MZT983147:MZT983295 NAE65708:NAE65791 NAE131244:NAE131327 NAE196780:NAE196863 NAE262316:NAE262399 NAE327852:NAE327935 NAE393388:NAE393471 NAE458924:NAE459007 NAE524460:NAE524543 NAE589996:NAE590079 NAE655532:NAE655615 NAE721068:NAE721151 NAE786604:NAE786687 NAE852140:NAE852223 NAE917676:NAE917759 NAE983212:NAE983295 NJK65643:NJK65879 NJK131179:NJK131415 NJK196715:NJK196951 NJK262251:NJK262487 NJK327787:NJK328023 NJK393323:NJK393559 NJK458859:NJK459095 NJK524395:NJK524631 NJK589931:NJK590167 NJK655467:NJK655703 NJK721003:NJK721239 NJK786539:NJK786775 NJK852075:NJK852311 NJK917611:NJK917847 NJK983147:NJK983383 NJL310:NJL343 NJL65846:NJL65879 NJL131382:NJL131415 NJL196918:NJL196951 NJL262454:NJL262487 NJL327990:NJL328023 NJL393526:NJL393559 NJL459062:NJL459095 NJL524598:NJL524631 NJL590134:NJL590167 NJL655670:NJL655703 NJL721206:NJL721239 NJL786742:NJL786775 NJL852278:NJL852311 NJL917814:NJL917847 NJL983350:NJL983383 NJM65692:NJM65791 NJM65793:NJM65969 NJM131228:NJM131327 NJM131329:NJM131505 NJM196764:NJM196863 NJM196865:NJM197041 NJM262300:NJM262399 NJM262401:NJM262577 NJM327836:NJM327935 NJM327937:NJM328113 NJM393372:NJM393471 NJM393473:NJM393649 NJM458908:NJM459007 NJM459009:NJM459185 NJM524444:NJM524543 NJM524545:NJM524721 NJM589980:NJM590079 NJM590081:NJM590257 NJM655516:NJM655615 NJM655617:NJM655793 NJM721052:NJM721151 NJM721153:NJM721329 NJM786588:NJM786687 NJM786689:NJM786865 NJM852124:NJM852223 NJM852225:NJM852401 NJM917660:NJM917759 NJM917761:NJM917937 NJM983196:NJM983295 NJM983297:NJM983473 NJN65692:NJN65985 NJN131228:NJN131521 NJN196764:NJN197057 NJN262300:NJN262593 NJN327836:NJN328129 NJN393372:NJN393665 NJN458908:NJN459201 NJN524444:NJN524737 NJN589980:NJN590273 NJN655516:NJN655809 NJN721052:NJN721345 NJN786588:NJN786881 NJN852124:NJN852417 NJN917660:NJN917953 NJN983196:NJN983489 NJP65643:NJP65791 NJP131179:NJP131327 NJP196715:NJP196863 NJP262251:NJP262399 NJP327787:NJP327935 NJP393323:NJP393471 NJP458859:NJP459007 NJP524395:NJP524543 NJP589931:NJP590079 NJP655467:NJP655615 NJP721003:NJP721151 NJP786539:NJP786687 NJP852075:NJP852223 NJP917611:NJP917759 NJP983147:NJP983295 NKA65708:NKA65791 NKA131244:NKA131327 NKA196780:NKA196863 NKA262316:NKA262399 NKA327852:NKA327935 NKA393388:NKA393471 NKA458924:NKA459007 NKA524460:NKA524543 NKA589996:NKA590079 NKA655532:NKA655615 NKA721068:NKA721151 NKA786604:NKA786687 NKA852140:NKA852223 NKA917676:NKA917759 NKA983212:NKA983295 NTG65643:NTG65879 NTG131179:NTG131415 NTG196715:NTG196951 NTG262251:NTG262487 NTG327787:NTG328023 NTG393323:NTG393559 NTG458859:NTG459095 NTG524395:NTG524631 NTG589931:NTG590167 NTG655467:NTG655703 NTG721003:NTG721239 NTG786539:NTG786775 NTG852075:NTG852311 NTG917611:NTG917847 NTG983147:NTG983383 NTH310:NTH343 NTH65846:NTH65879 NTH131382:NTH131415 NTH196918:NTH196951 NTH262454:NTH262487 NTH327990:NTH328023 NTH393526:NTH393559 NTH459062:NTH459095 NTH524598:NTH524631 NTH590134:NTH590167 NTH655670:NTH655703 NTH721206:NTH721239 NTH786742:NTH786775 NTH852278:NTH852311 NTH917814:NTH917847 NTH983350:NTH983383 NTI65692:NTI65791 NTI65793:NTI65969 NTI131228:NTI131327 NTI131329:NTI131505 NTI196764:NTI196863 NTI196865:NTI197041 NTI262300:NTI262399 NTI262401:NTI262577 NTI327836:NTI327935 NTI327937:NTI328113 NTI393372:NTI393471 NTI393473:NTI393649 NTI458908:NTI459007 NTI459009:NTI459185 NTI524444:NTI524543 NTI524545:NTI524721 NTI589980:NTI590079 NTI590081:NTI590257 NTI655516:NTI655615 NTI655617:NTI655793 NTI721052:NTI721151 NTI721153:NTI721329 NTI786588:NTI786687 NTI786689:NTI786865 NTI852124:NTI852223 NTI852225:NTI852401 NTI917660:NTI917759 NTI917761:NTI917937 NTI983196:NTI983295 NTI983297:NTI983473 NTJ65692:NTJ65985 NTJ131228:NTJ131521 NTJ196764:NTJ197057 NTJ262300:NTJ262593 NTJ327836:NTJ328129 NTJ393372:NTJ393665 NTJ458908:NTJ459201 NTJ524444:NTJ524737 NTJ589980:NTJ590273 NTJ655516:NTJ655809 NTJ721052:NTJ721345 NTJ786588:NTJ786881 NTJ852124:NTJ852417 NTJ917660:NTJ917953 NTJ983196:NTJ983489 NTL65643:NTL65791 NTL131179:NTL131327 NTL196715:NTL196863 NTL262251:NTL262399 NTL327787:NTL327935 NTL393323:NTL393471 NTL458859:NTL459007 NTL524395:NTL524543 NTL589931:NTL590079 NTL655467:NTL655615 NTL721003:NTL721151 NTL786539:NTL786687 NTL852075:NTL852223 NTL917611:NTL917759 NTL983147:NTL983295 NTW65708:NTW65791 NTW131244:NTW131327 NTW196780:NTW196863 NTW262316:NTW262399 NTW327852:NTW327935 NTW393388:NTW393471 NTW458924:NTW459007 NTW524460:NTW524543 NTW589996:NTW590079 NTW655532:NTW655615 NTW721068:NTW721151 NTW786604:NTW786687 NTW852140:NTW852223 NTW917676:NTW917759 NTW983212:NTW983295 ODC65643:ODC65879 ODC131179:ODC131415 ODC196715:ODC196951 ODC262251:ODC262487 ODC327787:ODC328023 ODC393323:ODC393559 ODC458859:ODC459095 ODC524395:ODC524631 ODC589931:ODC590167 ODC655467:ODC655703 ODC721003:ODC721239 ODC786539:ODC786775 ODC852075:ODC852311 ODC917611:ODC917847 ODC983147:ODC983383 ODD310:ODD343 ODD65846:ODD65879 ODD131382:ODD131415 ODD196918:ODD196951 ODD262454:ODD262487 ODD327990:ODD328023 ODD393526:ODD393559 ODD459062:ODD459095 ODD524598:ODD524631 ODD590134:ODD590167 ODD655670:ODD655703 ODD721206:ODD721239 ODD786742:ODD786775 ODD852278:ODD852311 ODD917814:ODD917847 ODD983350:ODD983383 ODE65692:ODE65791 ODE65793:ODE65969 ODE131228:ODE131327 ODE131329:ODE131505 ODE196764:ODE196863 ODE196865:ODE197041 ODE262300:ODE262399 ODE262401:ODE262577 ODE327836:ODE327935 ODE327937:ODE328113 ODE393372:ODE393471 ODE393473:ODE393649 ODE458908:ODE459007 ODE459009:ODE459185 ODE524444:ODE524543 ODE524545:ODE524721 ODE589980:ODE590079 ODE590081:ODE590257 ODE655516:ODE655615 ODE655617:ODE655793 ODE721052:ODE721151 ODE721153:ODE721329 ODE786588:ODE786687 ODE786689:ODE786865 ODE852124:ODE852223 ODE852225:ODE852401 ODE917660:ODE917759 ODE917761:ODE917937 ODE983196:ODE983295 ODE983297:ODE983473 ODF65692:ODF65985 ODF131228:ODF131521 ODF196764:ODF197057 ODF262300:ODF262593 ODF327836:ODF328129 ODF393372:ODF393665 ODF458908:ODF459201 ODF524444:ODF524737 ODF589980:ODF590273 ODF655516:ODF655809 ODF721052:ODF721345 ODF786588:ODF786881 ODF852124:ODF852417 ODF917660:ODF917953 ODF983196:ODF983489 ODH65643:ODH65791 ODH131179:ODH131327 ODH196715:ODH196863 ODH262251:ODH262399 ODH327787:ODH327935 ODH393323:ODH393471 ODH458859:ODH459007 ODH524395:ODH524543 ODH589931:ODH590079 ODH655467:ODH655615 ODH721003:ODH721151 ODH786539:ODH786687 ODH852075:ODH852223 ODH917611:ODH917759 ODH983147:ODH983295 ODS65708:ODS65791 ODS131244:ODS131327 ODS196780:ODS196863 ODS262316:ODS262399 ODS327852:ODS327935 ODS393388:ODS393471 ODS458924:ODS459007 ODS524460:ODS524543 ODS589996:ODS590079 ODS655532:ODS655615 ODS721068:ODS721151 ODS786604:ODS786687 ODS852140:ODS852223 ODS917676:ODS917759 ODS983212:ODS983295 OMY65643:OMY65879 OMY131179:OMY131415 OMY196715:OMY196951 OMY262251:OMY262487 OMY327787:OMY328023 OMY393323:OMY393559 OMY458859:OMY459095 OMY524395:OMY524631 OMY589931:OMY590167 OMY655467:OMY655703 OMY721003:OMY721239 OMY786539:OMY786775 OMY852075:OMY852311 OMY917611:OMY917847 OMY983147:OMY983383 OMZ310:OMZ343 OMZ65846:OMZ65879 OMZ131382:OMZ131415 OMZ196918:OMZ196951 OMZ262454:OMZ262487 OMZ327990:OMZ328023 OMZ393526:OMZ393559 OMZ459062:OMZ459095 OMZ524598:OMZ524631 OMZ590134:OMZ590167 OMZ655670:OMZ655703 OMZ721206:OMZ721239 OMZ786742:OMZ786775 OMZ852278:OMZ852311 OMZ917814:OMZ917847 OMZ983350:OMZ983383 ONA65692:ONA65791 ONA65793:ONA65969 ONA131228:ONA131327 ONA131329:ONA131505 ONA196764:ONA196863 ONA196865:ONA197041 ONA262300:ONA262399 ONA262401:ONA262577 ONA327836:ONA327935 ONA327937:ONA328113 ONA393372:ONA393471 ONA393473:ONA393649 ONA458908:ONA459007 ONA459009:ONA459185 ONA524444:ONA524543 ONA524545:ONA524721 ONA589980:ONA590079 ONA590081:ONA590257 ONA655516:ONA655615 ONA655617:ONA655793 ONA721052:ONA721151 ONA721153:ONA721329 ONA786588:ONA786687 ONA786689:ONA786865 ONA852124:ONA852223 ONA852225:ONA852401 ONA917660:ONA917759 ONA917761:ONA917937 ONA983196:ONA983295 ONA983297:ONA983473 ONB65692:ONB65985 ONB131228:ONB131521 ONB196764:ONB197057 ONB262300:ONB262593 ONB327836:ONB328129 ONB393372:ONB393665 ONB458908:ONB459201 ONB524444:ONB524737 ONB589980:ONB590273 ONB655516:ONB655809 ONB721052:ONB721345 ONB786588:ONB786881 ONB852124:ONB852417 ONB917660:ONB917953 ONB983196:ONB983489 OND65643:OND65791 OND131179:OND131327 OND196715:OND196863 OND262251:OND262399 OND327787:OND327935 OND393323:OND393471 OND458859:OND459007 OND524395:OND524543 OND589931:OND590079 OND655467:OND655615 OND721003:OND721151 OND786539:OND786687 OND852075:OND852223 OND917611:OND917759 OND983147:OND983295 ONO65708:ONO65791 ONO131244:ONO131327 ONO196780:ONO196863 ONO262316:ONO262399 ONO327852:ONO327935 ONO393388:ONO393471 ONO458924:ONO459007 ONO524460:ONO524543 ONO589996:ONO590079 ONO655532:ONO655615 ONO721068:ONO721151 ONO786604:ONO786687 ONO852140:ONO852223 ONO917676:ONO917759 ONO983212:ONO983295 OWU65643:OWU65879 OWU131179:OWU131415 OWU196715:OWU196951 OWU262251:OWU262487 OWU327787:OWU328023 OWU393323:OWU393559 OWU458859:OWU459095 OWU524395:OWU524631 OWU589931:OWU590167 OWU655467:OWU655703 OWU721003:OWU721239 OWU786539:OWU786775 OWU852075:OWU852311 OWU917611:OWU917847 OWU983147:OWU983383 OWV310:OWV343 OWV65846:OWV65879 OWV131382:OWV131415 OWV196918:OWV196951 OWV262454:OWV262487 OWV327990:OWV328023 OWV393526:OWV393559 OWV459062:OWV459095 OWV524598:OWV524631 OWV590134:OWV590167 OWV655670:OWV655703 OWV721206:OWV721239 OWV786742:OWV786775 OWV852278:OWV852311 OWV917814:OWV917847 OWV983350:OWV983383 OWW65692:OWW65791 OWW65793:OWW65969 OWW131228:OWW131327 OWW131329:OWW131505 OWW196764:OWW196863 OWW196865:OWW197041 OWW262300:OWW262399 OWW262401:OWW262577 OWW327836:OWW327935 OWW327937:OWW328113 OWW393372:OWW393471 OWW393473:OWW393649 OWW458908:OWW459007 OWW459009:OWW459185 OWW524444:OWW524543 OWW524545:OWW524721 OWW589980:OWW590079 OWW590081:OWW590257 OWW655516:OWW655615 OWW655617:OWW655793 OWW721052:OWW721151 OWW721153:OWW721329 OWW786588:OWW786687 OWW786689:OWW786865 OWW852124:OWW852223 OWW852225:OWW852401 OWW917660:OWW917759 OWW917761:OWW917937 OWW983196:OWW983295 OWW983297:OWW983473 OWX65692:OWX65985 OWX131228:OWX131521 OWX196764:OWX197057 OWX262300:OWX262593 OWX327836:OWX328129 OWX393372:OWX393665 OWX458908:OWX459201 OWX524444:OWX524737 OWX589980:OWX590273 OWX655516:OWX655809 OWX721052:OWX721345 OWX786588:OWX786881 OWX852124:OWX852417 OWX917660:OWX917953 OWX983196:OWX983489 OWZ65643:OWZ65791 OWZ131179:OWZ131327 OWZ196715:OWZ196863 OWZ262251:OWZ262399 OWZ327787:OWZ327935 OWZ393323:OWZ393471 OWZ458859:OWZ459007 OWZ524395:OWZ524543 OWZ589931:OWZ590079 OWZ655467:OWZ655615 OWZ721003:OWZ721151 OWZ786539:OWZ786687 OWZ852075:OWZ852223 OWZ917611:OWZ917759 OWZ983147:OWZ983295 OXK65708:OXK65791 OXK131244:OXK131327 OXK196780:OXK196863 OXK262316:OXK262399 OXK327852:OXK327935 OXK393388:OXK393471 OXK458924:OXK459007 OXK524460:OXK524543 OXK589996:OXK590079 OXK655532:OXK655615 OXK721068:OXK721151 OXK786604:OXK786687 OXK852140:OXK852223 OXK917676:OXK917759 OXK983212:OXK983295 PGQ65643:PGQ65879 PGQ131179:PGQ131415 PGQ196715:PGQ196951 PGQ262251:PGQ262487 PGQ327787:PGQ328023 PGQ393323:PGQ393559 PGQ458859:PGQ459095 PGQ524395:PGQ524631 PGQ589931:PGQ590167 PGQ655467:PGQ655703 PGQ721003:PGQ721239 PGQ786539:PGQ786775 PGQ852075:PGQ852311 PGQ917611:PGQ917847 PGQ983147:PGQ983383 PGR310:PGR343 PGR65846:PGR65879 PGR131382:PGR131415 PGR196918:PGR196951 PGR262454:PGR262487 PGR327990:PGR328023 PGR393526:PGR393559 PGR459062:PGR459095 PGR524598:PGR524631 PGR590134:PGR590167 PGR655670:PGR655703 PGR721206:PGR721239 PGR786742:PGR786775 PGR852278:PGR852311 PGR917814:PGR917847 PGR983350:PGR983383 PGS65692:PGS65791 PGS65793:PGS65969 PGS131228:PGS131327 PGS131329:PGS131505 PGS196764:PGS196863 PGS196865:PGS197041 PGS262300:PGS262399 PGS262401:PGS262577 PGS327836:PGS327935 PGS327937:PGS328113 PGS393372:PGS393471 PGS393473:PGS393649 PGS458908:PGS459007 PGS459009:PGS459185 PGS524444:PGS524543 PGS524545:PGS524721 PGS589980:PGS590079 PGS590081:PGS590257 PGS655516:PGS655615 PGS655617:PGS655793 PGS721052:PGS721151 PGS721153:PGS721329 PGS786588:PGS786687 PGS786689:PGS786865 PGS852124:PGS852223 PGS852225:PGS852401 PGS917660:PGS917759 PGS917761:PGS917937 PGS983196:PGS983295 PGS983297:PGS983473 PGT65692:PGT65985 PGT131228:PGT131521 PGT196764:PGT197057 PGT262300:PGT262593 PGT327836:PGT328129 PGT393372:PGT393665 PGT458908:PGT459201 PGT524444:PGT524737 PGT589980:PGT590273 PGT655516:PGT655809 PGT721052:PGT721345 PGT786588:PGT786881 PGT852124:PGT852417 PGT917660:PGT917953 PGT983196:PGT983489 PGV65643:PGV65791 PGV131179:PGV131327 PGV196715:PGV196863 PGV262251:PGV262399 PGV327787:PGV327935 PGV393323:PGV393471 PGV458859:PGV459007 PGV524395:PGV524543 PGV589931:PGV590079 PGV655467:PGV655615 PGV721003:PGV721151 PGV786539:PGV786687 PGV852075:PGV852223 PGV917611:PGV917759 PGV983147:PGV983295 PHG65708:PHG65791 PHG131244:PHG131327 PHG196780:PHG196863 PHG262316:PHG262399 PHG327852:PHG327935 PHG393388:PHG393471 PHG458924:PHG459007 PHG524460:PHG524543 PHG589996:PHG590079 PHG655532:PHG655615 PHG721068:PHG721151 PHG786604:PHG786687 PHG852140:PHG852223 PHG917676:PHG917759 PHG983212:PHG983295 PQM65643:PQM65879 PQM131179:PQM131415 PQM196715:PQM196951 PQM262251:PQM262487 PQM327787:PQM328023 PQM393323:PQM393559 PQM458859:PQM459095 PQM524395:PQM524631 PQM589931:PQM590167 PQM655467:PQM655703 PQM721003:PQM721239 PQM786539:PQM786775 PQM852075:PQM852311 PQM917611:PQM917847 PQM983147:PQM983383 PQN310:PQN343 PQN65846:PQN65879 PQN131382:PQN131415 PQN196918:PQN196951 PQN262454:PQN262487 PQN327990:PQN328023 PQN393526:PQN393559 PQN459062:PQN459095 PQN524598:PQN524631 PQN590134:PQN590167 PQN655670:PQN655703 PQN721206:PQN721239 PQN786742:PQN786775 PQN852278:PQN852311 PQN917814:PQN917847 PQN983350:PQN983383 PQO65692:PQO65791 PQO65793:PQO65969 PQO131228:PQO131327 PQO131329:PQO131505 PQO196764:PQO196863 PQO196865:PQO197041 PQO262300:PQO262399 PQO262401:PQO262577 PQO327836:PQO327935 PQO327937:PQO328113 PQO393372:PQO393471 PQO393473:PQO393649 PQO458908:PQO459007 PQO459009:PQO459185 PQO524444:PQO524543 PQO524545:PQO524721 PQO589980:PQO590079 PQO590081:PQO590257 PQO655516:PQO655615 PQO655617:PQO655793 PQO721052:PQO721151 PQO721153:PQO721329 PQO786588:PQO786687 PQO786689:PQO786865 PQO852124:PQO852223 PQO852225:PQO852401 PQO917660:PQO917759 PQO917761:PQO917937 PQO983196:PQO983295 PQO983297:PQO983473 PQP65692:PQP65985 PQP131228:PQP131521 PQP196764:PQP197057 PQP262300:PQP262593 PQP327836:PQP328129 PQP393372:PQP393665 PQP458908:PQP459201 PQP524444:PQP524737 PQP589980:PQP590273 PQP655516:PQP655809 PQP721052:PQP721345 PQP786588:PQP786881 PQP852124:PQP852417 PQP917660:PQP917953 PQP983196:PQP983489 PQR65643:PQR65791 PQR131179:PQR131327 PQR196715:PQR196863 PQR262251:PQR262399 PQR327787:PQR327935 PQR393323:PQR393471 PQR458859:PQR459007 PQR524395:PQR524543 PQR589931:PQR590079 PQR655467:PQR655615 PQR721003:PQR721151 PQR786539:PQR786687 PQR852075:PQR852223 PQR917611:PQR917759 PQR983147:PQR983295 PRC65708:PRC65791 PRC131244:PRC131327 PRC196780:PRC196863 PRC262316:PRC262399 PRC327852:PRC327935 PRC393388:PRC393471 PRC458924:PRC459007 PRC524460:PRC524543 PRC589996:PRC590079 PRC655532:PRC655615 PRC721068:PRC721151 PRC786604:PRC786687 PRC852140:PRC852223 PRC917676:PRC917759 PRC983212:PRC983295 QAI65643:QAI65879 QAI131179:QAI131415 QAI196715:QAI196951 QAI262251:QAI262487 QAI327787:QAI328023 QAI393323:QAI393559 QAI458859:QAI459095 QAI524395:QAI524631 QAI589931:QAI590167 QAI655467:QAI655703 QAI721003:QAI721239 QAI786539:QAI786775 QAI852075:QAI852311 QAI917611:QAI917847 QAI983147:QAI983383 QAJ310:QAJ343 QAJ65846:QAJ65879 QAJ131382:QAJ131415 QAJ196918:QAJ196951 QAJ262454:QAJ262487 QAJ327990:QAJ328023 QAJ393526:QAJ393559 QAJ459062:QAJ459095 QAJ524598:QAJ524631 QAJ590134:QAJ590167 QAJ655670:QAJ655703 QAJ721206:QAJ721239 QAJ786742:QAJ786775 QAJ852278:QAJ852311 QAJ917814:QAJ917847 QAJ983350:QAJ983383 QAK65692:QAK65791 QAK65793:QAK65969 QAK131228:QAK131327 QAK131329:QAK131505 QAK196764:QAK196863 QAK196865:QAK197041 QAK262300:QAK262399 QAK262401:QAK262577 QAK327836:QAK327935 QAK327937:QAK328113 QAK393372:QAK393471 QAK393473:QAK393649 QAK458908:QAK459007 QAK459009:QAK459185 QAK524444:QAK524543 QAK524545:QAK524721 QAK589980:QAK590079 QAK590081:QAK590257 QAK655516:QAK655615 QAK655617:QAK655793 QAK721052:QAK721151 QAK721153:QAK721329 QAK786588:QAK786687 QAK786689:QAK786865 QAK852124:QAK852223 QAK852225:QAK852401 QAK917660:QAK917759 QAK917761:QAK917937 QAK983196:QAK983295 QAK983297:QAK983473 QAL65692:QAL65985 QAL131228:QAL131521 QAL196764:QAL197057 QAL262300:QAL262593 QAL327836:QAL328129 QAL393372:QAL393665 QAL458908:QAL459201 QAL524444:QAL524737 QAL589980:QAL590273 QAL655516:QAL655809 QAL721052:QAL721345 QAL786588:QAL786881 QAL852124:QAL852417 QAL917660:QAL917953 QAL983196:QAL983489 QAN65643:QAN65791 QAN131179:QAN131327 QAN196715:QAN196863 QAN262251:QAN262399 QAN327787:QAN327935 QAN393323:QAN393471 QAN458859:QAN459007 QAN524395:QAN524543 QAN589931:QAN590079 QAN655467:QAN655615 QAN721003:QAN721151 QAN786539:QAN786687 QAN852075:QAN852223 QAN917611:QAN917759 QAN983147:QAN983295 QAY65708:QAY65791 QAY131244:QAY131327 QAY196780:QAY196863 QAY262316:QAY262399 QAY327852:QAY327935 QAY393388:QAY393471 QAY458924:QAY459007 QAY524460:QAY524543 QAY589996:QAY590079 QAY655532:QAY655615 QAY721068:QAY721151 QAY786604:QAY786687 QAY852140:QAY852223 QAY917676:QAY917759 QAY983212:QAY983295 QKE65643:QKE65879 QKE131179:QKE131415 QKE196715:QKE196951 QKE262251:QKE262487 QKE327787:QKE328023 QKE393323:QKE393559 QKE458859:QKE459095 QKE524395:QKE524631 QKE589931:QKE590167 QKE655467:QKE655703 QKE721003:QKE721239 QKE786539:QKE786775 QKE852075:QKE852311 QKE917611:QKE917847 QKE983147:QKE983383 QKF310:QKF343 QKF65846:QKF65879 QKF131382:QKF131415 QKF196918:QKF196951 QKF262454:QKF262487 QKF327990:QKF328023 QKF393526:QKF393559 QKF459062:QKF459095 QKF524598:QKF524631 QKF590134:QKF590167 QKF655670:QKF655703 QKF721206:QKF721239 QKF786742:QKF786775 QKF852278:QKF852311 QKF917814:QKF917847 QKF983350:QKF983383 QKG65692:QKG65791 QKG65793:QKG65969 QKG131228:QKG131327 QKG131329:QKG131505 QKG196764:QKG196863 QKG196865:QKG197041 QKG262300:QKG262399 QKG262401:QKG262577 QKG327836:QKG327935 QKG327937:QKG328113 QKG393372:QKG393471 QKG393473:QKG393649 QKG458908:QKG459007 QKG459009:QKG459185 QKG524444:QKG524543 QKG524545:QKG524721 QKG589980:QKG590079 QKG590081:QKG590257 QKG655516:QKG655615 QKG655617:QKG655793 QKG721052:QKG721151 QKG721153:QKG721329 QKG786588:QKG786687 QKG786689:QKG786865 QKG852124:QKG852223 QKG852225:QKG852401 QKG917660:QKG917759 QKG917761:QKG917937 QKG983196:QKG983295 QKG983297:QKG983473 QKH65692:QKH65985 QKH131228:QKH131521 QKH196764:QKH197057 QKH262300:QKH262593 QKH327836:QKH328129 QKH393372:QKH393665 QKH458908:QKH459201 QKH524444:QKH524737 QKH589980:QKH590273 QKH655516:QKH655809 QKH721052:QKH721345 QKH786588:QKH786881 QKH852124:QKH852417 QKH917660:QKH917953 QKH983196:QKH983489 QKJ65643:QKJ65791 QKJ131179:QKJ131327 QKJ196715:QKJ196863 QKJ262251:QKJ262399 QKJ327787:QKJ327935 QKJ393323:QKJ393471 QKJ458859:QKJ459007 QKJ524395:QKJ524543 QKJ589931:QKJ590079 QKJ655467:QKJ655615 QKJ721003:QKJ721151 QKJ786539:QKJ786687 QKJ852075:QKJ852223 QKJ917611:QKJ917759 QKJ983147:QKJ983295 QKU65708:QKU65791 QKU131244:QKU131327 QKU196780:QKU196863 QKU262316:QKU262399 QKU327852:QKU327935 QKU393388:QKU393471 QKU458924:QKU459007 QKU524460:QKU524543 QKU589996:QKU590079 QKU655532:QKU655615 QKU721068:QKU721151 QKU786604:QKU786687 QKU852140:QKU852223 QKU917676:QKU917759 QKU983212:QKU983295 QUA65643:QUA65879 QUA131179:QUA131415 QUA196715:QUA196951 QUA262251:QUA262487 QUA327787:QUA328023 QUA393323:QUA393559 QUA458859:QUA459095 QUA524395:QUA524631 QUA589931:QUA590167 QUA655467:QUA655703 QUA721003:QUA721239 QUA786539:QUA786775 QUA852075:QUA852311 QUA917611:QUA917847 QUA983147:QUA983383 QUB310:QUB343 QUB65846:QUB65879 QUB131382:QUB131415 QUB196918:QUB196951 QUB262454:QUB262487 QUB327990:QUB328023 QUB393526:QUB393559 QUB459062:QUB459095 QUB524598:QUB524631 QUB590134:QUB590167 QUB655670:QUB655703 QUB721206:QUB721239 QUB786742:QUB786775 QUB852278:QUB852311 QUB917814:QUB917847 QUB983350:QUB983383 QUC65692:QUC65791 QUC65793:QUC65969 QUC131228:QUC131327 QUC131329:QUC131505 QUC196764:QUC196863 QUC196865:QUC197041 QUC262300:QUC262399 QUC262401:QUC262577 QUC327836:QUC327935 QUC327937:QUC328113 QUC393372:QUC393471 QUC393473:QUC393649 QUC458908:QUC459007 QUC459009:QUC459185 QUC524444:QUC524543 QUC524545:QUC524721 QUC589980:QUC590079 QUC590081:QUC590257 QUC655516:QUC655615 QUC655617:QUC655793 QUC721052:QUC721151 QUC721153:QUC721329 QUC786588:QUC786687 QUC786689:QUC786865 QUC852124:QUC852223 QUC852225:QUC852401 QUC917660:QUC917759 QUC917761:QUC917937 QUC983196:QUC983295 QUC983297:QUC983473 QUD65692:QUD65985 QUD131228:QUD131521 QUD196764:QUD197057 QUD262300:QUD262593 QUD327836:QUD328129 QUD393372:QUD393665 QUD458908:QUD459201 QUD524444:QUD524737 QUD589980:QUD590273 QUD655516:QUD655809 QUD721052:QUD721345 QUD786588:QUD786881 QUD852124:QUD852417 QUD917660:QUD917953 QUD983196:QUD983489 QUF65643:QUF65791 QUF131179:QUF131327 QUF196715:QUF196863 QUF262251:QUF262399 QUF327787:QUF327935 QUF393323:QUF393471 QUF458859:QUF459007 QUF524395:QUF524543 QUF589931:QUF590079 QUF655467:QUF655615 QUF721003:QUF721151 QUF786539:QUF786687 QUF852075:QUF852223 QUF917611:QUF917759 QUF983147:QUF983295 QUQ65708:QUQ65791 QUQ131244:QUQ131327 QUQ196780:QUQ196863 QUQ262316:QUQ262399 QUQ327852:QUQ327935 QUQ393388:QUQ393471 QUQ458924:QUQ459007 QUQ524460:QUQ524543 QUQ589996:QUQ590079 QUQ655532:QUQ655615 QUQ721068:QUQ721151 QUQ786604:QUQ786687 QUQ852140:QUQ852223 QUQ917676:QUQ917759 QUQ983212:QUQ983295 RDW65643:RDW65879 RDW131179:RDW131415 RDW196715:RDW196951 RDW262251:RDW262487 RDW327787:RDW328023 RDW393323:RDW393559 RDW458859:RDW459095 RDW524395:RDW524631 RDW589931:RDW590167 RDW655467:RDW655703 RDW721003:RDW721239 RDW786539:RDW786775 RDW852075:RDW852311 RDW917611:RDW917847 RDW983147:RDW983383 RDX310:RDX343 RDX65846:RDX65879 RDX131382:RDX131415 RDX196918:RDX196951 RDX262454:RDX262487 RDX327990:RDX328023 RDX393526:RDX393559 RDX459062:RDX459095 RDX524598:RDX524631 RDX590134:RDX590167 RDX655670:RDX655703 RDX721206:RDX721239 RDX786742:RDX786775 RDX852278:RDX852311 RDX917814:RDX917847 RDX983350:RDX983383 RDY65692:RDY65791 RDY65793:RDY65969 RDY131228:RDY131327 RDY131329:RDY131505 RDY196764:RDY196863 RDY196865:RDY197041 RDY262300:RDY262399 RDY262401:RDY262577 RDY327836:RDY327935 RDY327937:RDY328113 RDY393372:RDY393471 RDY393473:RDY393649 RDY458908:RDY459007 RDY459009:RDY459185 RDY524444:RDY524543 RDY524545:RDY524721 RDY589980:RDY590079 RDY590081:RDY590257 RDY655516:RDY655615 RDY655617:RDY655793 RDY721052:RDY721151 RDY721153:RDY721329 RDY786588:RDY786687 RDY786689:RDY786865 RDY852124:RDY852223 RDY852225:RDY852401 RDY917660:RDY917759 RDY917761:RDY917937 RDY983196:RDY983295 RDY983297:RDY983473 RDZ65692:RDZ65985 RDZ131228:RDZ131521 RDZ196764:RDZ197057 RDZ262300:RDZ262593 RDZ327836:RDZ328129 RDZ393372:RDZ393665 RDZ458908:RDZ459201 RDZ524444:RDZ524737 RDZ589980:RDZ590273 RDZ655516:RDZ655809 RDZ721052:RDZ721345 RDZ786588:RDZ786881 RDZ852124:RDZ852417 RDZ917660:RDZ917953 RDZ983196:RDZ983489 REB65643:REB65791 REB131179:REB131327 REB196715:REB196863 REB262251:REB262399 REB327787:REB327935 REB393323:REB393471 REB458859:REB459007 REB524395:REB524543 REB589931:REB590079 REB655467:REB655615 REB721003:REB721151 REB786539:REB786687 REB852075:REB852223 REB917611:REB917759 REB983147:REB983295 REM65708:REM65791 REM131244:REM131327 REM196780:REM196863 REM262316:REM262399 REM327852:REM327935 REM393388:REM393471 REM458924:REM459007 REM524460:REM524543 REM589996:REM590079 REM655532:REM655615 REM721068:REM721151 REM786604:REM786687 REM852140:REM852223 REM917676:REM917759 REM983212:REM983295 RNS65643:RNS65879 RNS131179:RNS131415 RNS196715:RNS196951 RNS262251:RNS262487 RNS327787:RNS328023 RNS393323:RNS393559 RNS458859:RNS459095 RNS524395:RNS524631 RNS589931:RNS590167 RNS655467:RNS655703 RNS721003:RNS721239 RNS786539:RNS786775 RNS852075:RNS852311 RNS917611:RNS917847 RNS983147:RNS983383 RNT310:RNT343 RNT65846:RNT65879 RNT131382:RNT131415 RNT196918:RNT196951 RNT262454:RNT262487 RNT327990:RNT328023 RNT393526:RNT393559 RNT459062:RNT459095 RNT524598:RNT524631 RNT590134:RNT590167 RNT655670:RNT655703 RNT721206:RNT721239 RNT786742:RNT786775 RNT852278:RNT852311 RNT917814:RNT917847 RNT983350:RNT983383 RNU65692:RNU65791 RNU65793:RNU65969 RNU131228:RNU131327 RNU131329:RNU131505 RNU196764:RNU196863 RNU196865:RNU197041 RNU262300:RNU262399 RNU262401:RNU262577 RNU327836:RNU327935 RNU327937:RNU328113 RNU393372:RNU393471 RNU393473:RNU393649 RNU458908:RNU459007 RNU459009:RNU459185 RNU524444:RNU524543 RNU524545:RNU524721 RNU589980:RNU590079 RNU590081:RNU590257 RNU655516:RNU655615 RNU655617:RNU655793 RNU721052:RNU721151 RNU721153:RNU721329 RNU786588:RNU786687 RNU786689:RNU786865 RNU852124:RNU852223 RNU852225:RNU852401 RNU917660:RNU917759 RNU917761:RNU917937 RNU983196:RNU983295 RNU983297:RNU983473 RNV65692:RNV65985 RNV131228:RNV131521 RNV196764:RNV197057 RNV262300:RNV262593 RNV327836:RNV328129 RNV393372:RNV393665 RNV458908:RNV459201 RNV524444:RNV524737 RNV589980:RNV590273 RNV655516:RNV655809 RNV721052:RNV721345 RNV786588:RNV786881 RNV852124:RNV852417 RNV917660:RNV917953 RNV983196:RNV983489 RNX65643:RNX65791 RNX131179:RNX131327 RNX196715:RNX196863 RNX262251:RNX262399 RNX327787:RNX327935 RNX393323:RNX393471 RNX458859:RNX459007 RNX524395:RNX524543 RNX589931:RNX590079 RNX655467:RNX655615 RNX721003:RNX721151 RNX786539:RNX786687 RNX852075:RNX852223 RNX917611:RNX917759 RNX983147:RNX983295 ROI65708:ROI65791 ROI131244:ROI131327 ROI196780:ROI196863 ROI262316:ROI262399 ROI327852:ROI327935 ROI393388:ROI393471 ROI458924:ROI459007 ROI524460:ROI524543 ROI589996:ROI590079 ROI655532:ROI655615 ROI721068:ROI721151 ROI786604:ROI786687 ROI852140:ROI852223 ROI917676:ROI917759 ROI983212:ROI983295 RXO65643:RXO65879 RXO131179:RXO131415 RXO196715:RXO196951 RXO262251:RXO262487 RXO327787:RXO328023 RXO393323:RXO393559 RXO458859:RXO459095 RXO524395:RXO524631 RXO589931:RXO590167 RXO655467:RXO655703 RXO721003:RXO721239 RXO786539:RXO786775 RXO852075:RXO852311 RXO917611:RXO917847 RXO983147:RXO983383 RXP310:RXP343 RXP65846:RXP65879 RXP131382:RXP131415 RXP196918:RXP196951 RXP262454:RXP262487 RXP327990:RXP328023 RXP393526:RXP393559 RXP459062:RXP459095 RXP524598:RXP524631 RXP590134:RXP590167 RXP655670:RXP655703 RXP721206:RXP721239 RXP786742:RXP786775 RXP852278:RXP852311 RXP917814:RXP917847 RXP983350:RXP983383 RXQ65692:RXQ65791 RXQ65793:RXQ65969 RXQ131228:RXQ131327 RXQ131329:RXQ131505 RXQ196764:RXQ196863 RXQ196865:RXQ197041 RXQ262300:RXQ262399 RXQ262401:RXQ262577 RXQ327836:RXQ327935 RXQ327937:RXQ328113 RXQ393372:RXQ393471 RXQ393473:RXQ393649 RXQ458908:RXQ459007 RXQ459009:RXQ459185 RXQ524444:RXQ524543 RXQ524545:RXQ524721 RXQ589980:RXQ590079 RXQ590081:RXQ590257 RXQ655516:RXQ655615 RXQ655617:RXQ655793 RXQ721052:RXQ721151 RXQ721153:RXQ721329 RXQ786588:RXQ786687 RXQ786689:RXQ786865 RXQ852124:RXQ852223 RXQ852225:RXQ852401 RXQ917660:RXQ917759 RXQ917761:RXQ917937 RXQ983196:RXQ983295 RXQ983297:RXQ983473 RXR65692:RXR65985 RXR131228:RXR131521 RXR196764:RXR197057 RXR262300:RXR262593 RXR327836:RXR328129 RXR393372:RXR393665 RXR458908:RXR459201 RXR524444:RXR524737 RXR589980:RXR590273 RXR655516:RXR655809 RXR721052:RXR721345 RXR786588:RXR786881 RXR852124:RXR852417 RXR917660:RXR917953 RXR983196:RXR983489 RXT65643:RXT65791 RXT131179:RXT131327 RXT196715:RXT196863 RXT262251:RXT262399 RXT327787:RXT327935 RXT393323:RXT393471 RXT458859:RXT459007 RXT524395:RXT524543 RXT589931:RXT590079 RXT655467:RXT655615 RXT721003:RXT721151 RXT786539:RXT786687 RXT852075:RXT852223 RXT917611:RXT917759 RXT983147:RXT983295 RYE65708:RYE65791 RYE131244:RYE131327 RYE196780:RYE196863 RYE262316:RYE262399 RYE327852:RYE327935 RYE393388:RYE393471 RYE458924:RYE459007 RYE524460:RYE524543 RYE589996:RYE590079 RYE655532:RYE655615 RYE721068:RYE721151 RYE786604:RYE786687 RYE852140:RYE852223 RYE917676:RYE917759 RYE983212:RYE983295 SHK65643:SHK65879 SHK131179:SHK131415 SHK196715:SHK196951 SHK262251:SHK262487 SHK327787:SHK328023 SHK393323:SHK393559 SHK458859:SHK459095 SHK524395:SHK524631 SHK589931:SHK590167 SHK655467:SHK655703 SHK721003:SHK721239 SHK786539:SHK786775 SHK852075:SHK852311 SHK917611:SHK917847 SHK983147:SHK983383 SHL310:SHL343 SHL65846:SHL65879 SHL131382:SHL131415 SHL196918:SHL196951 SHL262454:SHL262487 SHL327990:SHL328023 SHL393526:SHL393559 SHL459062:SHL459095 SHL524598:SHL524631 SHL590134:SHL590167 SHL655670:SHL655703 SHL721206:SHL721239 SHL786742:SHL786775 SHL852278:SHL852311 SHL917814:SHL917847 SHL983350:SHL983383 SHM65692:SHM65791 SHM65793:SHM65969 SHM131228:SHM131327 SHM131329:SHM131505 SHM196764:SHM196863 SHM196865:SHM197041 SHM262300:SHM262399 SHM262401:SHM262577 SHM327836:SHM327935 SHM327937:SHM328113 SHM393372:SHM393471 SHM393473:SHM393649 SHM458908:SHM459007 SHM459009:SHM459185 SHM524444:SHM524543 SHM524545:SHM524721 SHM589980:SHM590079 SHM590081:SHM590257 SHM655516:SHM655615 SHM655617:SHM655793 SHM721052:SHM721151 SHM721153:SHM721329 SHM786588:SHM786687 SHM786689:SHM786865 SHM852124:SHM852223 SHM852225:SHM852401 SHM917660:SHM917759 SHM917761:SHM917937 SHM983196:SHM983295 SHM983297:SHM983473 SHN65692:SHN65985 SHN131228:SHN131521 SHN196764:SHN197057 SHN262300:SHN262593 SHN327836:SHN328129 SHN393372:SHN393665 SHN458908:SHN459201 SHN524444:SHN524737 SHN589980:SHN590273 SHN655516:SHN655809 SHN721052:SHN721345 SHN786588:SHN786881 SHN852124:SHN852417 SHN917660:SHN917953 SHN983196:SHN983489 SHP65643:SHP65791 SHP131179:SHP131327 SHP196715:SHP196863 SHP262251:SHP262399 SHP327787:SHP327935 SHP393323:SHP393471 SHP458859:SHP459007 SHP524395:SHP524543 SHP589931:SHP590079 SHP655467:SHP655615 SHP721003:SHP721151 SHP786539:SHP786687 SHP852075:SHP852223 SHP917611:SHP917759 SHP983147:SHP983295 SIA65708:SIA65791 SIA131244:SIA131327 SIA196780:SIA196863 SIA262316:SIA262399 SIA327852:SIA327935 SIA393388:SIA393471 SIA458924:SIA459007 SIA524460:SIA524543 SIA589996:SIA590079 SIA655532:SIA655615 SIA721068:SIA721151 SIA786604:SIA786687 SIA852140:SIA852223 SIA917676:SIA917759 SIA983212:SIA983295 SRG65643:SRG65879 SRG131179:SRG131415 SRG196715:SRG196951 SRG262251:SRG262487 SRG327787:SRG328023 SRG393323:SRG393559 SRG458859:SRG459095 SRG524395:SRG524631 SRG589931:SRG590167 SRG655467:SRG655703 SRG721003:SRG721239 SRG786539:SRG786775 SRG852075:SRG852311 SRG917611:SRG917847 SRG983147:SRG983383 SRH310:SRH343 SRH65846:SRH65879 SRH131382:SRH131415 SRH196918:SRH196951 SRH262454:SRH262487 SRH327990:SRH328023 SRH393526:SRH393559 SRH459062:SRH459095 SRH524598:SRH524631 SRH590134:SRH590167 SRH655670:SRH655703 SRH721206:SRH721239 SRH786742:SRH786775 SRH852278:SRH852311 SRH917814:SRH917847 SRH983350:SRH983383 SRI65692:SRI65791 SRI65793:SRI65969 SRI131228:SRI131327 SRI131329:SRI131505 SRI196764:SRI196863 SRI196865:SRI197041 SRI262300:SRI262399 SRI262401:SRI262577 SRI327836:SRI327935 SRI327937:SRI328113 SRI393372:SRI393471 SRI393473:SRI393649 SRI458908:SRI459007 SRI459009:SRI459185 SRI524444:SRI524543 SRI524545:SRI524721 SRI589980:SRI590079 SRI590081:SRI590257 SRI655516:SRI655615 SRI655617:SRI655793 SRI721052:SRI721151 SRI721153:SRI721329 SRI786588:SRI786687 SRI786689:SRI786865 SRI852124:SRI852223 SRI852225:SRI852401 SRI917660:SRI917759 SRI917761:SRI917937 SRI983196:SRI983295 SRI983297:SRI983473 SRJ65692:SRJ65985 SRJ131228:SRJ131521 SRJ196764:SRJ197057 SRJ262300:SRJ262593 SRJ327836:SRJ328129 SRJ393372:SRJ393665 SRJ458908:SRJ459201 SRJ524444:SRJ524737 SRJ589980:SRJ590273 SRJ655516:SRJ655809 SRJ721052:SRJ721345 SRJ786588:SRJ786881 SRJ852124:SRJ852417 SRJ917660:SRJ917953 SRJ983196:SRJ983489 SRL65643:SRL65791 SRL131179:SRL131327 SRL196715:SRL196863 SRL262251:SRL262399 SRL327787:SRL327935 SRL393323:SRL393471 SRL458859:SRL459007 SRL524395:SRL524543 SRL589931:SRL590079 SRL655467:SRL655615 SRL721003:SRL721151 SRL786539:SRL786687 SRL852075:SRL852223 SRL917611:SRL917759 SRL983147:SRL983295 SRW65708:SRW65791 SRW131244:SRW131327 SRW196780:SRW196863 SRW262316:SRW262399 SRW327852:SRW327935 SRW393388:SRW393471 SRW458924:SRW459007 SRW524460:SRW524543 SRW589996:SRW590079 SRW655532:SRW655615 SRW721068:SRW721151 SRW786604:SRW786687 SRW852140:SRW852223 SRW917676:SRW917759 SRW983212:SRW983295 TBC65643:TBC65879 TBC131179:TBC131415 TBC196715:TBC196951 TBC262251:TBC262487 TBC327787:TBC328023 TBC393323:TBC393559 TBC458859:TBC459095 TBC524395:TBC524631 TBC589931:TBC590167 TBC655467:TBC655703 TBC721003:TBC721239 TBC786539:TBC786775 TBC852075:TBC852311 TBC917611:TBC917847 TBC983147:TBC983383 TBD310:TBD343 TBD65846:TBD65879 TBD131382:TBD131415 TBD196918:TBD196951 TBD262454:TBD262487 TBD327990:TBD328023 TBD393526:TBD393559 TBD459062:TBD459095 TBD524598:TBD524631 TBD590134:TBD590167 TBD655670:TBD655703 TBD721206:TBD721239 TBD786742:TBD786775 TBD852278:TBD852311 TBD917814:TBD917847 TBD983350:TBD983383 TBE65692:TBE65791 TBE65793:TBE65969 TBE131228:TBE131327 TBE131329:TBE131505 TBE196764:TBE196863 TBE196865:TBE197041 TBE262300:TBE262399 TBE262401:TBE262577 TBE327836:TBE327935 TBE327937:TBE328113 TBE393372:TBE393471 TBE393473:TBE393649 TBE458908:TBE459007 TBE459009:TBE459185 TBE524444:TBE524543 TBE524545:TBE524721 TBE589980:TBE590079 TBE590081:TBE590257 TBE655516:TBE655615 TBE655617:TBE655793 TBE721052:TBE721151 TBE721153:TBE721329 TBE786588:TBE786687 TBE786689:TBE786865 TBE852124:TBE852223 TBE852225:TBE852401 TBE917660:TBE917759 TBE917761:TBE917937 TBE983196:TBE983295 TBE983297:TBE983473 TBF65692:TBF65985 TBF131228:TBF131521 TBF196764:TBF197057 TBF262300:TBF262593 TBF327836:TBF328129 TBF393372:TBF393665 TBF458908:TBF459201 TBF524444:TBF524737 TBF589980:TBF590273 TBF655516:TBF655809 TBF721052:TBF721345 TBF786588:TBF786881 TBF852124:TBF852417 TBF917660:TBF917953 TBF983196:TBF983489 TBH65643:TBH65791 TBH131179:TBH131327 TBH196715:TBH196863 TBH262251:TBH262399 TBH327787:TBH327935 TBH393323:TBH393471 TBH458859:TBH459007 TBH524395:TBH524543 TBH589931:TBH590079 TBH655467:TBH655615 TBH721003:TBH721151 TBH786539:TBH786687 TBH852075:TBH852223 TBH917611:TBH917759 TBH983147:TBH983295 TBS65708:TBS65791 TBS131244:TBS131327 TBS196780:TBS196863 TBS262316:TBS262399 TBS327852:TBS327935 TBS393388:TBS393471 TBS458924:TBS459007 TBS524460:TBS524543 TBS589996:TBS590079 TBS655532:TBS655615 TBS721068:TBS721151 TBS786604:TBS786687 TBS852140:TBS852223 TBS917676:TBS917759 TBS983212:TBS983295 TKY65643:TKY65879 TKY131179:TKY131415 TKY196715:TKY196951 TKY262251:TKY262487 TKY327787:TKY328023 TKY393323:TKY393559 TKY458859:TKY459095 TKY524395:TKY524631 TKY589931:TKY590167 TKY655467:TKY655703 TKY721003:TKY721239 TKY786539:TKY786775 TKY852075:TKY852311 TKY917611:TKY917847 TKY983147:TKY983383 TKZ310:TKZ343 TKZ65846:TKZ65879 TKZ131382:TKZ131415 TKZ196918:TKZ196951 TKZ262454:TKZ262487 TKZ327990:TKZ328023 TKZ393526:TKZ393559 TKZ459062:TKZ459095 TKZ524598:TKZ524631 TKZ590134:TKZ590167 TKZ655670:TKZ655703 TKZ721206:TKZ721239 TKZ786742:TKZ786775 TKZ852278:TKZ852311 TKZ917814:TKZ917847 TKZ983350:TKZ983383 TLA65692:TLA65791 TLA65793:TLA65969 TLA131228:TLA131327 TLA131329:TLA131505 TLA196764:TLA196863 TLA196865:TLA197041 TLA262300:TLA262399 TLA262401:TLA262577 TLA327836:TLA327935 TLA327937:TLA328113 TLA393372:TLA393471 TLA393473:TLA393649 TLA458908:TLA459007 TLA459009:TLA459185 TLA524444:TLA524543 TLA524545:TLA524721 TLA589980:TLA590079 TLA590081:TLA590257 TLA655516:TLA655615 TLA655617:TLA655793 TLA721052:TLA721151 TLA721153:TLA721329 TLA786588:TLA786687 TLA786689:TLA786865 TLA852124:TLA852223 TLA852225:TLA852401 TLA917660:TLA917759 TLA917761:TLA917937 TLA983196:TLA983295 TLA983297:TLA983473 TLB65692:TLB65985 TLB131228:TLB131521 TLB196764:TLB197057 TLB262300:TLB262593 TLB327836:TLB328129 TLB393372:TLB393665 TLB458908:TLB459201 TLB524444:TLB524737 TLB589980:TLB590273 TLB655516:TLB655809 TLB721052:TLB721345 TLB786588:TLB786881 TLB852124:TLB852417 TLB917660:TLB917953 TLB983196:TLB983489 TLD65643:TLD65791 TLD131179:TLD131327 TLD196715:TLD196863 TLD262251:TLD262399 TLD327787:TLD327935 TLD393323:TLD393471 TLD458859:TLD459007 TLD524395:TLD524543 TLD589931:TLD590079 TLD655467:TLD655615 TLD721003:TLD721151 TLD786539:TLD786687 TLD852075:TLD852223 TLD917611:TLD917759 TLD983147:TLD983295 TLO65708:TLO65791 TLO131244:TLO131327 TLO196780:TLO196863 TLO262316:TLO262399 TLO327852:TLO327935 TLO393388:TLO393471 TLO458924:TLO459007 TLO524460:TLO524543 TLO589996:TLO590079 TLO655532:TLO655615 TLO721068:TLO721151 TLO786604:TLO786687 TLO852140:TLO852223 TLO917676:TLO917759 TLO983212:TLO983295 TUU65643:TUU65879 TUU131179:TUU131415 TUU196715:TUU196951 TUU262251:TUU262487 TUU327787:TUU328023 TUU393323:TUU393559 TUU458859:TUU459095 TUU524395:TUU524631 TUU589931:TUU590167 TUU655467:TUU655703 TUU721003:TUU721239 TUU786539:TUU786775 TUU852075:TUU852311 TUU917611:TUU917847 TUU983147:TUU983383 TUV310:TUV343 TUV65846:TUV65879 TUV131382:TUV131415 TUV196918:TUV196951 TUV262454:TUV262487 TUV327990:TUV328023 TUV393526:TUV393559 TUV459062:TUV459095 TUV524598:TUV524631 TUV590134:TUV590167 TUV655670:TUV655703 TUV721206:TUV721239 TUV786742:TUV786775 TUV852278:TUV852311 TUV917814:TUV917847 TUV983350:TUV983383 TUW65692:TUW65791 TUW65793:TUW65969 TUW131228:TUW131327 TUW131329:TUW131505 TUW196764:TUW196863 TUW196865:TUW197041 TUW262300:TUW262399 TUW262401:TUW262577 TUW327836:TUW327935 TUW327937:TUW328113 TUW393372:TUW393471 TUW393473:TUW393649 TUW458908:TUW459007 TUW459009:TUW459185 TUW524444:TUW524543 TUW524545:TUW524721 TUW589980:TUW590079 TUW590081:TUW590257 TUW655516:TUW655615 TUW655617:TUW655793 TUW721052:TUW721151 TUW721153:TUW721329 TUW786588:TUW786687 TUW786689:TUW786865 TUW852124:TUW852223 TUW852225:TUW852401 TUW917660:TUW917759 TUW917761:TUW917937 TUW983196:TUW983295 TUW983297:TUW983473 TUX65692:TUX65985 TUX131228:TUX131521 TUX196764:TUX197057 TUX262300:TUX262593 TUX327836:TUX328129 TUX393372:TUX393665 TUX458908:TUX459201 TUX524444:TUX524737 TUX589980:TUX590273 TUX655516:TUX655809 TUX721052:TUX721345 TUX786588:TUX786881 TUX852124:TUX852417 TUX917660:TUX917953 TUX983196:TUX983489 TUZ65643:TUZ65791 TUZ131179:TUZ131327 TUZ196715:TUZ196863 TUZ262251:TUZ262399 TUZ327787:TUZ327935 TUZ393323:TUZ393471 TUZ458859:TUZ459007 TUZ524395:TUZ524543 TUZ589931:TUZ590079 TUZ655467:TUZ655615 TUZ721003:TUZ721151 TUZ786539:TUZ786687 TUZ852075:TUZ852223 TUZ917611:TUZ917759 TUZ983147:TUZ983295 TVK65708:TVK65791 TVK131244:TVK131327 TVK196780:TVK196863 TVK262316:TVK262399 TVK327852:TVK327935 TVK393388:TVK393471 TVK458924:TVK459007 TVK524460:TVK524543 TVK589996:TVK590079 TVK655532:TVK655615 TVK721068:TVK721151 TVK786604:TVK786687 TVK852140:TVK852223 TVK917676:TVK917759 TVK983212:TVK983295 UEQ65643:UEQ65879 UEQ131179:UEQ131415 UEQ196715:UEQ196951 UEQ262251:UEQ262487 UEQ327787:UEQ328023 UEQ393323:UEQ393559 UEQ458859:UEQ459095 UEQ524395:UEQ524631 UEQ589931:UEQ590167 UEQ655467:UEQ655703 UEQ721003:UEQ721239 UEQ786539:UEQ786775 UEQ852075:UEQ852311 UEQ917611:UEQ917847 UEQ983147:UEQ983383 UER310:UER343 UER65846:UER65879 UER131382:UER131415 UER196918:UER196951 UER262454:UER262487 UER327990:UER328023 UER393526:UER393559 UER459062:UER459095 UER524598:UER524631 UER590134:UER590167 UER655670:UER655703 UER721206:UER721239 UER786742:UER786775 UER852278:UER852311 UER917814:UER917847 UER983350:UER983383 UES65692:UES65791 UES65793:UES65969 UES131228:UES131327 UES131329:UES131505 UES196764:UES196863 UES196865:UES197041 UES262300:UES262399 UES262401:UES262577 UES327836:UES327935 UES327937:UES328113 UES393372:UES393471 UES393473:UES393649 UES458908:UES459007 UES459009:UES459185 UES524444:UES524543 UES524545:UES524721 UES589980:UES590079 UES590081:UES590257 UES655516:UES655615 UES655617:UES655793 UES721052:UES721151 UES721153:UES721329 UES786588:UES786687 UES786689:UES786865 UES852124:UES852223 UES852225:UES852401 UES917660:UES917759 UES917761:UES917937 UES983196:UES983295 UES983297:UES983473 UET65692:UET65985 UET131228:UET131521 UET196764:UET197057 UET262300:UET262593 UET327836:UET328129 UET393372:UET393665 UET458908:UET459201 UET524444:UET524737 UET589980:UET590273 UET655516:UET655809 UET721052:UET721345 UET786588:UET786881 UET852124:UET852417 UET917660:UET917953 UET983196:UET983489 UEV65643:UEV65791 UEV131179:UEV131327 UEV196715:UEV196863 UEV262251:UEV262399 UEV327787:UEV327935 UEV393323:UEV393471 UEV458859:UEV459007 UEV524395:UEV524543 UEV589931:UEV590079 UEV655467:UEV655615 UEV721003:UEV721151 UEV786539:UEV786687 UEV852075:UEV852223 UEV917611:UEV917759 UEV983147:UEV983295 UFG65708:UFG65791 UFG131244:UFG131327 UFG196780:UFG196863 UFG262316:UFG262399 UFG327852:UFG327935 UFG393388:UFG393471 UFG458924:UFG459007 UFG524460:UFG524543 UFG589996:UFG590079 UFG655532:UFG655615 UFG721068:UFG721151 UFG786604:UFG786687 UFG852140:UFG852223 UFG917676:UFG917759 UFG983212:UFG983295 UOM65643:UOM65879 UOM131179:UOM131415 UOM196715:UOM196951 UOM262251:UOM262487 UOM327787:UOM328023 UOM393323:UOM393559 UOM458859:UOM459095 UOM524395:UOM524631 UOM589931:UOM590167 UOM655467:UOM655703 UOM721003:UOM721239 UOM786539:UOM786775 UOM852075:UOM852311 UOM917611:UOM917847 UOM983147:UOM983383 UON310:UON343 UON65846:UON65879 UON131382:UON131415 UON196918:UON196951 UON262454:UON262487 UON327990:UON328023 UON393526:UON393559 UON459062:UON459095 UON524598:UON524631 UON590134:UON590167 UON655670:UON655703 UON721206:UON721239 UON786742:UON786775 UON852278:UON852311 UON917814:UON917847 UON983350:UON983383 UOO65692:UOO65791 UOO65793:UOO65969 UOO131228:UOO131327 UOO131329:UOO131505 UOO196764:UOO196863 UOO196865:UOO197041 UOO262300:UOO262399 UOO262401:UOO262577 UOO327836:UOO327935 UOO327937:UOO328113 UOO393372:UOO393471 UOO393473:UOO393649 UOO458908:UOO459007 UOO459009:UOO459185 UOO524444:UOO524543 UOO524545:UOO524721 UOO589980:UOO590079 UOO590081:UOO590257 UOO655516:UOO655615 UOO655617:UOO655793 UOO721052:UOO721151 UOO721153:UOO721329 UOO786588:UOO786687 UOO786689:UOO786865 UOO852124:UOO852223 UOO852225:UOO852401 UOO917660:UOO917759 UOO917761:UOO917937 UOO983196:UOO983295 UOO983297:UOO983473 UOP65692:UOP65985 UOP131228:UOP131521 UOP196764:UOP197057 UOP262300:UOP262593 UOP327836:UOP328129 UOP393372:UOP393665 UOP458908:UOP459201 UOP524444:UOP524737 UOP589980:UOP590273 UOP655516:UOP655809 UOP721052:UOP721345 UOP786588:UOP786881 UOP852124:UOP852417 UOP917660:UOP917953 UOP983196:UOP983489 UOR65643:UOR65791 UOR131179:UOR131327 UOR196715:UOR196863 UOR262251:UOR262399 UOR327787:UOR327935 UOR393323:UOR393471 UOR458859:UOR459007 UOR524395:UOR524543 UOR589931:UOR590079 UOR655467:UOR655615 UOR721003:UOR721151 UOR786539:UOR786687 UOR852075:UOR852223 UOR917611:UOR917759 UOR983147:UOR983295 UPC65708:UPC65791 UPC131244:UPC131327 UPC196780:UPC196863 UPC262316:UPC262399 UPC327852:UPC327935 UPC393388:UPC393471 UPC458924:UPC459007 UPC524460:UPC524543 UPC589996:UPC590079 UPC655532:UPC655615 UPC721068:UPC721151 UPC786604:UPC786687 UPC852140:UPC852223 UPC917676:UPC917759 UPC983212:UPC983295 UYI65643:UYI65879 UYI131179:UYI131415 UYI196715:UYI196951 UYI262251:UYI262487 UYI327787:UYI328023 UYI393323:UYI393559 UYI458859:UYI459095 UYI524395:UYI524631 UYI589931:UYI590167 UYI655467:UYI655703 UYI721003:UYI721239 UYI786539:UYI786775 UYI852075:UYI852311 UYI917611:UYI917847 UYI983147:UYI983383 UYJ310:UYJ343 UYJ65846:UYJ65879 UYJ131382:UYJ131415 UYJ196918:UYJ196951 UYJ262454:UYJ262487 UYJ327990:UYJ328023 UYJ393526:UYJ393559 UYJ459062:UYJ459095 UYJ524598:UYJ524631 UYJ590134:UYJ590167 UYJ655670:UYJ655703 UYJ721206:UYJ721239 UYJ786742:UYJ786775 UYJ852278:UYJ852311 UYJ917814:UYJ917847 UYJ983350:UYJ983383 UYK65692:UYK65791 UYK65793:UYK65969 UYK131228:UYK131327 UYK131329:UYK131505 UYK196764:UYK196863 UYK196865:UYK197041 UYK262300:UYK262399 UYK262401:UYK262577 UYK327836:UYK327935 UYK327937:UYK328113 UYK393372:UYK393471 UYK393473:UYK393649 UYK458908:UYK459007 UYK459009:UYK459185 UYK524444:UYK524543 UYK524545:UYK524721 UYK589980:UYK590079 UYK590081:UYK590257 UYK655516:UYK655615 UYK655617:UYK655793 UYK721052:UYK721151 UYK721153:UYK721329 UYK786588:UYK786687 UYK786689:UYK786865 UYK852124:UYK852223 UYK852225:UYK852401 UYK917660:UYK917759 UYK917761:UYK917937 UYK983196:UYK983295 UYK983297:UYK983473 UYL65692:UYL65985 UYL131228:UYL131521 UYL196764:UYL197057 UYL262300:UYL262593 UYL327836:UYL328129 UYL393372:UYL393665 UYL458908:UYL459201 UYL524444:UYL524737 UYL589980:UYL590273 UYL655516:UYL655809 UYL721052:UYL721345 UYL786588:UYL786881 UYL852124:UYL852417 UYL917660:UYL917953 UYL983196:UYL983489 UYN65643:UYN65791 UYN131179:UYN131327 UYN196715:UYN196863 UYN262251:UYN262399 UYN327787:UYN327935 UYN393323:UYN393471 UYN458859:UYN459007 UYN524395:UYN524543 UYN589931:UYN590079 UYN655467:UYN655615 UYN721003:UYN721151 UYN786539:UYN786687 UYN852075:UYN852223 UYN917611:UYN917759 UYN983147:UYN983295 UYY65708:UYY65791 UYY131244:UYY131327 UYY196780:UYY196863 UYY262316:UYY262399 UYY327852:UYY327935 UYY393388:UYY393471 UYY458924:UYY459007 UYY524460:UYY524543 UYY589996:UYY590079 UYY655532:UYY655615 UYY721068:UYY721151 UYY786604:UYY786687 UYY852140:UYY852223 UYY917676:UYY917759 UYY983212:UYY983295 VIE65643:VIE65879 VIE131179:VIE131415 VIE196715:VIE196951 VIE262251:VIE262487 VIE327787:VIE328023 VIE393323:VIE393559 VIE458859:VIE459095 VIE524395:VIE524631 VIE589931:VIE590167 VIE655467:VIE655703 VIE721003:VIE721239 VIE786539:VIE786775 VIE852075:VIE852311 VIE917611:VIE917847 VIE983147:VIE983383 VIF310:VIF343 VIF65846:VIF65879 VIF131382:VIF131415 VIF196918:VIF196951 VIF262454:VIF262487 VIF327990:VIF328023 VIF393526:VIF393559 VIF459062:VIF459095 VIF524598:VIF524631 VIF590134:VIF590167 VIF655670:VIF655703 VIF721206:VIF721239 VIF786742:VIF786775 VIF852278:VIF852311 VIF917814:VIF917847 VIF983350:VIF983383 VIG65692:VIG65791 VIG65793:VIG65969 VIG131228:VIG131327 VIG131329:VIG131505 VIG196764:VIG196863 VIG196865:VIG197041 VIG262300:VIG262399 VIG262401:VIG262577 VIG327836:VIG327935 VIG327937:VIG328113 VIG393372:VIG393471 VIG393473:VIG393649 VIG458908:VIG459007 VIG459009:VIG459185 VIG524444:VIG524543 VIG524545:VIG524721 VIG589980:VIG590079 VIG590081:VIG590257 VIG655516:VIG655615 VIG655617:VIG655793 VIG721052:VIG721151 VIG721153:VIG721329 VIG786588:VIG786687 VIG786689:VIG786865 VIG852124:VIG852223 VIG852225:VIG852401 VIG917660:VIG917759 VIG917761:VIG917937 VIG983196:VIG983295 VIG983297:VIG983473 VIH65692:VIH65985 VIH131228:VIH131521 VIH196764:VIH197057 VIH262300:VIH262593 VIH327836:VIH328129 VIH393372:VIH393665 VIH458908:VIH459201 VIH524444:VIH524737 VIH589980:VIH590273 VIH655516:VIH655809 VIH721052:VIH721345 VIH786588:VIH786881 VIH852124:VIH852417 VIH917660:VIH917953 VIH983196:VIH983489 VIJ65643:VIJ65791 VIJ131179:VIJ131327 VIJ196715:VIJ196863 VIJ262251:VIJ262399 VIJ327787:VIJ327935 VIJ393323:VIJ393471 VIJ458859:VIJ459007 VIJ524395:VIJ524543 VIJ589931:VIJ590079 VIJ655467:VIJ655615 VIJ721003:VIJ721151 VIJ786539:VIJ786687 VIJ852075:VIJ852223 VIJ917611:VIJ917759 VIJ983147:VIJ983295 VIU65708:VIU65791 VIU131244:VIU131327 VIU196780:VIU196863 VIU262316:VIU262399 VIU327852:VIU327935 VIU393388:VIU393471 VIU458924:VIU459007 VIU524460:VIU524543 VIU589996:VIU590079 VIU655532:VIU655615 VIU721068:VIU721151 VIU786604:VIU786687 VIU852140:VIU852223 VIU917676:VIU917759 VIU983212:VIU983295 VSA65643:VSA65879 VSA131179:VSA131415 VSA196715:VSA196951 VSA262251:VSA262487 VSA327787:VSA328023 VSA393323:VSA393559 VSA458859:VSA459095 VSA524395:VSA524631 VSA589931:VSA590167 VSA655467:VSA655703 VSA721003:VSA721239 VSA786539:VSA786775 VSA852075:VSA852311 VSA917611:VSA917847 VSA983147:VSA983383 VSB310:VSB343 VSB65846:VSB65879 VSB131382:VSB131415 VSB196918:VSB196951 VSB262454:VSB262487 VSB327990:VSB328023 VSB393526:VSB393559 VSB459062:VSB459095 VSB524598:VSB524631 VSB590134:VSB590167 VSB655670:VSB655703 VSB721206:VSB721239 VSB786742:VSB786775 VSB852278:VSB852311 VSB917814:VSB917847 VSB983350:VSB983383 VSC65692:VSC65791 VSC65793:VSC65969 VSC131228:VSC131327 VSC131329:VSC131505 VSC196764:VSC196863 VSC196865:VSC197041 VSC262300:VSC262399 VSC262401:VSC262577 VSC327836:VSC327935 VSC327937:VSC328113 VSC393372:VSC393471 VSC393473:VSC393649 VSC458908:VSC459007 VSC459009:VSC459185 VSC524444:VSC524543 VSC524545:VSC524721 VSC589980:VSC590079 VSC590081:VSC590257 VSC655516:VSC655615 VSC655617:VSC655793 VSC721052:VSC721151 VSC721153:VSC721329 VSC786588:VSC786687 VSC786689:VSC786865 VSC852124:VSC852223 VSC852225:VSC852401 VSC917660:VSC917759 VSC917761:VSC917937 VSC983196:VSC983295 VSC983297:VSC983473 VSD65692:VSD65985 VSD131228:VSD131521 VSD196764:VSD197057 VSD262300:VSD262593 VSD327836:VSD328129 VSD393372:VSD393665 VSD458908:VSD459201 VSD524444:VSD524737 VSD589980:VSD590273 VSD655516:VSD655809 VSD721052:VSD721345 VSD786588:VSD786881 VSD852124:VSD852417 VSD917660:VSD917953 VSD983196:VSD983489 VSF65643:VSF65791 VSF131179:VSF131327 VSF196715:VSF196863 VSF262251:VSF262399 VSF327787:VSF327935 VSF393323:VSF393471 VSF458859:VSF459007 VSF524395:VSF524543 VSF589931:VSF590079 VSF655467:VSF655615 VSF721003:VSF721151 VSF786539:VSF786687 VSF852075:VSF852223 VSF917611:VSF917759 VSF983147:VSF983295 VSQ65708:VSQ65791 VSQ131244:VSQ131327 VSQ196780:VSQ196863 VSQ262316:VSQ262399 VSQ327852:VSQ327935 VSQ393388:VSQ393471 VSQ458924:VSQ459007 VSQ524460:VSQ524543 VSQ589996:VSQ590079 VSQ655532:VSQ655615 VSQ721068:VSQ721151 VSQ786604:VSQ786687 VSQ852140:VSQ852223 VSQ917676:VSQ917759 VSQ983212:VSQ983295 WBW65643:WBW65879 WBW131179:WBW131415 WBW196715:WBW196951 WBW262251:WBW262487 WBW327787:WBW328023 WBW393323:WBW393559 WBW458859:WBW459095 WBW524395:WBW524631 WBW589931:WBW590167 WBW655467:WBW655703 WBW721003:WBW721239 WBW786539:WBW786775 WBW852075:WBW852311 WBW917611:WBW917847 WBW983147:WBW983383 WBX310:WBX343 WBX65846:WBX65879 WBX131382:WBX131415 WBX196918:WBX196951 WBX262454:WBX262487 WBX327990:WBX328023 WBX393526:WBX393559 WBX459062:WBX459095 WBX524598:WBX524631 WBX590134:WBX590167 WBX655670:WBX655703 WBX721206:WBX721239 WBX786742:WBX786775 WBX852278:WBX852311 WBX917814:WBX917847 WBX983350:WBX983383 WBY65692:WBY65791 WBY65793:WBY65969 WBY131228:WBY131327 WBY131329:WBY131505 WBY196764:WBY196863 WBY196865:WBY197041 WBY262300:WBY262399 WBY262401:WBY262577 WBY327836:WBY327935 WBY327937:WBY328113 WBY393372:WBY393471 WBY393473:WBY393649 WBY458908:WBY459007 WBY459009:WBY459185 WBY524444:WBY524543 WBY524545:WBY524721 WBY589980:WBY590079 WBY590081:WBY590257 WBY655516:WBY655615 WBY655617:WBY655793 WBY721052:WBY721151 WBY721153:WBY721329 WBY786588:WBY786687 WBY786689:WBY786865 WBY852124:WBY852223 WBY852225:WBY852401 WBY917660:WBY917759 WBY917761:WBY917937 WBY983196:WBY983295 WBY983297:WBY983473 WBZ65692:WBZ65985 WBZ131228:WBZ131521 WBZ196764:WBZ197057 WBZ262300:WBZ262593 WBZ327836:WBZ328129 WBZ393372:WBZ393665 WBZ458908:WBZ459201 WBZ524444:WBZ524737 WBZ589980:WBZ590273 WBZ655516:WBZ655809 WBZ721052:WBZ721345 WBZ786588:WBZ786881 WBZ852124:WBZ852417 WBZ917660:WBZ917953 WBZ983196:WBZ983489 WCB65643:WCB65791 WCB131179:WCB131327 WCB196715:WCB196863 WCB262251:WCB262399 WCB327787:WCB327935 WCB393323:WCB393471 WCB458859:WCB459007 WCB524395:WCB524543 WCB589931:WCB590079 WCB655467:WCB655615 WCB721003:WCB721151 WCB786539:WCB786687 WCB852075:WCB852223 WCB917611:WCB917759 WCB983147:WCB983295 WCM65708:WCM65791 WCM131244:WCM131327 WCM196780:WCM196863 WCM262316:WCM262399 WCM327852:WCM327935 WCM393388:WCM393471 WCM458924:WCM459007 WCM524460:WCM524543 WCM589996:WCM590079 WCM655532:WCM655615 WCM721068:WCM721151 WCM786604:WCM786687 WCM852140:WCM852223 WCM917676:WCM917759 WCM983212:WCM983295 WLS65643:WLS65879 WLS131179:WLS131415 WLS196715:WLS196951 WLS262251:WLS262487 WLS327787:WLS328023 WLS393323:WLS393559 WLS458859:WLS459095 WLS524395:WLS524631 WLS589931:WLS590167 WLS655467:WLS655703 WLS721003:WLS721239 WLS786539:WLS786775 WLS852075:WLS852311 WLS917611:WLS917847 WLS983147:WLS983383 WLT310:WLT343 WLT65846:WLT65879 WLT131382:WLT131415 WLT196918:WLT196951 WLT262454:WLT262487 WLT327990:WLT328023 WLT393526:WLT393559 WLT459062:WLT459095 WLT524598:WLT524631 WLT590134:WLT590167 WLT655670:WLT655703 WLT721206:WLT721239 WLT786742:WLT786775 WLT852278:WLT852311 WLT917814:WLT917847 WLT983350:WLT983383 WLU65692:WLU65791 WLU65793:WLU65969 WLU131228:WLU131327 WLU131329:WLU131505 WLU196764:WLU196863 WLU196865:WLU197041 WLU262300:WLU262399 WLU262401:WLU262577 WLU327836:WLU327935 WLU327937:WLU328113 WLU393372:WLU393471 WLU393473:WLU393649 WLU458908:WLU459007 WLU459009:WLU459185 WLU524444:WLU524543 WLU524545:WLU524721 WLU589980:WLU590079 WLU590081:WLU590257 WLU655516:WLU655615 WLU655617:WLU655793 WLU721052:WLU721151 WLU721153:WLU721329 WLU786588:WLU786687 WLU786689:WLU786865 WLU852124:WLU852223 WLU852225:WLU852401 WLU917660:WLU917759 WLU917761:WLU917937 WLU983196:WLU983295 WLU983297:WLU983473 WLV65692:WLV65985 WLV131228:WLV131521 WLV196764:WLV197057 WLV262300:WLV262593 WLV327836:WLV328129 WLV393372:WLV393665 WLV458908:WLV459201 WLV524444:WLV524737 WLV589980:WLV590273 WLV655516:WLV655809 WLV721052:WLV721345 WLV786588:WLV786881 WLV852124:WLV852417 WLV917660:WLV917953 WLV983196:WLV983489 WLX65643:WLX65791 WLX131179:WLX131327 WLX196715:WLX196863 WLX262251:WLX262399 WLX327787:WLX327935 WLX393323:WLX393471 WLX458859:WLX459007 WLX524395:WLX524543 WLX589931:WLX590079 WLX655467:WLX655615 WLX721003:WLX721151 WLX786539:WLX786687 WLX852075:WLX852223 WLX917611:WLX917759 WLX983147:WLX983295 WMI65708:WMI65791 WMI131244:WMI131327 WMI196780:WMI196863 WMI262316:WMI262399 WMI327852:WMI327935 WMI393388:WMI393471 WMI458924:WMI459007 WMI524460:WMI524543 WMI589996:WMI590079 WMI655532:WMI655615 WMI721068:WMI721151 WMI786604:WMI786687 WMI852140:WMI852223 WMI917676:WMI917759 WMI983212:WMI983295 WVO65643:WVO65879 WVO131179:WVO131415 WVO196715:WVO196951 WVO262251:WVO262487 WVO327787:WVO328023 WVO393323:WVO393559 WVO458859:WVO459095 WVO524395:WVO524631 WVO589931:WVO590167 WVO655467:WVO655703 WVO721003:WVO721239 WVO786539:WVO786775 WVO852075:WVO852311 WVO917611:WVO917847 WVO983147:WVO983383 WVP310:WVP343 WVP65846:WVP65879 WVP131382:WVP131415 WVP196918:WVP196951 WVP262454:WVP262487 WVP327990:WVP328023 WVP393526:WVP393559 WVP459062:WVP459095 WVP524598:WVP524631 WVP590134:WVP590167 WVP655670:WVP655703 WVP721206:WVP721239 WVP786742:WVP786775 WVP852278:WVP852311 WVP917814:WVP917847 WVP983350:WVP983383 WVQ65692:WVQ65791 WVQ65793:WVQ65969 WVQ131228:WVQ131327 WVQ131329:WVQ131505 WVQ196764:WVQ196863 WVQ196865:WVQ197041 WVQ262300:WVQ262399 WVQ262401:WVQ262577 WVQ327836:WVQ327935 WVQ327937:WVQ328113 WVQ393372:WVQ393471 WVQ393473:WVQ393649 WVQ458908:WVQ459007 WVQ459009:WVQ459185 WVQ524444:WVQ524543 WVQ524545:WVQ524721 WVQ589980:WVQ590079 WVQ590081:WVQ590257 WVQ655516:WVQ655615 WVQ655617:WVQ655793 WVQ721052:WVQ721151 WVQ721153:WVQ721329 WVQ786588:WVQ786687 WVQ786689:WVQ786865 WVQ852124:WVQ852223 WVQ852225:WVQ852401 WVQ917660:WVQ917759 WVQ917761:WVQ917937 WVQ983196:WVQ983295 WVQ983297:WVQ983473 WVR65692:WVR65985 WVR131228:WVR131521 WVR196764:WVR197057 WVR262300:WVR262593 WVR327836:WVR328129 WVR393372:WVR393665 WVR458908:WVR459201 WVR524444:WVR524737 WVR589980:WVR590273 WVR655516:WVR655809 WVR721052:WVR721345 WVR786588:WVR786881 WVR852124:WVR852417 WVR917660:WVR917953 WVR983196:WVR983489 WVT65643:WVT65791 WVT131179:WVT131327 WVT196715:WVT196863 WVT262251:WVT262399 WVT327787:WVT327935 WVT393323:WVT393471 WVT458859:WVT459007 WVT524395:WVT524543 WVT589931:WVT590079 WVT655467:WVT655615 WVT721003:WVT721151 WVT786539:WVT786687 WVT852075:WVT852223 WVT917611:WVT917759 WVT983147:WVT983295 WWE65708:WWE65791 WWE131244:WWE131327 WWE196780:WWE196863 WWE262316:WWE262399 WWE327852:WWE327935 WWE393388:WWE393471 WWE458924:WWE459007 WWE524460:WWE524543 WWE589996:WWE590079 WWE655532:WWE655615 WWE721068:WWE721151 WWE786604:WWE786687 WWE852140:WWE852223 WWE917676:WWE917759 WWE983212:WWE983295 P65643:R65791 TL65643:TN65791 ADD65643:ADF65791 AWZ65643:AXB65791 BGR65643:BGT65791 CAN65643:CAP65791 CKF65643:CKH65791 DEB65643:DED65791 DNT65643:DNV65791 EHP65643:EHR65791 ERH65643:ERJ65791 FLD65643:FLF65791 FUV65643:FUX65791 GOR65643:GOT65791 GYJ65643:GYL65791 HSF65643:HSH65791 IBX65643:IBZ65791 IVT65643:IVV65791 JFL65643:JFN65791 JZH65643:JZJ65791 KIZ65643:KJB65791 LCV65643:LCX65791 LMN65643:LMP65791 MGJ65643:MGL65791 MQB65643:MQD65791 NJX65643:NJZ65791 NTP65643:NTR65791 ONL65643:ONN65791 OXD65643:OXF65791 PQZ65643:PRB65791 QAR65643:QAT65791 QUN65643:QUP65791 REF65643:REH65791 RYB65643:RYD65791 SHT65643:SHV65791 TBP65643:TBR65791 TLH65643:TLJ65791 UFD65643:UFF65791 UOV65643:UOX65791 VIR65643:VIT65791 VSJ65643:VSL65791 WMF65643:WMH65791 WVX65643:WVZ65791 T65643:V65791 JL65643:JN65791 ADH65643:ADJ65791 AMZ65643:ANB65791 BGV65643:BGX65791 BQN65643:BQP65791 CKJ65643:CKL65791 CUB65643:CUD65791 DNX65643:DNZ65791 DXP65643:DXR65791 ERL65643:ERN65791 FBD65643:FBF65791 FUZ65643:FVB65791 GER65643:GET65791 GYN65643:GYP65791 HIF65643:HIH65791 ICB65643:ICD65791 ILT65643:ILV65791 JFP65643:JFR65791 JPH65643:JPJ65791 KJD65643:KJF65791 KSV65643:KSX65791 LMR65643:LMT65791 LWJ65643:LWL65791 MQF65643:MQH65791 MZX65643:MZZ65791 NTT65643:NTV65791 ODL65643:ODN65791 OXH65643:OXJ65791 PGZ65643:PHB65791 QAV65643:QAX65791 QKN65643:QKP65791 REJ65643:REL65791 ROB65643:ROD65791 SHX65643:SHZ65791 SRP65643:SRR65791 TLL65643:TLN65791 TVD65643:TVF65791 UOZ65643:UPB65791 UYR65643:UYT65791 VSN65643:VSP65791 WCF65643:WCH65791 WWB65643:WWD65791 JP65643:JR65791 TH65643:TJ65791 AND65643:ANF65791 AWV65643:AWX65791 BQR65643:BQT65791 CAJ65643:CAL65791 CUF65643:CUH65791 DDX65643:DDZ65791 DXT65643:DXV65791 EHL65643:EHN65791 FBH65643:FBJ65791 FKZ65643:FLB65791 GEV65643:GEX65791 GON65643:GOP65791 HIJ65643:HIL65791 HSB65643:HSD65791 ILX65643:ILZ65791 IVP65643:IVR65791 JPL65643:JPN65791 JZD65643:JZF65791 KSZ65643:KTB65791 LCR65643:LCT65791 LWN65643:LWP65791 MGF65643:MGH65791 NAB65643:NAD65791 NJT65643:NJV65791 ODP65643:ODR65791 ONH65643:ONJ65791 PHD65643:PHF65791 PQV65643:PQX65791 QKR65643:QKT65791 QUJ65643:QUL65791 ROF65643:ROH65791 RXX65643:RXZ65791 SRT65643:SRV65791 TBL65643:TBN65791 TVH65643:TVJ65791 UEZ65643:UFB65791 UYV65643:UYX65791 VIN65643:VIP65791 WCJ65643:WCL65791 WMB65643:WMD65791 P131179:R131327 TL131179:TN131327 ADD131179:ADF131327 AWZ131179:AXB131327 BGR131179:BGT131327 CAN131179:CAP131327 CKF131179:CKH131327 DEB131179:DED131327 DNT131179:DNV131327 EHP131179:EHR131327 ERH131179:ERJ131327 FLD131179:FLF131327 FUV131179:FUX131327 GOR131179:GOT131327 GYJ131179:GYL131327 HSF131179:HSH131327 IBX131179:IBZ131327 IVT131179:IVV131327 JFL131179:JFN131327 JZH131179:JZJ131327 KIZ131179:KJB131327 LCV131179:LCX131327 LMN131179:LMP131327 MGJ131179:MGL131327 MQB131179:MQD131327 NJX131179:NJZ131327 NTP131179:NTR131327 ONL131179:ONN131327 OXD131179:OXF131327 PQZ131179:PRB131327 QAR131179:QAT131327 QUN131179:QUP131327 REF131179:REH131327 RYB131179:RYD131327 SHT131179:SHV131327 TBP131179:TBR131327 TLH131179:TLJ131327 UFD131179:UFF131327 UOV131179:UOX131327 VIR131179:VIT131327 VSJ131179:VSL131327 WMF131179:WMH131327 WVX131179:WVZ131327 T131179:V131327 JL131179:JN131327 ADH131179:ADJ131327 AMZ131179:ANB131327 BGV131179:BGX131327 BQN131179:BQP131327 CKJ131179:CKL131327 CUB131179:CUD131327 DNX131179:DNZ131327 DXP131179:DXR131327 ERL131179:ERN131327 FBD131179:FBF131327 FUZ131179:FVB131327 GER131179:GET131327 GYN131179:GYP131327 HIF131179:HIH131327 ICB131179:ICD131327 ILT131179:ILV131327 JFP131179:JFR131327 JPH131179:JPJ131327 KJD131179:KJF131327 KSV131179:KSX131327 LMR131179:LMT131327 LWJ131179:LWL131327 MQF131179:MQH131327 MZX131179:MZZ131327 NTT131179:NTV131327 ODL131179:ODN131327 OXH131179:OXJ131327 PGZ131179:PHB131327 QAV131179:QAX131327 QKN131179:QKP131327 REJ131179:REL131327 ROB131179:ROD131327 SHX131179:SHZ131327 SRP131179:SRR131327 TLL131179:TLN131327 TVD131179:TVF131327 UOZ131179:UPB131327 UYR131179:UYT131327 VSN131179:VSP131327 WCF131179:WCH131327 WWB131179:WWD131327 JP131179:JR131327 TH131179:TJ131327 AND131179:ANF131327 AWV131179:AWX131327 BQR131179:BQT131327 CAJ131179:CAL131327 CUF131179:CUH131327 DDX131179:DDZ131327 DXT131179:DXV131327 EHL131179:EHN131327 FBH131179:FBJ131327 FKZ131179:FLB131327 GEV131179:GEX131327 GON131179:GOP131327 HIJ131179:HIL131327 HSB131179:HSD131327 ILX131179:ILZ131327 IVP131179:IVR131327 JPL131179:JPN131327 JZD131179:JZF131327 KSZ131179:KTB131327 LCR131179:LCT131327 LWN131179:LWP131327 MGF131179:MGH131327 NAB131179:NAD131327 NJT131179:NJV131327 ODP131179:ODR131327 ONH131179:ONJ131327 PHD131179:PHF131327 PQV131179:PQX131327 QKR131179:QKT131327 QUJ131179:QUL131327 ROF131179:ROH131327 RXX131179:RXZ131327 SRT131179:SRV131327 TBL131179:TBN131327 TVH131179:TVJ131327 UEZ131179:UFB131327 UYV131179:UYX131327 VIN131179:VIP131327 WCJ131179:WCL131327 WMB131179:WMD131327 P196715:R196863 TL196715:TN196863 ADD196715:ADF196863 AWZ196715:AXB196863 BGR196715:BGT196863 CAN196715:CAP196863 CKF196715:CKH196863 DEB196715:DED196863 DNT196715:DNV196863 EHP196715:EHR196863 ERH196715:ERJ196863 FLD196715:FLF196863 FUV196715:FUX196863 GOR196715:GOT196863 GYJ196715:GYL196863 HSF196715:HSH196863 IBX196715:IBZ196863 IVT196715:IVV196863 JFL196715:JFN196863 JZH196715:JZJ196863 KIZ196715:KJB196863 LCV196715:LCX196863 LMN196715:LMP196863 MGJ196715:MGL196863 MQB196715:MQD196863 NJX196715:NJZ196863 NTP196715:NTR196863 ONL196715:ONN196863 OXD196715:OXF196863 PQZ196715:PRB196863 QAR196715:QAT196863 QUN196715:QUP196863 REF196715:REH196863 RYB196715:RYD196863 SHT196715:SHV196863 TBP196715:TBR196863 TLH196715:TLJ196863 UFD196715:UFF196863 UOV196715:UOX196863 VIR196715:VIT196863 VSJ196715:VSL196863 WMF196715:WMH196863 WVX196715:WVZ196863 T196715:V196863 JL196715:JN196863 ADH196715:ADJ196863 AMZ196715:ANB196863 BGV196715:BGX196863 BQN196715:BQP196863 CKJ196715:CKL196863 CUB196715:CUD196863 DNX196715:DNZ196863 DXP196715:DXR196863 ERL196715:ERN196863 FBD196715:FBF196863 FUZ196715:FVB196863 GER196715:GET196863 GYN196715:GYP196863 HIF196715:HIH196863 ICB196715:ICD196863 ILT196715:ILV196863 JFP196715:JFR196863 JPH196715:JPJ196863 KJD196715:KJF196863 KSV196715:KSX196863 LMR196715:LMT196863 LWJ196715:LWL196863 MQF196715:MQH196863 MZX196715:MZZ196863 NTT196715:NTV196863 ODL196715:ODN196863 OXH196715:OXJ196863 PGZ196715:PHB196863 QAV196715:QAX196863 QKN196715:QKP196863 REJ196715:REL196863 ROB196715:ROD196863 SHX196715:SHZ196863 SRP196715:SRR196863 TLL196715:TLN196863 TVD196715:TVF196863 UOZ196715:UPB196863 UYR196715:UYT196863 VSN196715:VSP196863 WCF196715:WCH196863 WWB196715:WWD196863 JP196715:JR196863 TH196715:TJ196863 AND196715:ANF196863 AWV196715:AWX196863 BQR196715:BQT196863 CAJ196715:CAL196863 CUF196715:CUH196863 DDX196715:DDZ196863 DXT196715:DXV196863 EHL196715:EHN196863 FBH196715:FBJ196863 FKZ196715:FLB196863 GEV196715:GEX196863 GON196715:GOP196863 HIJ196715:HIL196863 HSB196715:HSD196863 ILX196715:ILZ196863 IVP196715:IVR196863 JPL196715:JPN196863 JZD196715:JZF196863 KSZ196715:KTB196863 LCR196715:LCT196863 LWN196715:LWP196863 MGF196715:MGH196863 NAB196715:NAD196863 NJT196715:NJV196863 ODP196715:ODR196863 ONH196715:ONJ196863 PHD196715:PHF196863 PQV196715:PQX196863 QKR196715:QKT196863 QUJ196715:QUL196863 ROF196715:ROH196863 RXX196715:RXZ196863 SRT196715:SRV196863 TBL196715:TBN196863 TVH196715:TVJ196863 UEZ196715:UFB196863 UYV196715:UYX196863 VIN196715:VIP196863 WCJ196715:WCL196863 WMB196715:WMD196863 P262251:R262399 TL262251:TN262399 ADD262251:ADF262399 AWZ262251:AXB262399 BGR262251:BGT262399 CAN262251:CAP262399 CKF262251:CKH262399 DEB262251:DED262399 DNT262251:DNV262399 EHP262251:EHR262399 ERH262251:ERJ262399 FLD262251:FLF262399 FUV262251:FUX262399 GOR262251:GOT262399 GYJ262251:GYL262399 HSF262251:HSH262399 IBX262251:IBZ262399 IVT262251:IVV262399 JFL262251:JFN262399 JZH262251:JZJ262399 KIZ262251:KJB262399 LCV262251:LCX262399 LMN262251:LMP262399 MGJ262251:MGL262399 MQB262251:MQD262399 NJX262251:NJZ262399 NTP262251:NTR262399 ONL262251:ONN262399 OXD262251:OXF262399 PQZ262251:PRB262399 QAR262251:QAT262399 QUN262251:QUP262399 REF262251:REH262399 RYB262251:RYD262399 SHT262251:SHV262399 TBP262251:TBR262399 TLH262251:TLJ262399 UFD262251:UFF262399 UOV262251:UOX262399 VIR262251:VIT262399 VSJ262251:VSL262399 WMF262251:WMH262399 WVX262251:WVZ262399 T262251:V262399 JL262251:JN262399 ADH262251:ADJ262399 AMZ262251:ANB262399 BGV262251:BGX262399 BQN262251:BQP262399 CKJ262251:CKL262399 CUB262251:CUD262399 DNX262251:DNZ262399 DXP262251:DXR262399 ERL262251:ERN262399 FBD262251:FBF262399 FUZ262251:FVB262399 GER262251:GET262399 GYN262251:GYP262399 HIF262251:HIH262399 ICB262251:ICD262399 ILT262251:ILV262399 JFP262251:JFR262399 JPH262251:JPJ262399 KJD262251:KJF262399 KSV262251:KSX262399 LMR262251:LMT262399 LWJ262251:LWL262399 MQF262251:MQH262399 MZX262251:MZZ262399 NTT262251:NTV262399 ODL262251:ODN262399 OXH262251:OXJ262399 PGZ262251:PHB262399 QAV262251:QAX262399 QKN262251:QKP262399 REJ262251:REL262399 ROB262251:ROD262399 SHX262251:SHZ262399 SRP262251:SRR262399 TLL262251:TLN262399 TVD262251:TVF262399 UOZ262251:UPB262399 UYR262251:UYT262399 VSN262251:VSP262399 WCF262251:WCH262399 WWB262251:WWD262399 JP262251:JR262399 TH262251:TJ262399 AND262251:ANF262399 AWV262251:AWX262399 BQR262251:BQT262399 CAJ262251:CAL262399 CUF262251:CUH262399 DDX262251:DDZ262399 DXT262251:DXV262399 EHL262251:EHN262399 FBH262251:FBJ262399 FKZ262251:FLB262399 GEV262251:GEX262399 GON262251:GOP262399 HIJ262251:HIL262399 HSB262251:HSD262399 ILX262251:ILZ262399 IVP262251:IVR262399 JPL262251:JPN262399 JZD262251:JZF262399 KSZ262251:KTB262399 LCR262251:LCT262399 LWN262251:LWP262399 MGF262251:MGH262399 NAB262251:NAD262399 NJT262251:NJV262399 ODP262251:ODR262399 ONH262251:ONJ262399 PHD262251:PHF262399 PQV262251:PQX262399 QKR262251:QKT262399 QUJ262251:QUL262399 ROF262251:ROH262399 RXX262251:RXZ262399 SRT262251:SRV262399 TBL262251:TBN262399 TVH262251:TVJ262399 UEZ262251:UFB262399 UYV262251:UYX262399 VIN262251:VIP262399 WCJ262251:WCL262399 WMB262251:WMD262399 P327787:R327935 TL327787:TN327935 ADD327787:ADF327935 AWZ327787:AXB327935 BGR327787:BGT327935 CAN327787:CAP327935 CKF327787:CKH327935 DEB327787:DED327935 DNT327787:DNV327935 EHP327787:EHR327935 ERH327787:ERJ327935 FLD327787:FLF327935 FUV327787:FUX327935 GOR327787:GOT327935 GYJ327787:GYL327935 HSF327787:HSH327935 IBX327787:IBZ327935 IVT327787:IVV327935 JFL327787:JFN327935 JZH327787:JZJ327935 KIZ327787:KJB327935 LCV327787:LCX327935 LMN327787:LMP327935 MGJ327787:MGL327935 MQB327787:MQD327935 NJX327787:NJZ327935 NTP327787:NTR327935 ONL327787:ONN327935 OXD327787:OXF327935 PQZ327787:PRB327935 QAR327787:QAT327935 QUN327787:QUP327935 REF327787:REH327935 RYB327787:RYD327935 SHT327787:SHV327935 TBP327787:TBR327935 TLH327787:TLJ327935 UFD327787:UFF327935 UOV327787:UOX327935 VIR327787:VIT327935 VSJ327787:VSL327935 WMF327787:WMH327935 WVX327787:WVZ327935 T327787:V327935 JL327787:JN327935 ADH327787:ADJ327935 AMZ327787:ANB327935 BGV327787:BGX327935 BQN327787:BQP327935 CKJ327787:CKL327935 CUB327787:CUD327935 DNX327787:DNZ327935 DXP327787:DXR327935 ERL327787:ERN327935 FBD327787:FBF327935 FUZ327787:FVB327935 GER327787:GET327935 GYN327787:GYP327935 HIF327787:HIH327935 ICB327787:ICD327935 ILT327787:ILV327935 JFP327787:JFR327935 JPH327787:JPJ327935 KJD327787:KJF327935 KSV327787:KSX327935 LMR327787:LMT327935 LWJ327787:LWL327935 MQF327787:MQH327935 MZX327787:MZZ327935 NTT327787:NTV327935 ODL327787:ODN327935 OXH327787:OXJ327935 PGZ327787:PHB327935 QAV327787:QAX327935 QKN327787:QKP327935 REJ327787:REL327935 ROB327787:ROD327935 SHX327787:SHZ327935 SRP327787:SRR327935 TLL327787:TLN327935 TVD327787:TVF327935 UOZ327787:UPB327935 UYR327787:UYT327935 VSN327787:VSP327935 WCF327787:WCH327935 WWB327787:WWD327935 JP327787:JR327935 TH327787:TJ327935 AND327787:ANF327935 AWV327787:AWX327935 BQR327787:BQT327935 CAJ327787:CAL327935 CUF327787:CUH327935 DDX327787:DDZ327935 DXT327787:DXV327935 EHL327787:EHN327935 FBH327787:FBJ327935 FKZ327787:FLB327935 GEV327787:GEX327935 GON327787:GOP327935 HIJ327787:HIL327935 HSB327787:HSD327935 ILX327787:ILZ327935 IVP327787:IVR327935 JPL327787:JPN327935 JZD327787:JZF327935 KSZ327787:KTB327935 LCR327787:LCT327935 LWN327787:LWP327935 MGF327787:MGH327935 NAB327787:NAD327935 NJT327787:NJV327935 ODP327787:ODR327935 ONH327787:ONJ327935 PHD327787:PHF327935 PQV327787:PQX327935 QKR327787:QKT327935 QUJ327787:QUL327935 ROF327787:ROH327935 RXX327787:RXZ327935 SRT327787:SRV327935 TBL327787:TBN327935 TVH327787:TVJ327935 UEZ327787:UFB327935 UYV327787:UYX327935 VIN327787:VIP327935 WCJ327787:WCL327935 WMB327787:WMD327935 P393323:R393471 TL393323:TN393471 ADD393323:ADF393471 AWZ393323:AXB393471 BGR393323:BGT393471 CAN393323:CAP393471 CKF393323:CKH393471 DEB393323:DED393471 DNT393323:DNV393471 EHP393323:EHR393471 ERH393323:ERJ393471 FLD393323:FLF393471 FUV393323:FUX393471 GOR393323:GOT393471 GYJ393323:GYL393471 HSF393323:HSH393471 IBX393323:IBZ393471 IVT393323:IVV393471 JFL393323:JFN393471 JZH393323:JZJ393471 KIZ393323:KJB393471 LCV393323:LCX393471 LMN393323:LMP393471 MGJ393323:MGL393471 MQB393323:MQD393471 NJX393323:NJZ393471 NTP393323:NTR393471 ONL393323:ONN393471 OXD393323:OXF393471 PQZ393323:PRB393471 QAR393323:QAT393471 QUN393323:QUP393471 REF393323:REH393471 RYB393323:RYD393471 SHT393323:SHV393471 TBP393323:TBR393471 TLH393323:TLJ393471 UFD393323:UFF393471 UOV393323:UOX393471 VIR393323:VIT393471 VSJ393323:VSL393471 WMF393323:WMH393471 WVX393323:WVZ393471 T393323:V393471 JL393323:JN393471 ADH393323:ADJ393471 AMZ393323:ANB393471 BGV393323:BGX393471 BQN393323:BQP393471 CKJ393323:CKL393471 CUB393323:CUD393471 DNX393323:DNZ393471 DXP393323:DXR393471 ERL393323:ERN393471 FBD393323:FBF393471 FUZ393323:FVB393471 GER393323:GET393471 GYN393323:GYP393471 HIF393323:HIH393471 ICB393323:ICD393471 ILT393323:ILV393471 JFP393323:JFR393471 JPH393323:JPJ393471 KJD393323:KJF393471 KSV393323:KSX393471 LMR393323:LMT393471 LWJ393323:LWL393471 MQF393323:MQH393471 MZX393323:MZZ393471 NTT393323:NTV393471 ODL393323:ODN393471 OXH393323:OXJ393471 PGZ393323:PHB393471 QAV393323:QAX393471 QKN393323:QKP393471 REJ393323:REL393471 ROB393323:ROD393471 SHX393323:SHZ393471 SRP393323:SRR393471 TLL393323:TLN393471 TVD393323:TVF393471 UOZ393323:UPB393471 UYR393323:UYT393471 VSN393323:VSP393471 WCF393323:WCH393471 WWB393323:WWD393471 JP393323:JR393471 TH393323:TJ393471 AND393323:ANF393471 AWV393323:AWX393471 BQR393323:BQT393471 CAJ393323:CAL393471 CUF393323:CUH393471 DDX393323:DDZ393471 DXT393323:DXV393471 EHL393323:EHN393471 FBH393323:FBJ393471 FKZ393323:FLB393471 GEV393323:GEX393471 GON393323:GOP393471 HIJ393323:HIL393471 HSB393323:HSD393471 ILX393323:ILZ393471 IVP393323:IVR393471 JPL393323:JPN393471 JZD393323:JZF393471 KSZ393323:KTB393471 LCR393323:LCT393471 LWN393323:LWP393471 MGF393323:MGH393471 NAB393323:NAD393471 NJT393323:NJV393471 ODP393323:ODR393471 ONH393323:ONJ393471 PHD393323:PHF393471 PQV393323:PQX393471 QKR393323:QKT393471 QUJ393323:QUL393471 ROF393323:ROH393471 RXX393323:RXZ393471 SRT393323:SRV393471 TBL393323:TBN393471 TVH393323:TVJ393471 UEZ393323:UFB393471 UYV393323:UYX393471 VIN393323:VIP393471 WCJ393323:WCL393471 WMB393323:WMD393471 P458859:R459007 TL458859:TN459007 ADD458859:ADF459007 AWZ458859:AXB459007 BGR458859:BGT459007 CAN458859:CAP459007 CKF458859:CKH459007 DEB458859:DED459007 DNT458859:DNV459007 EHP458859:EHR459007 ERH458859:ERJ459007 FLD458859:FLF459007 FUV458859:FUX459007 GOR458859:GOT459007 GYJ458859:GYL459007 HSF458859:HSH459007 IBX458859:IBZ459007 IVT458859:IVV459007 JFL458859:JFN459007 JZH458859:JZJ459007 KIZ458859:KJB459007 LCV458859:LCX459007 LMN458859:LMP459007 MGJ458859:MGL459007 MQB458859:MQD459007 NJX458859:NJZ459007 NTP458859:NTR459007 ONL458859:ONN459007 OXD458859:OXF459007 PQZ458859:PRB459007 QAR458859:QAT459007 QUN458859:QUP459007 REF458859:REH459007 RYB458859:RYD459007 SHT458859:SHV459007 TBP458859:TBR459007 TLH458859:TLJ459007 UFD458859:UFF459007 UOV458859:UOX459007 VIR458859:VIT459007 VSJ458859:VSL459007 WMF458859:WMH459007 WVX458859:WVZ459007 T458859:V459007 JL458859:JN459007 ADH458859:ADJ459007 AMZ458859:ANB459007 BGV458859:BGX459007 BQN458859:BQP459007 CKJ458859:CKL459007 CUB458859:CUD459007 DNX458859:DNZ459007 DXP458859:DXR459007 ERL458859:ERN459007 FBD458859:FBF459007 FUZ458859:FVB459007 GER458859:GET459007 GYN458859:GYP459007 HIF458859:HIH459007 ICB458859:ICD459007 ILT458859:ILV459007 JFP458859:JFR459007 JPH458859:JPJ459007 KJD458859:KJF459007 KSV458859:KSX459007 LMR458859:LMT459007 LWJ458859:LWL459007 MQF458859:MQH459007 MZX458859:MZZ459007 NTT458859:NTV459007 ODL458859:ODN459007 OXH458859:OXJ459007 PGZ458859:PHB459007 QAV458859:QAX459007 QKN458859:QKP459007 REJ458859:REL459007 ROB458859:ROD459007 SHX458859:SHZ459007 SRP458859:SRR459007 TLL458859:TLN459007 TVD458859:TVF459007 UOZ458859:UPB459007 UYR458859:UYT459007 VSN458859:VSP459007 WCF458859:WCH459007 WWB458859:WWD459007 JP458859:JR459007 TH458859:TJ459007 AND458859:ANF459007 AWV458859:AWX459007 BQR458859:BQT459007 CAJ458859:CAL459007 CUF458859:CUH459007 DDX458859:DDZ459007 DXT458859:DXV459007 EHL458859:EHN459007 FBH458859:FBJ459007 FKZ458859:FLB459007 GEV458859:GEX459007 GON458859:GOP459007 HIJ458859:HIL459007 HSB458859:HSD459007 ILX458859:ILZ459007 IVP458859:IVR459007 JPL458859:JPN459007 JZD458859:JZF459007 KSZ458859:KTB459007 LCR458859:LCT459007 LWN458859:LWP459007 MGF458859:MGH459007 NAB458859:NAD459007 NJT458859:NJV459007 ODP458859:ODR459007 ONH458859:ONJ459007 PHD458859:PHF459007 PQV458859:PQX459007 QKR458859:QKT459007 QUJ458859:QUL459007 ROF458859:ROH459007 RXX458859:RXZ459007 SRT458859:SRV459007 TBL458859:TBN459007 TVH458859:TVJ459007 UEZ458859:UFB459007 UYV458859:UYX459007 VIN458859:VIP459007 WCJ458859:WCL459007 WMB458859:WMD459007 P524395:R524543 TL524395:TN524543 ADD524395:ADF524543 AWZ524395:AXB524543 BGR524395:BGT524543 CAN524395:CAP524543 CKF524395:CKH524543 DEB524395:DED524543 DNT524395:DNV524543 EHP524395:EHR524543 ERH524395:ERJ524543 FLD524395:FLF524543 FUV524395:FUX524543 GOR524395:GOT524543 GYJ524395:GYL524543 HSF524395:HSH524543 IBX524395:IBZ524543 IVT524395:IVV524543 JFL524395:JFN524543 JZH524395:JZJ524543 KIZ524395:KJB524543 LCV524395:LCX524543 LMN524395:LMP524543 MGJ524395:MGL524543 MQB524395:MQD524543 NJX524395:NJZ524543 NTP524395:NTR524543 ONL524395:ONN524543 OXD524395:OXF524543 PQZ524395:PRB524543 QAR524395:QAT524543 QUN524395:QUP524543 REF524395:REH524543 RYB524395:RYD524543 SHT524395:SHV524543 TBP524395:TBR524543 TLH524395:TLJ524543 UFD524395:UFF524543 UOV524395:UOX524543 VIR524395:VIT524543 VSJ524395:VSL524543 WMF524395:WMH524543 WVX524395:WVZ524543 T524395:V524543 JL524395:JN524543 ADH524395:ADJ524543 AMZ524395:ANB524543 BGV524395:BGX524543 BQN524395:BQP524543 CKJ524395:CKL524543 CUB524395:CUD524543 DNX524395:DNZ524543 DXP524395:DXR524543 ERL524395:ERN524543 FBD524395:FBF524543 FUZ524395:FVB524543 GER524395:GET524543 GYN524395:GYP524543 HIF524395:HIH524543 ICB524395:ICD524543 ILT524395:ILV524543 JFP524395:JFR524543 JPH524395:JPJ524543 KJD524395:KJF524543 KSV524395:KSX524543 LMR524395:LMT524543 LWJ524395:LWL524543 MQF524395:MQH524543 MZX524395:MZZ524543 NTT524395:NTV524543 ODL524395:ODN524543 OXH524395:OXJ524543 PGZ524395:PHB524543 QAV524395:QAX524543 QKN524395:QKP524543 REJ524395:REL524543 ROB524395:ROD524543 SHX524395:SHZ524543 SRP524395:SRR524543 TLL524395:TLN524543 TVD524395:TVF524543 UOZ524395:UPB524543 UYR524395:UYT524543 VSN524395:VSP524543 WCF524395:WCH524543 WWB524395:WWD524543 JP524395:JR524543 TH524395:TJ524543 AND524395:ANF524543 AWV524395:AWX524543 BQR524395:BQT524543 CAJ524395:CAL524543 CUF524395:CUH524543 DDX524395:DDZ524543 DXT524395:DXV524543 EHL524395:EHN524543 FBH524395:FBJ524543 FKZ524395:FLB524543 GEV524395:GEX524543 GON524395:GOP524543 HIJ524395:HIL524543 HSB524395:HSD524543 ILX524395:ILZ524543 IVP524395:IVR524543 JPL524395:JPN524543 JZD524395:JZF524543 KSZ524395:KTB524543 LCR524395:LCT524543 LWN524395:LWP524543 MGF524395:MGH524543 NAB524395:NAD524543 NJT524395:NJV524543 ODP524395:ODR524543 ONH524395:ONJ524543 PHD524395:PHF524543 PQV524395:PQX524543 QKR524395:QKT524543 QUJ524395:QUL524543 ROF524395:ROH524543 RXX524395:RXZ524543 SRT524395:SRV524543 TBL524395:TBN524543 TVH524395:TVJ524543 UEZ524395:UFB524543 UYV524395:UYX524543 VIN524395:VIP524543 WCJ524395:WCL524543 WMB524395:WMD524543 P589931:R590079 TL589931:TN590079 ADD589931:ADF590079 AWZ589931:AXB590079 BGR589931:BGT590079 CAN589931:CAP590079 CKF589931:CKH590079 DEB589931:DED590079 DNT589931:DNV590079 EHP589931:EHR590079 ERH589931:ERJ590079 FLD589931:FLF590079 FUV589931:FUX590079 GOR589931:GOT590079 GYJ589931:GYL590079 HSF589931:HSH590079 IBX589931:IBZ590079 IVT589931:IVV590079 JFL589931:JFN590079 JZH589931:JZJ590079 KIZ589931:KJB590079 LCV589931:LCX590079 LMN589931:LMP590079 MGJ589931:MGL590079 MQB589931:MQD590079 NJX589931:NJZ590079 NTP589931:NTR590079 ONL589931:ONN590079 OXD589931:OXF590079 PQZ589931:PRB590079 QAR589931:QAT590079 QUN589931:QUP590079 REF589931:REH590079 RYB589931:RYD590079 SHT589931:SHV590079 TBP589931:TBR590079 TLH589931:TLJ590079 UFD589931:UFF590079 UOV589931:UOX590079 VIR589931:VIT590079 VSJ589931:VSL590079 WMF589931:WMH590079 WVX589931:WVZ590079 T589931:V590079 JL589931:JN590079 ADH589931:ADJ590079 AMZ589931:ANB590079 BGV589931:BGX590079 BQN589931:BQP590079 CKJ589931:CKL590079 CUB589931:CUD590079 DNX589931:DNZ590079 DXP589931:DXR590079 ERL589931:ERN590079 FBD589931:FBF590079 FUZ589931:FVB590079 GER589931:GET590079 GYN589931:GYP590079 HIF589931:HIH590079 ICB589931:ICD590079 ILT589931:ILV590079 JFP589931:JFR590079 JPH589931:JPJ590079 KJD589931:KJF590079 KSV589931:KSX590079 LMR589931:LMT590079 LWJ589931:LWL590079 MQF589931:MQH590079 MZX589931:MZZ590079 NTT589931:NTV590079 ODL589931:ODN590079 OXH589931:OXJ590079 PGZ589931:PHB590079 QAV589931:QAX590079 QKN589931:QKP590079 REJ589931:REL590079 ROB589931:ROD590079 SHX589931:SHZ590079 SRP589931:SRR590079 TLL589931:TLN590079 TVD589931:TVF590079 UOZ589931:UPB590079 UYR589931:UYT590079 VSN589931:VSP590079 WCF589931:WCH590079 WWB589931:WWD590079 JP589931:JR590079 TH589931:TJ590079 AND589931:ANF590079 AWV589931:AWX590079 BQR589931:BQT590079 CAJ589931:CAL590079 CUF589931:CUH590079 DDX589931:DDZ590079 DXT589931:DXV590079 EHL589931:EHN590079 FBH589931:FBJ590079 FKZ589931:FLB590079 GEV589931:GEX590079 GON589931:GOP590079 HIJ589931:HIL590079 HSB589931:HSD590079 ILX589931:ILZ590079 IVP589931:IVR590079 JPL589931:JPN590079 JZD589931:JZF590079 KSZ589931:KTB590079 LCR589931:LCT590079 LWN589931:LWP590079 MGF589931:MGH590079 NAB589931:NAD590079 NJT589931:NJV590079 ODP589931:ODR590079 ONH589931:ONJ590079 PHD589931:PHF590079 PQV589931:PQX590079 QKR589931:QKT590079 QUJ589931:QUL590079 ROF589931:ROH590079 RXX589931:RXZ590079 SRT589931:SRV590079 TBL589931:TBN590079 TVH589931:TVJ590079 UEZ589931:UFB590079 UYV589931:UYX590079 VIN589931:VIP590079 WCJ589931:WCL590079 WMB589931:WMD590079 P655467:R655615 TL655467:TN655615 ADD655467:ADF655615 AWZ655467:AXB655615 BGR655467:BGT655615 CAN655467:CAP655615 CKF655467:CKH655615 DEB655467:DED655615 DNT655467:DNV655615 EHP655467:EHR655615 ERH655467:ERJ655615 FLD655467:FLF655615 FUV655467:FUX655615 GOR655467:GOT655615 GYJ655467:GYL655615 HSF655467:HSH655615 IBX655467:IBZ655615 IVT655467:IVV655615 JFL655467:JFN655615 JZH655467:JZJ655615 KIZ655467:KJB655615 LCV655467:LCX655615 LMN655467:LMP655615 MGJ655467:MGL655615 MQB655467:MQD655615 NJX655467:NJZ655615 NTP655467:NTR655615 ONL655467:ONN655615 OXD655467:OXF655615 PQZ655467:PRB655615 QAR655467:QAT655615 QUN655467:QUP655615 REF655467:REH655615 RYB655467:RYD655615 SHT655467:SHV655615 TBP655467:TBR655615 TLH655467:TLJ655615 UFD655467:UFF655615 UOV655467:UOX655615 VIR655467:VIT655615 VSJ655467:VSL655615 WMF655467:WMH655615 WVX655467:WVZ655615 T655467:V655615 JL655467:JN655615 ADH655467:ADJ655615 AMZ655467:ANB655615 BGV655467:BGX655615 BQN655467:BQP655615 CKJ655467:CKL655615 CUB655467:CUD655615 DNX655467:DNZ655615 DXP655467:DXR655615 ERL655467:ERN655615 FBD655467:FBF655615 FUZ655467:FVB655615 GER655467:GET655615 GYN655467:GYP655615 HIF655467:HIH655615 ICB655467:ICD655615 ILT655467:ILV655615 JFP655467:JFR655615 JPH655467:JPJ655615 KJD655467:KJF655615 KSV655467:KSX655615 LMR655467:LMT655615 LWJ655467:LWL655615 MQF655467:MQH655615 MZX655467:MZZ655615 NTT655467:NTV655615 ODL655467:ODN655615 OXH655467:OXJ655615 PGZ655467:PHB655615 QAV655467:QAX655615 QKN655467:QKP655615 REJ655467:REL655615 ROB655467:ROD655615 SHX655467:SHZ655615 SRP655467:SRR655615 TLL655467:TLN655615 TVD655467:TVF655615 UOZ655467:UPB655615 UYR655467:UYT655615 VSN655467:VSP655615 WCF655467:WCH655615 WWB655467:WWD655615 JP655467:JR655615 TH655467:TJ655615 AND655467:ANF655615 AWV655467:AWX655615 BQR655467:BQT655615 CAJ655467:CAL655615 CUF655467:CUH655615 DDX655467:DDZ655615 DXT655467:DXV655615 EHL655467:EHN655615 FBH655467:FBJ655615 FKZ655467:FLB655615 GEV655467:GEX655615 GON655467:GOP655615 HIJ655467:HIL655615 HSB655467:HSD655615 ILX655467:ILZ655615 IVP655467:IVR655615 JPL655467:JPN655615 JZD655467:JZF655615 KSZ655467:KTB655615 LCR655467:LCT655615 LWN655467:LWP655615 MGF655467:MGH655615 NAB655467:NAD655615 NJT655467:NJV655615 ODP655467:ODR655615 ONH655467:ONJ655615 PHD655467:PHF655615 PQV655467:PQX655615 QKR655467:QKT655615 QUJ655467:QUL655615 ROF655467:ROH655615 RXX655467:RXZ655615 SRT655467:SRV655615 TBL655467:TBN655615 TVH655467:TVJ655615 UEZ655467:UFB655615 UYV655467:UYX655615 VIN655467:VIP655615 WCJ655467:WCL655615 WMB655467:WMD655615 P721003:R721151 TL721003:TN721151 ADD721003:ADF721151 AWZ721003:AXB721151 BGR721003:BGT721151 CAN721003:CAP721151 CKF721003:CKH721151 DEB721003:DED721151 DNT721003:DNV721151 EHP721003:EHR721151 ERH721003:ERJ721151 FLD721003:FLF721151 FUV721003:FUX721151 GOR721003:GOT721151 GYJ721003:GYL721151 HSF721003:HSH721151 IBX721003:IBZ721151 IVT721003:IVV721151 JFL721003:JFN721151 JZH721003:JZJ721151 KIZ721003:KJB721151 LCV721003:LCX721151 LMN721003:LMP721151 MGJ721003:MGL721151 MQB721003:MQD721151 NJX721003:NJZ721151 NTP721003:NTR721151 ONL721003:ONN721151 OXD721003:OXF721151 PQZ721003:PRB721151 QAR721003:QAT721151 QUN721003:QUP721151 REF721003:REH721151 RYB721003:RYD721151 SHT721003:SHV721151 TBP721003:TBR721151 TLH721003:TLJ721151 UFD721003:UFF721151 UOV721003:UOX721151 VIR721003:VIT721151 VSJ721003:VSL721151 WMF721003:WMH721151 WVX721003:WVZ721151 T721003:V721151 JL721003:JN721151 ADH721003:ADJ721151 AMZ721003:ANB721151 BGV721003:BGX721151 BQN721003:BQP721151 CKJ721003:CKL721151 CUB721003:CUD721151 DNX721003:DNZ721151 DXP721003:DXR721151 ERL721003:ERN721151 FBD721003:FBF721151 FUZ721003:FVB721151 GER721003:GET721151 GYN721003:GYP721151 HIF721003:HIH721151 ICB721003:ICD721151 ILT721003:ILV721151 JFP721003:JFR721151 JPH721003:JPJ721151 KJD721003:KJF721151 KSV721003:KSX721151 LMR721003:LMT721151 LWJ721003:LWL721151 MQF721003:MQH721151 MZX721003:MZZ721151 NTT721003:NTV721151 ODL721003:ODN721151 OXH721003:OXJ721151 PGZ721003:PHB721151 QAV721003:QAX721151 QKN721003:QKP721151 REJ721003:REL721151 ROB721003:ROD721151 SHX721003:SHZ721151 SRP721003:SRR721151 TLL721003:TLN721151 TVD721003:TVF721151 UOZ721003:UPB721151 UYR721003:UYT721151 VSN721003:VSP721151 WCF721003:WCH721151 WWB721003:WWD721151 JP721003:JR721151 TH721003:TJ721151 AND721003:ANF721151 AWV721003:AWX721151 BQR721003:BQT721151 CAJ721003:CAL721151 CUF721003:CUH721151 DDX721003:DDZ721151 DXT721003:DXV721151 EHL721003:EHN721151 FBH721003:FBJ721151 FKZ721003:FLB721151 GEV721003:GEX721151 GON721003:GOP721151 HIJ721003:HIL721151 HSB721003:HSD721151 ILX721003:ILZ721151 IVP721003:IVR721151 JPL721003:JPN721151 JZD721003:JZF721151 KSZ721003:KTB721151 LCR721003:LCT721151 LWN721003:LWP721151 MGF721003:MGH721151 NAB721003:NAD721151 NJT721003:NJV721151 ODP721003:ODR721151 ONH721003:ONJ721151 PHD721003:PHF721151 PQV721003:PQX721151 QKR721003:QKT721151 QUJ721003:QUL721151 ROF721003:ROH721151 RXX721003:RXZ721151 SRT721003:SRV721151 TBL721003:TBN721151 TVH721003:TVJ721151 UEZ721003:UFB721151 UYV721003:UYX721151 VIN721003:VIP721151 WCJ721003:WCL721151 WMB721003:WMD721151 P786539:R786687 TL786539:TN786687 ADD786539:ADF786687 AWZ786539:AXB786687 BGR786539:BGT786687 CAN786539:CAP786687 CKF786539:CKH786687 DEB786539:DED786687 DNT786539:DNV786687 EHP786539:EHR786687 ERH786539:ERJ786687 FLD786539:FLF786687 FUV786539:FUX786687 GOR786539:GOT786687 GYJ786539:GYL786687 HSF786539:HSH786687 IBX786539:IBZ786687 IVT786539:IVV786687 JFL786539:JFN786687 JZH786539:JZJ786687 KIZ786539:KJB786687 LCV786539:LCX786687 LMN786539:LMP786687 MGJ786539:MGL786687 MQB786539:MQD786687 NJX786539:NJZ786687 NTP786539:NTR786687 ONL786539:ONN786687 OXD786539:OXF786687 PQZ786539:PRB786687 QAR786539:QAT786687 QUN786539:QUP786687 REF786539:REH786687 RYB786539:RYD786687 SHT786539:SHV786687 TBP786539:TBR786687 TLH786539:TLJ786687 UFD786539:UFF786687 UOV786539:UOX786687 VIR786539:VIT786687 VSJ786539:VSL786687 WMF786539:WMH786687 WVX786539:WVZ786687 T786539:V786687 JL786539:JN786687 ADH786539:ADJ786687 AMZ786539:ANB786687 BGV786539:BGX786687 BQN786539:BQP786687 CKJ786539:CKL786687 CUB786539:CUD786687 DNX786539:DNZ786687 DXP786539:DXR786687 ERL786539:ERN786687 FBD786539:FBF786687 FUZ786539:FVB786687 GER786539:GET786687 GYN786539:GYP786687 HIF786539:HIH786687 ICB786539:ICD786687 ILT786539:ILV786687 JFP786539:JFR786687 JPH786539:JPJ786687 KJD786539:KJF786687 KSV786539:KSX786687 LMR786539:LMT786687 LWJ786539:LWL786687 MQF786539:MQH786687 MZX786539:MZZ786687 NTT786539:NTV786687 ODL786539:ODN786687 OXH786539:OXJ786687 PGZ786539:PHB786687 QAV786539:QAX786687 QKN786539:QKP786687 REJ786539:REL786687 ROB786539:ROD786687 SHX786539:SHZ786687 SRP786539:SRR786687 TLL786539:TLN786687 TVD786539:TVF786687 UOZ786539:UPB786687 UYR786539:UYT786687 VSN786539:VSP786687 WCF786539:WCH786687 WWB786539:WWD786687 JP786539:JR786687 TH786539:TJ786687 AND786539:ANF786687 AWV786539:AWX786687 BQR786539:BQT786687 CAJ786539:CAL786687 CUF786539:CUH786687 DDX786539:DDZ786687 DXT786539:DXV786687 EHL786539:EHN786687 FBH786539:FBJ786687 FKZ786539:FLB786687 GEV786539:GEX786687 GON786539:GOP786687 HIJ786539:HIL786687 HSB786539:HSD786687 ILX786539:ILZ786687 IVP786539:IVR786687 JPL786539:JPN786687 JZD786539:JZF786687 KSZ786539:KTB786687 LCR786539:LCT786687 LWN786539:LWP786687 MGF786539:MGH786687 NAB786539:NAD786687 NJT786539:NJV786687 ODP786539:ODR786687 ONH786539:ONJ786687 PHD786539:PHF786687 PQV786539:PQX786687 QKR786539:QKT786687 QUJ786539:QUL786687 ROF786539:ROH786687 RXX786539:RXZ786687 SRT786539:SRV786687 TBL786539:TBN786687 TVH786539:TVJ786687 UEZ786539:UFB786687 UYV786539:UYX786687 VIN786539:VIP786687 WCJ786539:WCL786687 WMB786539:WMD786687 P852075:R852223 TL852075:TN852223 ADD852075:ADF852223 AWZ852075:AXB852223 BGR852075:BGT852223 CAN852075:CAP852223 CKF852075:CKH852223 DEB852075:DED852223 DNT852075:DNV852223 EHP852075:EHR852223 ERH852075:ERJ852223 FLD852075:FLF852223 FUV852075:FUX852223 GOR852075:GOT852223 GYJ852075:GYL852223 HSF852075:HSH852223 IBX852075:IBZ852223 IVT852075:IVV852223 JFL852075:JFN852223 JZH852075:JZJ852223 KIZ852075:KJB852223 LCV852075:LCX852223 LMN852075:LMP852223 MGJ852075:MGL852223 MQB852075:MQD852223 NJX852075:NJZ852223 NTP852075:NTR852223 ONL852075:ONN852223 OXD852075:OXF852223 PQZ852075:PRB852223 QAR852075:QAT852223 QUN852075:QUP852223 REF852075:REH852223 RYB852075:RYD852223 SHT852075:SHV852223 TBP852075:TBR852223 TLH852075:TLJ852223 UFD852075:UFF852223 UOV852075:UOX852223 VIR852075:VIT852223 VSJ852075:VSL852223 WMF852075:WMH852223 WVX852075:WVZ852223 T852075:V852223 JL852075:JN852223 ADH852075:ADJ852223 AMZ852075:ANB852223 BGV852075:BGX852223 BQN852075:BQP852223 CKJ852075:CKL852223 CUB852075:CUD852223 DNX852075:DNZ852223 DXP852075:DXR852223 ERL852075:ERN852223 FBD852075:FBF852223 FUZ852075:FVB852223 GER852075:GET852223 GYN852075:GYP852223 HIF852075:HIH852223 ICB852075:ICD852223 ILT852075:ILV852223 JFP852075:JFR852223 JPH852075:JPJ852223 KJD852075:KJF852223 KSV852075:KSX852223 LMR852075:LMT852223 LWJ852075:LWL852223 MQF852075:MQH852223 MZX852075:MZZ852223 NTT852075:NTV852223 ODL852075:ODN852223 OXH852075:OXJ852223 PGZ852075:PHB852223 QAV852075:QAX852223 QKN852075:QKP852223 REJ852075:REL852223 ROB852075:ROD852223 SHX852075:SHZ852223 SRP852075:SRR852223 TLL852075:TLN852223 TVD852075:TVF852223 UOZ852075:UPB852223 UYR852075:UYT852223 VSN852075:VSP852223 WCF852075:WCH852223 WWB852075:WWD852223 JP852075:JR852223 TH852075:TJ852223 AND852075:ANF852223 AWV852075:AWX852223 BQR852075:BQT852223 CAJ852075:CAL852223 CUF852075:CUH852223 DDX852075:DDZ852223 DXT852075:DXV852223 EHL852075:EHN852223 FBH852075:FBJ852223 FKZ852075:FLB852223 GEV852075:GEX852223 GON852075:GOP852223 HIJ852075:HIL852223 HSB852075:HSD852223 ILX852075:ILZ852223 IVP852075:IVR852223 JPL852075:JPN852223 JZD852075:JZF852223 KSZ852075:KTB852223 LCR852075:LCT852223 LWN852075:LWP852223 MGF852075:MGH852223 NAB852075:NAD852223 NJT852075:NJV852223 ODP852075:ODR852223 ONH852075:ONJ852223 PHD852075:PHF852223 PQV852075:PQX852223 QKR852075:QKT852223 QUJ852075:QUL852223 ROF852075:ROH852223 RXX852075:RXZ852223 SRT852075:SRV852223 TBL852075:TBN852223 TVH852075:TVJ852223 UEZ852075:UFB852223 UYV852075:UYX852223 VIN852075:VIP852223 WCJ852075:WCL852223 WMB852075:WMD852223 P917611:R917759 TL917611:TN917759 ADD917611:ADF917759 AWZ917611:AXB917759 BGR917611:BGT917759 CAN917611:CAP917759 CKF917611:CKH917759 DEB917611:DED917759 DNT917611:DNV917759 EHP917611:EHR917759 ERH917611:ERJ917759 FLD917611:FLF917759 FUV917611:FUX917759 GOR917611:GOT917759 GYJ917611:GYL917759 HSF917611:HSH917759 IBX917611:IBZ917759 IVT917611:IVV917759 JFL917611:JFN917759 JZH917611:JZJ917759 KIZ917611:KJB917759 LCV917611:LCX917759 LMN917611:LMP917759 MGJ917611:MGL917759 MQB917611:MQD917759 NJX917611:NJZ917759 NTP917611:NTR917759 ONL917611:ONN917759 OXD917611:OXF917759 PQZ917611:PRB917759 QAR917611:QAT917759 QUN917611:QUP917759 REF917611:REH917759 RYB917611:RYD917759 SHT917611:SHV917759 TBP917611:TBR917759 TLH917611:TLJ917759 UFD917611:UFF917759 UOV917611:UOX917759 VIR917611:VIT917759 VSJ917611:VSL917759 WMF917611:WMH917759 WVX917611:WVZ917759 T917611:V917759 JL917611:JN917759 ADH917611:ADJ917759 AMZ917611:ANB917759 BGV917611:BGX917759 BQN917611:BQP917759 CKJ917611:CKL917759 CUB917611:CUD917759 DNX917611:DNZ917759 DXP917611:DXR917759 ERL917611:ERN917759 FBD917611:FBF917759 FUZ917611:FVB917759 GER917611:GET917759 GYN917611:GYP917759 HIF917611:HIH917759 ICB917611:ICD917759 ILT917611:ILV917759 JFP917611:JFR917759 JPH917611:JPJ917759 KJD917611:KJF917759 KSV917611:KSX917759 LMR917611:LMT917759 LWJ917611:LWL917759 MQF917611:MQH917759 MZX917611:MZZ917759 NTT917611:NTV917759 ODL917611:ODN917759 OXH917611:OXJ917759 PGZ917611:PHB917759 QAV917611:QAX917759 QKN917611:QKP917759 REJ917611:REL917759 ROB917611:ROD917759 SHX917611:SHZ917759 SRP917611:SRR917759 TLL917611:TLN917759 TVD917611:TVF917759 UOZ917611:UPB917759 UYR917611:UYT917759 VSN917611:VSP917759 WCF917611:WCH917759 WWB917611:WWD917759 JP917611:JR917759 TH917611:TJ917759 AND917611:ANF917759 AWV917611:AWX917759 BQR917611:BQT917759 CAJ917611:CAL917759 CUF917611:CUH917759 DDX917611:DDZ917759 DXT917611:DXV917759 EHL917611:EHN917759 FBH917611:FBJ917759 FKZ917611:FLB917759 GEV917611:GEX917759 GON917611:GOP917759 HIJ917611:HIL917759 HSB917611:HSD917759 ILX917611:ILZ917759 IVP917611:IVR917759 JPL917611:JPN917759 JZD917611:JZF917759 KSZ917611:KTB917759 LCR917611:LCT917759 LWN917611:LWP917759 MGF917611:MGH917759 NAB917611:NAD917759 NJT917611:NJV917759 ODP917611:ODR917759 ONH917611:ONJ917759 PHD917611:PHF917759 PQV917611:PQX917759 QKR917611:QKT917759 QUJ917611:QUL917759 ROF917611:ROH917759 RXX917611:RXZ917759 SRT917611:SRV917759 TBL917611:TBN917759 TVH917611:TVJ917759 UEZ917611:UFB917759 UYV917611:UYX917759 VIN917611:VIP917759 WCJ917611:WCL917759 WMB917611:WMD917759 P983147:R983295 TL983147:TN983295 ADD983147:ADF983295 AWZ983147:AXB983295 BGR983147:BGT983295 CAN983147:CAP983295 CKF983147:CKH983295 DEB983147:DED983295 DNT983147:DNV983295 EHP983147:EHR983295 ERH983147:ERJ983295 FLD983147:FLF983295 FUV983147:FUX983295 GOR983147:GOT983295 GYJ983147:GYL983295 HSF983147:HSH983295 IBX983147:IBZ983295 IVT983147:IVV983295 JFL983147:JFN983295 JZH983147:JZJ983295 KIZ983147:KJB983295 LCV983147:LCX983295 LMN983147:LMP983295 MGJ983147:MGL983295 MQB983147:MQD983295 NJX983147:NJZ983295 NTP983147:NTR983295 ONL983147:ONN983295 OXD983147:OXF983295 PQZ983147:PRB983295 QAR983147:QAT983295 QUN983147:QUP983295 REF983147:REH983295 RYB983147:RYD983295 SHT983147:SHV983295 TBP983147:TBR983295 TLH983147:TLJ983295 UFD983147:UFF983295 UOV983147:UOX983295 VIR983147:VIT983295 VSJ983147:VSL983295 WMF983147:WMH983295 WVX983147:WVZ983295 T983147:V983295 JL983147:JN983295 ADH983147:ADJ983295 AMZ983147:ANB983295 BGV983147:BGX983295 BQN983147:BQP983295 CKJ983147:CKL983295 CUB983147:CUD983295 DNX983147:DNZ983295 DXP983147:DXR983295 ERL983147:ERN983295 FBD983147:FBF983295 FUZ983147:FVB983295 GER983147:GET983295 GYN983147:GYP983295 HIF983147:HIH983295 ICB983147:ICD983295 ILT983147:ILV983295 JFP983147:JFR983295 JPH983147:JPJ983295 KJD983147:KJF983295 KSV983147:KSX983295 LMR983147:LMT983295 LWJ983147:LWL983295 MQF983147:MQH983295 MZX983147:MZZ983295 NTT983147:NTV983295 ODL983147:ODN983295 OXH983147:OXJ983295 PGZ983147:PHB983295 QAV983147:QAX983295 QKN983147:QKP983295 REJ983147:REL983295 ROB983147:ROD983295 SHX983147:SHZ983295 SRP983147:SRR983295 TLL983147:TLN983295 TVD983147:TVF983295 UOZ983147:UPB983295 UYR983147:UYT983295 VSN983147:VSP983295 WCF983147:WCH983295 WWB983147:WWD983295 JP983147:JR983295 TH983147:TJ983295 AND983147:ANF983295 AWV983147:AWX983295 BQR983147:BQT983295 CAJ983147:CAL983295 CUF983147:CUH983295 DDX983147:DDZ983295 DXT983147:DXV983295 EHL983147:EHN983295 FBH983147:FBJ983295 FKZ983147:FLB983295 GEV983147:GEX983295 GON983147:GOP983295 HIJ983147:HIL983295 HSB983147:HSD983295 ILX983147:ILZ983295 IVP983147:IVR983295 JPL983147:JPN983295 JZD983147:JZF983295 KSZ983147:KTB983295 LCR983147:LCT983295 LWN983147:LWP983295 MGF983147:MGH983295 NAB983147:NAD983295 NJT983147:NJV983295 ODP983147:ODR983295 ONH983147:ONJ983295 PHD983147:PHF983295 PQV983147:PQX983295 QKR983147:QKT983295 QUJ983147:QUL983295 ROF983147:ROH983295 RXX983147:RXZ983295 SRT983147:SRV983295 TBL983147:TBN983295 TVH983147:TVJ983295 UEZ983147:UFB983295 UYV983147:UYX983295 VIN983147:VIP983295 WCJ983147:WCL983295 WMB983147:WMD983295 G344:H449 JC344:JD449 SY344:SZ449 ACU344:ACV449 AMQ344:AMR449 AWM344:AWN449 BGI344:BGJ449 BQE344:BQF449 CAA344:CAB449 CJW344:CJX449 CTS344:CTT449 DDO344:DDP449 DNK344:DNL449 DXG344:DXH449 EHC344:EHD449 EQY344:EQZ449 FAU344:FAV449 FKQ344:FKR449 FUM344:FUN449 GEI344:GEJ449 GOE344:GOF449 GYA344:GYB449 HHW344:HHX449 HRS344:HRT449 IBO344:IBP449 ILK344:ILL449 IVG344:IVH449 JFC344:JFD449 JOY344:JOZ449 JYU344:JYV449 KIQ344:KIR449 KSM344:KSN449 LCI344:LCJ449 LME344:LMF449 LWA344:LWB449 MFW344:MFX449 MPS344:MPT449 MZO344:MZP449 NJK344:NJL449 NTG344:NTH449 ODC344:ODD449 OMY344:OMZ449 OWU344:OWV449 PGQ344:PGR449 PQM344:PQN449 QAI344:QAJ449 QKE344:QKF449 QUA344:QUB449 RDW344:RDX449 RNS344:RNT449 RXO344:RXP449 SHK344:SHL449 SRG344:SRH449 TBC344:TBD449 TKY344:TKZ449 TUU344:TUV449 UEQ344:UER449 UOM344:UON449 UYI344:UYJ449 VIE344:VIF449 VSA344:VSB449 WBW344:WBX449 WLS344:WLT449 WVO344:WVP449 G65880:H65985 JC65880:JD65985 SY65880:SZ65985 ACU65880:ACV65985 AMQ65880:AMR65985 AWM65880:AWN65985 BGI65880:BGJ65985 BQE65880:BQF65985 CAA65880:CAB65985 CJW65880:CJX65985 CTS65880:CTT65985 DDO65880:DDP65985 DNK65880:DNL65985 DXG65880:DXH65985 EHC65880:EHD65985 EQY65880:EQZ65985 FAU65880:FAV65985 FKQ65880:FKR65985 FUM65880:FUN65985 GEI65880:GEJ65985 GOE65880:GOF65985 GYA65880:GYB65985 HHW65880:HHX65985 HRS65880:HRT65985 IBO65880:IBP65985 ILK65880:ILL65985 IVG65880:IVH65985 JFC65880:JFD65985 JOY65880:JOZ65985 JYU65880:JYV65985 KIQ65880:KIR65985 KSM65880:KSN65985 LCI65880:LCJ65985 LME65880:LMF65985 LWA65880:LWB65985 MFW65880:MFX65985 MPS65880:MPT65985 MZO65880:MZP65985 NJK65880:NJL65985 NTG65880:NTH65985 ODC65880:ODD65985 OMY65880:OMZ65985 OWU65880:OWV65985 PGQ65880:PGR65985 PQM65880:PQN65985 QAI65880:QAJ65985 QKE65880:QKF65985 QUA65880:QUB65985 RDW65880:RDX65985 RNS65880:RNT65985 RXO65880:RXP65985 SHK65880:SHL65985 SRG65880:SRH65985 TBC65880:TBD65985 TKY65880:TKZ65985 TUU65880:TUV65985 UEQ65880:UER65985 UOM65880:UON65985 UYI65880:UYJ65985 VIE65880:VIF65985 VSA65880:VSB65985 WBW65880:WBX65985 WLS65880:WLT65985 WVO65880:WVP65985 G131416:H131521 JC131416:JD131521 SY131416:SZ131521 ACU131416:ACV131521 AMQ131416:AMR131521 AWM131416:AWN131521 BGI131416:BGJ131521 BQE131416:BQF131521 CAA131416:CAB131521 CJW131416:CJX131521 CTS131416:CTT131521 DDO131416:DDP131521 DNK131416:DNL131521 DXG131416:DXH131521 EHC131416:EHD131521 EQY131416:EQZ131521 FAU131416:FAV131521 FKQ131416:FKR131521 FUM131416:FUN131521 GEI131416:GEJ131521 GOE131416:GOF131521 GYA131416:GYB131521 HHW131416:HHX131521 HRS131416:HRT131521 IBO131416:IBP131521 ILK131416:ILL131521 IVG131416:IVH131521 JFC131416:JFD131521 JOY131416:JOZ131521 JYU131416:JYV131521 KIQ131416:KIR131521 KSM131416:KSN131521 LCI131416:LCJ131521 LME131416:LMF131521 LWA131416:LWB131521 MFW131416:MFX131521 MPS131416:MPT131521 MZO131416:MZP131521 NJK131416:NJL131521 NTG131416:NTH131521 ODC131416:ODD131521 OMY131416:OMZ131521 OWU131416:OWV131521 PGQ131416:PGR131521 PQM131416:PQN131521 QAI131416:QAJ131521 QKE131416:QKF131521 QUA131416:QUB131521 RDW131416:RDX131521 RNS131416:RNT131521 RXO131416:RXP131521 SHK131416:SHL131521 SRG131416:SRH131521 TBC131416:TBD131521 TKY131416:TKZ131521 TUU131416:TUV131521 UEQ131416:UER131521 UOM131416:UON131521 UYI131416:UYJ131521 VIE131416:VIF131521 VSA131416:VSB131521 WBW131416:WBX131521 WLS131416:WLT131521 WVO131416:WVP131521 G196952:H197057 JC196952:JD197057 SY196952:SZ197057 ACU196952:ACV197057 AMQ196952:AMR197057 AWM196952:AWN197057 BGI196952:BGJ197057 BQE196952:BQF197057 CAA196952:CAB197057 CJW196952:CJX197057 CTS196952:CTT197057 DDO196952:DDP197057 DNK196952:DNL197057 DXG196952:DXH197057 EHC196952:EHD197057 EQY196952:EQZ197057 FAU196952:FAV197057 FKQ196952:FKR197057 FUM196952:FUN197057 GEI196952:GEJ197057 GOE196952:GOF197057 GYA196952:GYB197057 HHW196952:HHX197057 HRS196952:HRT197057 IBO196952:IBP197057 ILK196952:ILL197057 IVG196952:IVH197057 JFC196952:JFD197057 JOY196952:JOZ197057 JYU196952:JYV197057 KIQ196952:KIR197057 KSM196952:KSN197057 LCI196952:LCJ197057 LME196952:LMF197057 LWA196952:LWB197057 MFW196952:MFX197057 MPS196952:MPT197057 MZO196952:MZP197057 NJK196952:NJL197057 NTG196952:NTH197057 ODC196952:ODD197057 OMY196952:OMZ197057 OWU196952:OWV197057 PGQ196952:PGR197057 PQM196952:PQN197057 QAI196952:QAJ197057 QKE196952:QKF197057 QUA196952:QUB197057 RDW196952:RDX197057 RNS196952:RNT197057 RXO196952:RXP197057 SHK196952:SHL197057 SRG196952:SRH197057 TBC196952:TBD197057 TKY196952:TKZ197057 TUU196952:TUV197057 UEQ196952:UER197057 UOM196952:UON197057 UYI196952:UYJ197057 VIE196952:VIF197057 VSA196952:VSB197057 WBW196952:WBX197057 WLS196952:WLT197057 WVO196952:WVP197057 G262488:H262593 JC262488:JD262593 SY262488:SZ262593 ACU262488:ACV262593 AMQ262488:AMR262593 AWM262488:AWN262593 BGI262488:BGJ262593 BQE262488:BQF262593 CAA262488:CAB262593 CJW262488:CJX262593 CTS262488:CTT262593 DDO262488:DDP262593 DNK262488:DNL262593 DXG262488:DXH262593 EHC262488:EHD262593 EQY262488:EQZ262593 FAU262488:FAV262593 FKQ262488:FKR262593 FUM262488:FUN262593 GEI262488:GEJ262593 GOE262488:GOF262593 GYA262488:GYB262593 HHW262488:HHX262593 HRS262488:HRT262593 IBO262488:IBP262593 ILK262488:ILL262593 IVG262488:IVH262593 JFC262488:JFD262593 JOY262488:JOZ262593 JYU262488:JYV262593 KIQ262488:KIR262593 KSM262488:KSN262593 LCI262488:LCJ262593 LME262488:LMF262593 LWA262488:LWB262593 MFW262488:MFX262593 MPS262488:MPT262593 MZO262488:MZP262593 NJK262488:NJL262593 NTG262488:NTH262593 ODC262488:ODD262593 OMY262488:OMZ262593 OWU262488:OWV262593 PGQ262488:PGR262593 PQM262488:PQN262593 QAI262488:QAJ262593 QKE262488:QKF262593 QUA262488:QUB262593 RDW262488:RDX262593 RNS262488:RNT262593 RXO262488:RXP262593 SHK262488:SHL262593 SRG262488:SRH262593 TBC262488:TBD262593 TKY262488:TKZ262593 TUU262488:TUV262593 UEQ262488:UER262593 UOM262488:UON262593 UYI262488:UYJ262593 VIE262488:VIF262593 VSA262488:VSB262593 WBW262488:WBX262593 WLS262488:WLT262593 WVO262488:WVP262593 G328024:H328129 JC328024:JD328129 SY328024:SZ328129 ACU328024:ACV328129 AMQ328024:AMR328129 AWM328024:AWN328129 BGI328024:BGJ328129 BQE328024:BQF328129 CAA328024:CAB328129 CJW328024:CJX328129 CTS328024:CTT328129 DDO328024:DDP328129 DNK328024:DNL328129 DXG328024:DXH328129 EHC328024:EHD328129 EQY328024:EQZ328129 FAU328024:FAV328129 FKQ328024:FKR328129 FUM328024:FUN328129 GEI328024:GEJ328129 GOE328024:GOF328129 GYA328024:GYB328129 HHW328024:HHX328129 HRS328024:HRT328129 IBO328024:IBP328129 ILK328024:ILL328129 IVG328024:IVH328129 JFC328024:JFD328129 JOY328024:JOZ328129 JYU328024:JYV328129 KIQ328024:KIR328129 KSM328024:KSN328129 LCI328024:LCJ328129 LME328024:LMF328129 LWA328024:LWB328129 MFW328024:MFX328129 MPS328024:MPT328129 MZO328024:MZP328129 NJK328024:NJL328129 NTG328024:NTH328129 ODC328024:ODD328129 OMY328024:OMZ328129 OWU328024:OWV328129 PGQ328024:PGR328129 PQM328024:PQN328129 QAI328024:QAJ328129 QKE328024:QKF328129 QUA328024:QUB328129 RDW328024:RDX328129 RNS328024:RNT328129 RXO328024:RXP328129 SHK328024:SHL328129 SRG328024:SRH328129 TBC328024:TBD328129 TKY328024:TKZ328129 TUU328024:TUV328129 UEQ328024:UER328129 UOM328024:UON328129 UYI328024:UYJ328129 VIE328024:VIF328129 VSA328024:VSB328129 WBW328024:WBX328129 WLS328024:WLT328129 WVO328024:WVP328129 G393560:H393665 JC393560:JD393665 SY393560:SZ393665 ACU393560:ACV393665 AMQ393560:AMR393665 AWM393560:AWN393665 BGI393560:BGJ393665 BQE393560:BQF393665 CAA393560:CAB393665 CJW393560:CJX393665 CTS393560:CTT393665 DDO393560:DDP393665 DNK393560:DNL393665 DXG393560:DXH393665 EHC393560:EHD393665 EQY393560:EQZ393665 FAU393560:FAV393665 FKQ393560:FKR393665 FUM393560:FUN393665 GEI393560:GEJ393665 GOE393560:GOF393665 GYA393560:GYB393665 HHW393560:HHX393665 HRS393560:HRT393665 IBO393560:IBP393665 ILK393560:ILL393665 IVG393560:IVH393665 JFC393560:JFD393665 JOY393560:JOZ393665 JYU393560:JYV393665 KIQ393560:KIR393665 KSM393560:KSN393665 LCI393560:LCJ393665 LME393560:LMF393665 LWA393560:LWB393665 MFW393560:MFX393665 MPS393560:MPT393665 MZO393560:MZP393665 NJK393560:NJL393665 NTG393560:NTH393665 ODC393560:ODD393665 OMY393560:OMZ393665 OWU393560:OWV393665 PGQ393560:PGR393665 PQM393560:PQN393665 QAI393560:QAJ393665 QKE393560:QKF393665 QUA393560:QUB393665 RDW393560:RDX393665 RNS393560:RNT393665 RXO393560:RXP393665 SHK393560:SHL393665 SRG393560:SRH393665 TBC393560:TBD393665 TKY393560:TKZ393665 TUU393560:TUV393665 UEQ393560:UER393665 UOM393560:UON393665 UYI393560:UYJ393665 VIE393560:VIF393665 VSA393560:VSB393665 WBW393560:WBX393665 WLS393560:WLT393665 WVO393560:WVP393665 G459096:H459201 JC459096:JD459201 SY459096:SZ459201 ACU459096:ACV459201 AMQ459096:AMR459201 AWM459096:AWN459201 BGI459096:BGJ459201 BQE459096:BQF459201 CAA459096:CAB459201 CJW459096:CJX459201 CTS459096:CTT459201 DDO459096:DDP459201 DNK459096:DNL459201 DXG459096:DXH459201 EHC459096:EHD459201 EQY459096:EQZ459201 FAU459096:FAV459201 FKQ459096:FKR459201 FUM459096:FUN459201 GEI459096:GEJ459201 GOE459096:GOF459201 GYA459096:GYB459201 HHW459096:HHX459201 HRS459096:HRT459201 IBO459096:IBP459201 ILK459096:ILL459201 IVG459096:IVH459201 JFC459096:JFD459201 JOY459096:JOZ459201 JYU459096:JYV459201 KIQ459096:KIR459201 KSM459096:KSN459201 LCI459096:LCJ459201 LME459096:LMF459201 LWA459096:LWB459201 MFW459096:MFX459201 MPS459096:MPT459201 MZO459096:MZP459201 NJK459096:NJL459201 NTG459096:NTH459201 ODC459096:ODD459201 OMY459096:OMZ459201 OWU459096:OWV459201 PGQ459096:PGR459201 PQM459096:PQN459201 QAI459096:QAJ459201 QKE459096:QKF459201 QUA459096:QUB459201 RDW459096:RDX459201 RNS459096:RNT459201 RXO459096:RXP459201 SHK459096:SHL459201 SRG459096:SRH459201 TBC459096:TBD459201 TKY459096:TKZ459201 TUU459096:TUV459201 UEQ459096:UER459201 UOM459096:UON459201 UYI459096:UYJ459201 VIE459096:VIF459201 VSA459096:VSB459201 WBW459096:WBX459201 WLS459096:WLT459201 WVO459096:WVP459201 G524632:H524737 JC524632:JD524737 SY524632:SZ524737 ACU524632:ACV524737 AMQ524632:AMR524737 AWM524632:AWN524737 BGI524632:BGJ524737 BQE524632:BQF524737 CAA524632:CAB524737 CJW524632:CJX524737 CTS524632:CTT524737 DDO524632:DDP524737 DNK524632:DNL524737 DXG524632:DXH524737 EHC524632:EHD524737 EQY524632:EQZ524737 FAU524632:FAV524737 FKQ524632:FKR524737 FUM524632:FUN524737 GEI524632:GEJ524737 GOE524632:GOF524737 GYA524632:GYB524737 HHW524632:HHX524737 HRS524632:HRT524737 IBO524632:IBP524737 ILK524632:ILL524737 IVG524632:IVH524737 JFC524632:JFD524737 JOY524632:JOZ524737 JYU524632:JYV524737 KIQ524632:KIR524737 KSM524632:KSN524737 LCI524632:LCJ524737 LME524632:LMF524737 LWA524632:LWB524737 MFW524632:MFX524737 MPS524632:MPT524737 MZO524632:MZP524737 NJK524632:NJL524737 NTG524632:NTH524737 ODC524632:ODD524737 OMY524632:OMZ524737 OWU524632:OWV524737 PGQ524632:PGR524737 PQM524632:PQN524737 QAI524632:QAJ524737 QKE524632:QKF524737 QUA524632:QUB524737 RDW524632:RDX524737 RNS524632:RNT524737 RXO524632:RXP524737 SHK524632:SHL524737 SRG524632:SRH524737 TBC524632:TBD524737 TKY524632:TKZ524737 TUU524632:TUV524737 UEQ524632:UER524737 UOM524632:UON524737 UYI524632:UYJ524737 VIE524632:VIF524737 VSA524632:VSB524737 WBW524632:WBX524737 WLS524632:WLT524737 WVO524632:WVP524737 G590168:H590273 JC590168:JD590273 SY590168:SZ590273 ACU590168:ACV590273 AMQ590168:AMR590273 AWM590168:AWN590273 BGI590168:BGJ590273 BQE590168:BQF590273 CAA590168:CAB590273 CJW590168:CJX590273 CTS590168:CTT590273 DDO590168:DDP590273 DNK590168:DNL590273 DXG590168:DXH590273 EHC590168:EHD590273 EQY590168:EQZ590273 FAU590168:FAV590273 FKQ590168:FKR590273 FUM590168:FUN590273 GEI590168:GEJ590273 GOE590168:GOF590273 GYA590168:GYB590273 HHW590168:HHX590273 HRS590168:HRT590273 IBO590168:IBP590273 ILK590168:ILL590273 IVG590168:IVH590273 JFC590168:JFD590273 JOY590168:JOZ590273 JYU590168:JYV590273 KIQ590168:KIR590273 KSM590168:KSN590273 LCI590168:LCJ590273 LME590168:LMF590273 LWA590168:LWB590273 MFW590168:MFX590273 MPS590168:MPT590273 MZO590168:MZP590273 NJK590168:NJL590273 NTG590168:NTH590273 ODC590168:ODD590273 OMY590168:OMZ590273 OWU590168:OWV590273 PGQ590168:PGR590273 PQM590168:PQN590273 QAI590168:QAJ590273 QKE590168:QKF590273 QUA590168:QUB590273 RDW590168:RDX590273 RNS590168:RNT590273 RXO590168:RXP590273 SHK590168:SHL590273 SRG590168:SRH590273 TBC590168:TBD590273 TKY590168:TKZ590273 TUU590168:TUV590273 UEQ590168:UER590273 UOM590168:UON590273 UYI590168:UYJ590273 VIE590168:VIF590273 VSA590168:VSB590273 WBW590168:WBX590273 WLS590168:WLT590273 WVO590168:WVP590273 G655704:H655809 JC655704:JD655809 SY655704:SZ655809 ACU655704:ACV655809 AMQ655704:AMR655809 AWM655704:AWN655809 BGI655704:BGJ655809 BQE655704:BQF655809 CAA655704:CAB655809 CJW655704:CJX655809 CTS655704:CTT655809 DDO655704:DDP655809 DNK655704:DNL655809 DXG655704:DXH655809 EHC655704:EHD655809 EQY655704:EQZ655809 FAU655704:FAV655809 FKQ655704:FKR655809 FUM655704:FUN655809 GEI655704:GEJ655809 GOE655704:GOF655809 GYA655704:GYB655809 HHW655704:HHX655809 HRS655704:HRT655809 IBO655704:IBP655809 ILK655704:ILL655809 IVG655704:IVH655809 JFC655704:JFD655809 JOY655704:JOZ655809 JYU655704:JYV655809 KIQ655704:KIR655809 KSM655704:KSN655809 LCI655704:LCJ655809 LME655704:LMF655809 LWA655704:LWB655809 MFW655704:MFX655809 MPS655704:MPT655809 MZO655704:MZP655809 NJK655704:NJL655809 NTG655704:NTH655809 ODC655704:ODD655809 OMY655704:OMZ655809 OWU655704:OWV655809 PGQ655704:PGR655809 PQM655704:PQN655809 QAI655704:QAJ655809 QKE655704:QKF655809 QUA655704:QUB655809 RDW655704:RDX655809 RNS655704:RNT655809 RXO655704:RXP655809 SHK655704:SHL655809 SRG655704:SRH655809 TBC655704:TBD655809 TKY655704:TKZ655809 TUU655704:TUV655809 UEQ655704:UER655809 UOM655704:UON655809 UYI655704:UYJ655809 VIE655704:VIF655809 VSA655704:VSB655809 WBW655704:WBX655809 WLS655704:WLT655809 WVO655704:WVP655809 G721240:H721345 JC721240:JD721345 SY721240:SZ721345 ACU721240:ACV721345 AMQ721240:AMR721345 AWM721240:AWN721345 BGI721240:BGJ721345 BQE721240:BQF721345 CAA721240:CAB721345 CJW721240:CJX721345 CTS721240:CTT721345 DDO721240:DDP721345 DNK721240:DNL721345 DXG721240:DXH721345 EHC721240:EHD721345 EQY721240:EQZ721345 FAU721240:FAV721345 FKQ721240:FKR721345 FUM721240:FUN721345 GEI721240:GEJ721345 GOE721240:GOF721345 GYA721240:GYB721345 HHW721240:HHX721345 HRS721240:HRT721345 IBO721240:IBP721345 ILK721240:ILL721345 IVG721240:IVH721345 JFC721240:JFD721345 JOY721240:JOZ721345 JYU721240:JYV721345 KIQ721240:KIR721345 KSM721240:KSN721345 LCI721240:LCJ721345 LME721240:LMF721345 LWA721240:LWB721345 MFW721240:MFX721345 MPS721240:MPT721345 MZO721240:MZP721345 NJK721240:NJL721345 NTG721240:NTH721345 ODC721240:ODD721345 OMY721240:OMZ721345 OWU721240:OWV721345 PGQ721240:PGR721345 PQM721240:PQN721345 QAI721240:QAJ721345 QKE721240:QKF721345 QUA721240:QUB721345 RDW721240:RDX721345 RNS721240:RNT721345 RXO721240:RXP721345 SHK721240:SHL721345 SRG721240:SRH721345 TBC721240:TBD721345 TKY721240:TKZ721345 TUU721240:TUV721345 UEQ721240:UER721345 UOM721240:UON721345 UYI721240:UYJ721345 VIE721240:VIF721345 VSA721240:VSB721345 WBW721240:WBX721345 WLS721240:WLT721345 WVO721240:WVP721345 G786776:H786881 JC786776:JD786881 SY786776:SZ786881 ACU786776:ACV786881 AMQ786776:AMR786881 AWM786776:AWN786881 BGI786776:BGJ786881 BQE786776:BQF786881 CAA786776:CAB786881 CJW786776:CJX786881 CTS786776:CTT786881 DDO786776:DDP786881 DNK786776:DNL786881 DXG786776:DXH786881 EHC786776:EHD786881 EQY786776:EQZ786881 FAU786776:FAV786881 FKQ786776:FKR786881 FUM786776:FUN786881 GEI786776:GEJ786881 GOE786776:GOF786881 GYA786776:GYB786881 HHW786776:HHX786881 HRS786776:HRT786881 IBO786776:IBP786881 ILK786776:ILL786881 IVG786776:IVH786881 JFC786776:JFD786881 JOY786776:JOZ786881 JYU786776:JYV786881 KIQ786776:KIR786881 KSM786776:KSN786881 LCI786776:LCJ786881 LME786776:LMF786881 LWA786776:LWB786881 MFW786776:MFX786881 MPS786776:MPT786881 MZO786776:MZP786881 NJK786776:NJL786881 NTG786776:NTH786881 ODC786776:ODD786881 OMY786776:OMZ786881 OWU786776:OWV786881 PGQ786776:PGR786881 PQM786776:PQN786881 QAI786776:QAJ786881 QKE786776:QKF786881 QUA786776:QUB786881 RDW786776:RDX786881 RNS786776:RNT786881 RXO786776:RXP786881 SHK786776:SHL786881 SRG786776:SRH786881 TBC786776:TBD786881 TKY786776:TKZ786881 TUU786776:TUV786881 UEQ786776:UER786881 UOM786776:UON786881 UYI786776:UYJ786881 VIE786776:VIF786881 VSA786776:VSB786881 WBW786776:WBX786881 WLS786776:WLT786881 WVO786776:WVP786881 G852312:H852417 JC852312:JD852417 SY852312:SZ852417 ACU852312:ACV852417 AMQ852312:AMR852417 AWM852312:AWN852417 BGI852312:BGJ852417 BQE852312:BQF852417 CAA852312:CAB852417 CJW852312:CJX852417 CTS852312:CTT852417 DDO852312:DDP852417 DNK852312:DNL852417 DXG852312:DXH852417 EHC852312:EHD852417 EQY852312:EQZ852417 FAU852312:FAV852417 FKQ852312:FKR852417 FUM852312:FUN852417 GEI852312:GEJ852417 GOE852312:GOF852417 GYA852312:GYB852417 HHW852312:HHX852417 HRS852312:HRT852417 IBO852312:IBP852417 ILK852312:ILL852417 IVG852312:IVH852417 JFC852312:JFD852417 JOY852312:JOZ852417 JYU852312:JYV852417 KIQ852312:KIR852417 KSM852312:KSN852417 LCI852312:LCJ852417 LME852312:LMF852417 LWA852312:LWB852417 MFW852312:MFX852417 MPS852312:MPT852417 MZO852312:MZP852417 NJK852312:NJL852417 NTG852312:NTH852417 ODC852312:ODD852417 OMY852312:OMZ852417 OWU852312:OWV852417 PGQ852312:PGR852417 PQM852312:PQN852417 QAI852312:QAJ852417 QKE852312:QKF852417 QUA852312:QUB852417 RDW852312:RDX852417 RNS852312:RNT852417 RXO852312:RXP852417 SHK852312:SHL852417 SRG852312:SRH852417 TBC852312:TBD852417 TKY852312:TKZ852417 TUU852312:TUV852417 UEQ852312:UER852417 UOM852312:UON852417 UYI852312:UYJ852417 VIE852312:VIF852417 VSA852312:VSB852417 WBW852312:WBX852417 WLS852312:WLT852417 WVO852312:WVP852417 G917848:H917953 JC917848:JD917953 SY917848:SZ917953 ACU917848:ACV917953 AMQ917848:AMR917953 AWM917848:AWN917953 BGI917848:BGJ917953 BQE917848:BQF917953 CAA917848:CAB917953 CJW917848:CJX917953 CTS917848:CTT917953 DDO917848:DDP917953 DNK917848:DNL917953 DXG917848:DXH917953 EHC917848:EHD917953 EQY917848:EQZ917953 FAU917848:FAV917953 FKQ917848:FKR917953 FUM917848:FUN917953 GEI917848:GEJ917953 GOE917848:GOF917953 GYA917848:GYB917953 HHW917848:HHX917953 HRS917848:HRT917953 IBO917848:IBP917953 ILK917848:ILL917953 IVG917848:IVH917953 JFC917848:JFD917953 JOY917848:JOZ917953 JYU917848:JYV917953 KIQ917848:KIR917953 KSM917848:KSN917953 LCI917848:LCJ917953 LME917848:LMF917953 LWA917848:LWB917953 MFW917848:MFX917953 MPS917848:MPT917953 MZO917848:MZP917953 NJK917848:NJL917953 NTG917848:NTH917953 ODC917848:ODD917953 OMY917848:OMZ917953 OWU917848:OWV917953 PGQ917848:PGR917953 PQM917848:PQN917953 QAI917848:QAJ917953 QKE917848:QKF917953 QUA917848:QUB917953 RDW917848:RDX917953 RNS917848:RNT917953 RXO917848:RXP917953 SHK917848:SHL917953 SRG917848:SRH917953 TBC917848:TBD917953 TKY917848:TKZ917953 TUU917848:TUV917953 UEQ917848:UER917953 UOM917848:UON917953 UYI917848:UYJ917953 VIE917848:VIF917953 VSA917848:VSB917953 WBW917848:WBX917953 WLS917848:WLT917953 WVO917848:WVP917953 G983384:H983489 JC983384:JD983489 SY983384:SZ983489 ACU983384:ACV983489 AMQ983384:AMR983489 AWM983384:AWN983489 BGI983384:BGJ983489 BQE983384:BQF983489 CAA983384:CAB983489 CJW983384:CJX983489 CTS983384:CTT983489 DDO983384:DDP983489 DNK983384:DNL983489 DXG983384:DXH983489 EHC983384:EHD983489 EQY983384:EQZ983489 FAU983384:FAV983489 FKQ983384:FKR983489 FUM983384:FUN983489 GEI983384:GEJ983489 GOE983384:GOF983489 GYA983384:GYB983489 HHW983384:HHX983489 HRS983384:HRT983489 IBO983384:IBP983489 ILK983384:ILL983489 IVG983384:IVH983489 JFC983384:JFD983489 JOY983384:JOZ983489 JYU983384:JYV983489 KIQ983384:KIR983489 KSM983384:KSN983489 LCI983384:LCJ983489 LME983384:LMF983489 LWA983384:LWB983489 MFW983384:MFX983489 MPS983384:MPT983489 MZO983384:MZP983489 NJK983384:NJL983489 NTG983384:NTH983489 ODC983384:ODD983489 OMY983384:OMZ983489 OWU983384:OWV983489 PGQ983384:PGR983489 PQM983384:PQN983489 QAI983384:QAJ983489 QKE983384:QKF983489 QUA983384:QUB983489 RDW983384:RDX983489 RNS983384:RNT983489 RXO983384:RXP983489 SHK983384:SHL983489 SRG983384:SRH983489 TBC983384:TBD983489 TKY983384:TKZ983489 TUU983384:TUV983489 UEQ983384:UER983489 UOM983384:UON983489 UYI983384:UYJ983489 VIE983384:VIF983489 VSA983384:VSB983489 WBW983384:WBX983489 WLS983384:WLT983489 WVO983384:WVP983489 I983147:J983195 JE983147:JF983195 TA983147:TB983195 ACW983147:ACX983195 AMS983147:AMT983195 AWO983147:AWP983195 BGK983147:BGL983195 BQG983147:BQH983195 CAC983147:CAD983195 CJY983147:CJZ983195 CTU983147:CTV983195 DDQ983147:DDR983195 DNM983147:DNN983195 DXI983147:DXJ983195 EHE983147:EHF983195 ERA983147:ERB983195 FAW983147:FAX983195 FKS983147:FKT983195 FUO983147:FUP983195 GEK983147:GEL983195 GOG983147:GOH983195 GYC983147:GYD983195 HHY983147:HHZ983195 HRU983147:HRV983195 IBQ983147:IBR983195 ILM983147:ILN983195 IVI983147:IVJ983195 JFE983147:JFF983195 JPA983147:JPB983195 JYW983147:JYX983195 KIS983147:KIT983195 KSO983147:KSP983195 LCK983147:LCL983195 LMG983147:LMH983195 LWC983147:LWD983195 MFY983147:MFZ983195 MPU983147:MPV983195 MZQ983147:MZR983195 NJM983147:NJN983195 NTI983147:NTJ983195 ODE983147:ODF983195 ONA983147:ONB983195 OWW983147:OWX983195 PGS983147:PGT983195 PQO983147:PQP983195 QAK983147:QAL983195 QKG983147:QKH983195 QUC983147:QUD983195 RDY983147:RDZ983195 RNU983147:RNV983195 RXQ983147:RXR983195 SHM983147:SHN983195 SRI983147:SRJ983195 TBE983147:TBF983195 TLA983147:TLB983195 TUW983147:TUX983195 UES983147:UET983195 UOO983147:UOP983195 UYK983147:UYL983195 VIG983147:VIH983195 VSC983147:VSD983195 WBY983147:WBZ983195 WLU983147:WLV983195 WVQ983147:WVR983195 I65643:J65691 JE65643:JF65691 TA65643:TB65691 ACW65643:ACX65691 AMS65643:AMT65691 AWO65643:AWP65691 BGK65643:BGL65691 BQG65643:BQH65691 CAC65643:CAD65691 CJY65643:CJZ65691 CTU65643:CTV65691 DDQ65643:DDR65691 DNM65643:DNN65691 DXI65643:DXJ65691 EHE65643:EHF65691 ERA65643:ERB65691 FAW65643:FAX65691 FKS65643:FKT65691 FUO65643:FUP65691 GEK65643:GEL65691 GOG65643:GOH65691 GYC65643:GYD65691 HHY65643:HHZ65691 HRU65643:HRV65691 IBQ65643:IBR65691 ILM65643:ILN65691 IVI65643:IVJ65691 JFE65643:JFF65691 JPA65643:JPB65691 JYW65643:JYX65691 KIS65643:KIT65691 KSO65643:KSP65691 LCK65643:LCL65691 LMG65643:LMH65691 LWC65643:LWD65691 MFY65643:MFZ65691 MPU65643:MPV65691 MZQ65643:MZR65691 NJM65643:NJN65691 NTI65643:NTJ65691 ODE65643:ODF65691 ONA65643:ONB65691 OWW65643:OWX65691 PGS65643:PGT65691 PQO65643:PQP65691 QAK65643:QAL65691 QKG65643:QKH65691 QUC65643:QUD65691 RDY65643:RDZ65691 RNU65643:RNV65691 RXQ65643:RXR65691 SHM65643:SHN65691 SRI65643:SRJ65691 TBE65643:TBF65691 TLA65643:TLB65691 TUW65643:TUX65691 UES65643:UET65691 UOO65643:UOP65691 UYK65643:UYL65691 VIG65643:VIH65691 VSC65643:VSD65691 WBY65643:WBZ65691 WLU65643:WLV65691 WVQ65643:WVR65691 I131179:J131227 JE131179:JF131227 TA131179:TB131227 ACW131179:ACX131227 AMS131179:AMT131227 AWO131179:AWP131227 BGK131179:BGL131227 BQG131179:BQH131227 CAC131179:CAD131227 CJY131179:CJZ131227 CTU131179:CTV131227 DDQ131179:DDR131227 DNM131179:DNN131227 DXI131179:DXJ131227 EHE131179:EHF131227 ERA131179:ERB131227 FAW131179:FAX131227 FKS131179:FKT131227 FUO131179:FUP131227 GEK131179:GEL131227 GOG131179:GOH131227 GYC131179:GYD131227 HHY131179:HHZ131227 HRU131179:HRV131227 IBQ131179:IBR131227 ILM131179:ILN131227 IVI131179:IVJ131227 JFE131179:JFF131227 JPA131179:JPB131227 JYW131179:JYX131227 KIS131179:KIT131227 KSO131179:KSP131227 LCK131179:LCL131227 LMG131179:LMH131227 LWC131179:LWD131227 MFY131179:MFZ131227 MPU131179:MPV131227 MZQ131179:MZR131227 NJM131179:NJN131227 NTI131179:NTJ131227 ODE131179:ODF131227 ONA131179:ONB131227 OWW131179:OWX131227 PGS131179:PGT131227 PQO131179:PQP131227 QAK131179:QAL131227 QKG131179:QKH131227 QUC131179:QUD131227 RDY131179:RDZ131227 RNU131179:RNV131227 RXQ131179:RXR131227 SHM131179:SHN131227 SRI131179:SRJ131227 TBE131179:TBF131227 TLA131179:TLB131227 TUW131179:TUX131227 UES131179:UET131227 UOO131179:UOP131227 UYK131179:UYL131227 VIG131179:VIH131227 VSC131179:VSD131227 WBY131179:WBZ131227 WLU131179:WLV131227 WVQ131179:WVR131227 I196715:J196763 JE196715:JF196763 TA196715:TB196763 ACW196715:ACX196763 AMS196715:AMT196763 AWO196715:AWP196763 BGK196715:BGL196763 BQG196715:BQH196763 CAC196715:CAD196763 CJY196715:CJZ196763 CTU196715:CTV196763 DDQ196715:DDR196763 DNM196715:DNN196763 DXI196715:DXJ196763 EHE196715:EHF196763 ERA196715:ERB196763 FAW196715:FAX196763 FKS196715:FKT196763 FUO196715:FUP196763 GEK196715:GEL196763 GOG196715:GOH196763 GYC196715:GYD196763 HHY196715:HHZ196763 HRU196715:HRV196763 IBQ196715:IBR196763 ILM196715:ILN196763 IVI196715:IVJ196763 JFE196715:JFF196763 JPA196715:JPB196763 JYW196715:JYX196763 KIS196715:KIT196763 KSO196715:KSP196763 LCK196715:LCL196763 LMG196715:LMH196763 LWC196715:LWD196763 MFY196715:MFZ196763 MPU196715:MPV196763 MZQ196715:MZR196763 NJM196715:NJN196763 NTI196715:NTJ196763 ODE196715:ODF196763 ONA196715:ONB196763 OWW196715:OWX196763 PGS196715:PGT196763 PQO196715:PQP196763 QAK196715:QAL196763 QKG196715:QKH196763 QUC196715:QUD196763 RDY196715:RDZ196763 RNU196715:RNV196763 RXQ196715:RXR196763 SHM196715:SHN196763 SRI196715:SRJ196763 TBE196715:TBF196763 TLA196715:TLB196763 TUW196715:TUX196763 UES196715:UET196763 UOO196715:UOP196763 UYK196715:UYL196763 VIG196715:VIH196763 VSC196715:VSD196763 WBY196715:WBZ196763 WLU196715:WLV196763 WVQ196715:WVR196763 I262251:J262299 JE262251:JF262299 TA262251:TB262299 ACW262251:ACX262299 AMS262251:AMT262299 AWO262251:AWP262299 BGK262251:BGL262299 BQG262251:BQH262299 CAC262251:CAD262299 CJY262251:CJZ262299 CTU262251:CTV262299 DDQ262251:DDR262299 DNM262251:DNN262299 DXI262251:DXJ262299 EHE262251:EHF262299 ERA262251:ERB262299 FAW262251:FAX262299 FKS262251:FKT262299 FUO262251:FUP262299 GEK262251:GEL262299 GOG262251:GOH262299 GYC262251:GYD262299 HHY262251:HHZ262299 HRU262251:HRV262299 IBQ262251:IBR262299 ILM262251:ILN262299 IVI262251:IVJ262299 JFE262251:JFF262299 JPA262251:JPB262299 JYW262251:JYX262299 KIS262251:KIT262299 KSO262251:KSP262299 LCK262251:LCL262299 LMG262251:LMH262299 LWC262251:LWD262299 MFY262251:MFZ262299 MPU262251:MPV262299 MZQ262251:MZR262299 NJM262251:NJN262299 NTI262251:NTJ262299 ODE262251:ODF262299 ONA262251:ONB262299 OWW262251:OWX262299 PGS262251:PGT262299 PQO262251:PQP262299 QAK262251:QAL262299 QKG262251:QKH262299 QUC262251:QUD262299 RDY262251:RDZ262299 RNU262251:RNV262299 RXQ262251:RXR262299 SHM262251:SHN262299 SRI262251:SRJ262299 TBE262251:TBF262299 TLA262251:TLB262299 TUW262251:TUX262299 UES262251:UET262299 UOO262251:UOP262299 UYK262251:UYL262299 VIG262251:VIH262299 VSC262251:VSD262299 WBY262251:WBZ262299 WLU262251:WLV262299 WVQ262251:WVR262299 I327787:J327835 JE327787:JF327835 TA327787:TB327835 ACW327787:ACX327835 AMS327787:AMT327835 AWO327787:AWP327835 BGK327787:BGL327835 BQG327787:BQH327835 CAC327787:CAD327835 CJY327787:CJZ327835 CTU327787:CTV327835 DDQ327787:DDR327835 DNM327787:DNN327835 DXI327787:DXJ327835 EHE327787:EHF327835 ERA327787:ERB327835 FAW327787:FAX327835 FKS327787:FKT327835 FUO327787:FUP327835 GEK327787:GEL327835 GOG327787:GOH327835 GYC327787:GYD327835 HHY327787:HHZ327835 HRU327787:HRV327835 IBQ327787:IBR327835 ILM327787:ILN327835 IVI327787:IVJ327835 JFE327787:JFF327835 JPA327787:JPB327835 JYW327787:JYX327835 KIS327787:KIT327835 KSO327787:KSP327835 LCK327787:LCL327835 LMG327787:LMH327835 LWC327787:LWD327835 MFY327787:MFZ327835 MPU327787:MPV327835 MZQ327787:MZR327835 NJM327787:NJN327835 NTI327787:NTJ327835 ODE327787:ODF327835 ONA327787:ONB327835 OWW327787:OWX327835 PGS327787:PGT327835 PQO327787:PQP327835 QAK327787:QAL327835 QKG327787:QKH327835 QUC327787:QUD327835 RDY327787:RDZ327835 RNU327787:RNV327835 RXQ327787:RXR327835 SHM327787:SHN327835 SRI327787:SRJ327835 TBE327787:TBF327835 TLA327787:TLB327835 TUW327787:TUX327835 UES327787:UET327835 UOO327787:UOP327835 UYK327787:UYL327835 VIG327787:VIH327835 VSC327787:VSD327835 WBY327787:WBZ327835 WLU327787:WLV327835 WVQ327787:WVR327835 I393323:J393371 JE393323:JF393371 TA393323:TB393371 ACW393323:ACX393371 AMS393323:AMT393371 AWO393323:AWP393371 BGK393323:BGL393371 BQG393323:BQH393371 CAC393323:CAD393371 CJY393323:CJZ393371 CTU393323:CTV393371 DDQ393323:DDR393371 DNM393323:DNN393371 DXI393323:DXJ393371 EHE393323:EHF393371 ERA393323:ERB393371 FAW393323:FAX393371 FKS393323:FKT393371 FUO393323:FUP393371 GEK393323:GEL393371 GOG393323:GOH393371 GYC393323:GYD393371 HHY393323:HHZ393371 HRU393323:HRV393371 IBQ393323:IBR393371 ILM393323:ILN393371 IVI393323:IVJ393371 JFE393323:JFF393371 JPA393323:JPB393371 JYW393323:JYX393371 KIS393323:KIT393371 KSO393323:KSP393371 LCK393323:LCL393371 LMG393323:LMH393371 LWC393323:LWD393371 MFY393323:MFZ393371 MPU393323:MPV393371 MZQ393323:MZR393371 NJM393323:NJN393371 NTI393323:NTJ393371 ODE393323:ODF393371 ONA393323:ONB393371 OWW393323:OWX393371 PGS393323:PGT393371 PQO393323:PQP393371 QAK393323:QAL393371 QKG393323:QKH393371 QUC393323:QUD393371 RDY393323:RDZ393371 RNU393323:RNV393371 RXQ393323:RXR393371 SHM393323:SHN393371 SRI393323:SRJ393371 TBE393323:TBF393371 TLA393323:TLB393371 TUW393323:TUX393371 UES393323:UET393371 UOO393323:UOP393371 UYK393323:UYL393371 VIG393323:VIH393371 VSC393323:VSD393371 WBY393323:WBZ393371 WLU393323:WLV393371 WVQ393323:WVR393371 I458859:J458907 JE458859:JF458907 TA458859:TB458907 ACW458859:ACX458907 AMS458859:AMT458907 AWO458859:AWP458907 BGK458859:BGL458907 BQG458859:BQH458907 CAC458859:CAD458907 CJY458859:CJZ458907 CTU458859:CTV458907 DDQ458859:DDR458907 DNM458859:DNN458907 DXI458859:DXJ458907 EHE458859:EHF458907 ERA458859:ERB458907 FAW458859:FAX458907 FKS458859:FKT458907 FUO458859:FUP458907 GEK458859:GEL458907 GOG458859:GOH458907 GYC458859:GYD458907 HHY458859:HHZ458907 HRU458859:HRV458907 IBQ458859:IBR458907 ILM458859:ILN458907 IVI458859:IVJ458907 JFE458859:JFF458907 JPA458859:JPB458907 JYW458859:JYX458907 KIS458859:KIT458907 KSO458859:KSP458907 LCK458859:LCL458907 LMG458859:LMH458907 LWC458859:LWD458907 MFY458859:MFZ458907 MPU458859:MPV458907 MZQ458859:MZR458907 NJM458859:NJN458907 NTI458859:NTJ458907 ODE458859:ODF458907 ONA458859:ONB458907 OWW458859:OWX458907 PGS458859:PGT458907 PQO458859:PQP458907 QAK458859:QAL458907 QKG458859:QKH458907 QUC458859:QUD458907 RDY458859:RDZ458907 RNU458859:RNV458907 RXQ458859:RXR458907 SHM458859:SHN458907 SRI458859:SRJ458907 TBE458859:TBF458907 TLA458859:TLB458907 TUW458859:TUX458907 UES458859:UET458907 UOO458859:UOP458907 UYK458859:UYL458907 VIG458859:VIH458907 VSC458859:VSD458907 WBY458859:WBZ458907 WLU458859:WLV458907 WVQ458859:WVR458907 I524395:J524443 JE524395:JF524443 TA524395:TB524443 ACW524395:ACX524443 AMS524395:AMT524443 AWO524395:AWP524443 BGK524395:BGL524443 BQG524395:BQH524443 CAC524395:CAD524443 CJY524395:CJZ524443 CTU524395:CTV524443 DDQ524395:DDR524443 DNM524395:DNN524443 DXI524395:DXJ524443 EHE524395:EHF524443 ERA524395:ERB524443 FAW524395:FAX524443 FKS524395:FKT524443 FUO524395:FUP524443 GEK524395:GEL524443 GOG524395:GOH524443 GYC524395:GYD524443 HHY524395:HHZ524443 HRU524395:HRV524443 IBQ524395:IBR524443 ILM524395:ILN524443 IVI524395:IVJ524443 JFE524395:JFF524443 JPA524395:JPB524443 JYW524395:JYX524443 KIS524395:KIT524443 KSO524395:KSP524443 LCK524395:LCL524443 LMG524395:LMH524443 LWC524395:LWD524443 MFY524395:MFZ524443 MPU524395:MPV524443 MZQ524395:MZR524443 NJM524395:NJN524443 NTI524395:NTJ524443 ODE524395:ODF524443 ONA524395:ONB524443 OWW524395:OWX524443 PGS524395:PGT524443 PQO524395:PQP524443 QAK524395:QAL524443 QKG524395:QKH524443 QUC524395:QUD524443 RDY524395:RDZ524443 RNU524395:RNV524443 RXQ524395:RXR524443 SHM524395:SHN524443 SRI524395:SRJ524443 TBE524395:TBF524443 TLA524395:TLB524443 TUW524395:TUX524443 UES524395:UET524443 UOO524395:UOP524443 UYK524395:UYL524443 VIG524395:VIH524443 VSC524395:VSD524443 WBY524395:WBZ524443 WLU524395:WLV524443 WVQ524395:WVR524443 I589931:J589979 JE589931:JF589979 TA589931:TB589979 ACW589931:ACX589979 AMS589931:AMT589979 AWO589931:AWP589979 BGK589931:BGL589979 BQG589931:BQH589979 CAC589931:CAD589979 CJY589931:CJZ589979 CTU589931:CTV589979 DDQ589931:DDR589979 DNM589931:DNN589979 DXI589931:DXJ589979 EHE589931:EHF589979 ERA589931:ERB589979 FAW589931:FAX589979 FKS589931:FKT589979 FUO589931:FUP589979 GEK589931:GEL589979 GOG589931:GOH589979 GYC589931:GYD589979 HHY589931:HHZ589979 HRU589931:HRV589979 IBQ589931:IBR589979 ILM589931:ILN589979 IVI589931:IVJ589979 JFE589931:JFF589979 JPA589931:JPB589979 JYW589931:JYX589979 KIS589931:KIT589979 KSO589931:KSP589979 LCK589931:LCL589979 LMG589931:LMH589979 LWC589931:LWD589979 MFY589931:MFZ589979 MPU589931:MPV589979 MZQ589931:MZR589979 NJM589931:NJN589979 NTI589931:NTJ589979 ODE589931:ODF589979 ONA589931:ONB589979 OWW589931:OWX589979 PGS589931:PGT589979 PQO589931:PQP589979 QAK589931:QAL589979 QKG589931:QKH589979 QUC589931:QUD589979 RDY589931:RDZ589979 RNU589931:RNV589979 RXQ589931:RXR589979 SHM589931:SHN589979 SRI589931:SRJ589979 TBE589931:TBF589979 TLA589931:TLB589979 TUW589931:TUX589979 UES589931:UET589979 UOO589931:UOP589979 UYK589931:UYL589979 VIG589931:VIH589979 VSC589931:VSD589979 WBY589931:WBZ589979 WLU589931:WLV589979 WVQ589931:WVR589979 I655467:J655515 JE655467:JF655515 TA655467:TB655515 ACW655467:ACX655515 AMS655467:AMT655515 AWO655467:AWP655515 BGK655467:BGL655515 BQG655467:BQH655515 CAC655467:CAD655515 CJY655467:CJZ655515 CTU655467:CTV655515 DDQ655467:DDR655515 DNM655467:DNN655515 DXI655467:DXJ655515 EHE655467:EHF655515 ERA655467:ERB655515 FAW655467:FAX655515 FKS655467:FKT655515 FUO655467:FUP655515 GEK655467:GEL655515 GOG655467:GOH655515 GYC655467:GYD655515 HHY655467:HHZ655515 HRU655467:HRV655515 IBQ655467:IBR655515 ILM655467:ILN655515 IVI655467:IVJ655515 JFE655467:JFF655515 JPA655467:JPB655515 JYW655467:JYX655515 KIS655467:KIT655515 KSO655467:KSP655515 LCK655467:LCL655515 LMG655467:LMH655515 LWC655467:LWD655515 MFY655467:MFZ655515 MPU655467:MPV655515 MZQ655467:MZR655515 NJM655467:NJN655515 NTI655467:NTJ655515 ODE655467:ODF655515 ONA655467:ONB655515 OWW655467:OWX655515 PGS655467:PGT655515 PQO655467:PQP655515 QAK655467:QAL655515 QKG655467:QKH655515 QUC655467:QUD655515 RDY655467:RDZ655515 RNU655467:RNV655515 RXQ655467:RXR655515 SHM655467:SHN655515 SRI655467:SRJ655515 TBE655467:TBF655515 TLA655467:TLB655515 TUW655467:TUX655515 UES655467:UET655515 UOO655467:UOP655515 UYK655467:UYL655515 VIG655467:VIH655515 VSC655467:VSD655515 WBY655467:WBZ655515 WLU655467:WLV655515 WVQ655467:WVR655515 I721003:J721051 JE721003:JF721051 TA721003:TB721051 ACW721003:ACX721051 AMS721003:AMT721051 AWO721003:AWP721051 BGK721003:BGL721051 BQG721003:BQH721051 CAC721003:CAD721051 CJY721003:CJZ721051 CTU721003:CTV721051 DDQ721003:DDR721051 DNM721003:DNN721051 DXI721003:DXJ721051 EHE721003:EHF721051 ERA721003:ERB721051 FAW721003:FAX721051 FKS721003:FKT721051 FUO721003:FUP721051 GEK721003:GEL721051 GOG721003:GOH721051 GYC721003:GYD721051 HHY721003:HHZ721051 HRU721003:HRV721051 IBQ721003:IBR721051 ILM721003:ILN721051 IVI721003:IVJ721051 JFE721003:JFF721051 JPA721003:JPB721051 JYW721003:JYX721051 KIS721003:KIT721051 KSO721003:KSP721051 LCK721003:LCL721051 LMG721003:LMH721051 LWC721003:LWD721051 MFY721003:MFZ721051 MPU721003:MPV721051 MZQ721003:MZR721051 NJM721003:NJN721051 NTI721003:NTJ721051 ODE721003:ODF721051 ONA721003:ONB721051 OWW721003:OWX721051 PGS721003:PGT721051 PQO721003:PQP721051 QAK721003:QAL721051 QKG721003:QKH721051 QUC721003:QUD721051 RDY721003:RDZ721051 RNU721003:RNV721051 RXQ721003:RXR721051 SHM721003:SHN721051 SRI721003:SRJ721051 TBE721003:TBF721051 TLA721003:TLB721051 TUW721003:TUX721051 UES721003:UET721051 UOO721003:UOP721051 UYK721003:UYL721051 VIG721003:VIH721051 VSC721003:VSD721051 WBY721003:WBZ721051 WLU721003:WLV721051 WVQ721003:WVR721051 I786539:J786587 JE786539:JF786587 TA786539:TB786587 ACW786539:ACX786587 AMS786539:AMT786587 AWO786539:AWP786587 BGK786539:BGL786587 BQG786539:BQH786587 CAC786539:CAD786587 CJY786539:CJZ786587 CTU786539:CTV786587 DDQ786539:DDR786587 DNM786539:DNN786587 DXI786539:DXJ786587 EHE786539:EHF786587 ERA786539:ERB786587 FAW786539:FAX786587 FKS786539:FKT786587 FUO786539:FUP786587 GEK786539:GEL786587 GOG786539:GOH786587 GYC786539:GYD786587 HHY786539:HHZ786587 HRU786539:HRV786587 IBQ786539:IBR786587 ILM786539:ILN786587 IVI786539:IVJ786587 JFE786539:JFF786587 JPA786539:JPB786587 JYW786539:JYX786587 KIS786539:KIT786587 KSO786539:KSP786587 LCK786539:LCL786587 LMG786539:LMH786587 LWC786539:LWD786587 MFY786539:MFZ786587 MPU786539:MPV786587 MZQ786539:MZR786587 NJM786539:NJN786587 NTI786539:NTJ786587 ODE786539:ODF786587 ONA786539:ONB786587 OWW786539:OWX786587 PGS786539:PGT786587 PQO786539:PQP786587 QAK786539:QAL786587 QKG786539:QKH786587 QUC786539:QUD786587 RDY786539:RDZ786587 RNU786539:RNV786587 RXQ786539:RXR786587 SHM786539:SHN786587 SRI786539:SRJ786587 TBE786539:TBF786587 TLA786539:TLB786587 TUW786539:TUX786587 UES786539:UET786587 UOO786539:UOP786587 UYK786539:UYL786587 VIG786539:VIH786587 VSC786539:VSD786587 WBY786539:WBZ786587 WLU786539:WLV786587 WVQ786539:WVR786587 I852075:J852123 JE852075:JF852123 TA852075:TB852123 ACW852075:ACX852123 AMS852075:AMT852123 AWO852075:AWP852123 BGK852075:BGL852123 BQG852075:BQH852123 CAC852075:CAD852123 CJY852075:CJZ852123 CTU852075:CTV852123 DDQ852075:DDR852123 DNM852075:DNN852123 DXI852075:DXJ852123 EHE852075:EHF852123 ERA852075:ERB852123 FAW852075:FAX852123 FKS852075:FKT852123 FUO852075:FUP852123 GEK852075:GEL852123 GOG852075:GOH852123 GYC852075:GYD852123 HHY852075:HHZ852123 HRU852075:HRV852123 IBQ852075:IBR852123 ILM852075:ILN852123 IVI852075:IVJ852123 JFE852075:JFF852123 JPA852075:JPB852123 JYW852075:JYX852123 KIS852075:KIT852123 KSO852075:KSP852123 LCK852075:LCL852123 LMG852075:LMH852123 LWC852075:LWD852123 MFY852075:MFZ852123 MPU852075:MPV852123 MZQ852075:MZR852123 NJM852075:NJN852123 NTI852075:NTJ852123 ODE852075:ODF852123 ONA852075:ONB852123 OWW852075:OWX852123 PGS852075:PGT852123 PQO852075:PQP852123 QAK852075:QAL852123 QKG852075:QKH852123 QUC852075:QUD852123 RDY852075:RDZ852123 RNU852075:RNV852123 RXQ852075:RXR852123 SHM852075:SHN852123 SRI852075:SRJ852123 TBE852075:TBF852123 TLA852075:TLB852123 TUW852075:TUX852123 UES852075:UET852123 UOO852075:UOP852123 UYK852075:UYL852123 VIG852075:VIH852123 VSC852075:VSD852123 WBY852075:WBZ852123 WLU852075:WLV852123 WVQ852075:WVR852123 I917611:J917659 JE917611:JF917659 TA917611:TB917659 ACW917611:ACX917659 AMS917611:AMT917659 AWO917611:AWP917659 BGK917611:BGL917659 BQG917611:BQH917659 CAC917611:CAD917659 CJY917611:CJZ917659 CTU917611:CTV917659 DDQ917611:DDR917659 DNM917611:DNN917659 DXI917611:DXJ917659 EHE917611:EHF917659 ERA917611:ERB917659 FAW917611:FAX917659 FKS917611:FKT917659 FUO917611:FUP917659 GEK917611:GEL917659 GOG917611:GOH917659 GYC917611:GYD917659 HHY917611:HHZ917659 HRU917611:HRV917659 IBQ917611:IBR917659 ILM917611:ILN917659 IVI917611:IVJ917659 JFE917611:JFF917659 JPA917611:JPB917659 JYW917611:JYX917659 KIS917611:KIT917659 KSO917611:KSP917659 LCK917611:LCL917659 LMG917611:LMH917659 LWC917611:LWD917659 MFY917611:MFZ917659 MPU917611:MPV917659 MZQ917611:MZR917659 NJM917611:NJN917659 NTI917611:NTJ917659 ODE917611:ODF917659 ONA917611:ONB917659 OWW917611:OWX917659 PGS917611:PGT917659 PQO917611:PQP917659 QAK917611:QAL917659 QKG917611:QKH917659 QUC917611:QUD917659 RDY917611:RDZ917659 RNU917611:RNV917659 RXQ917611:RXR917659 SHM917611:SHN917659 SRI917611:SRJ917659 TBE917611:TBF917659 TLA917611:TLB917659 TUW917611:TUX917659 UES917611:UET917659 UOO917611:UOP917659 UYK917611:UYL917659 VIG917611:VIH917659 VSC917611:VSD917659 WBY917611:WBZ917659 WLU917611:WLV917659 WVQ917611:WVR917659 E59 W183:W201 JS183:JS201 TO183:TO201 ADK183:ADK201 ANG183:ANG201 AXC183:AXC201 BGY183:BGY201 BQU183:BQU201 CAQ183:CAQ201 CKM183:CKM201 CUI183:CUI201 DEE183:DEE201 DOA183:DOA201 DXW183:DXW201 EHS183:EHS201 ERO183:ERO201 FBK183:FBK201 FLG183:FLG201 FVC183:FVC201 GEY183:GEY201 GOU183:GOU201 GYQ183:GYQ201 HIM183:HIM201 HSI183:HSI201 ICE183:ICE201 IMA183:IMA201 IVW183:IVW201 JFS183:JFS201 JPO183:JPO201 JZK183:JZK201 KJG183:KJG201 KTC183:KTC201 LCY183:LCY201 LMU183:LMU201 LWQ183:LWQ201 MGM183:MGM201 MQI183:MQI201 NAE183:NAE201 NKA183:NKA201 NTW183:NTW201 ODS183:ODS201 ONO183:ONO201 OXK183:OXK201 PHG183:PHG201 PRC183:PRC201 QAY183:QAY201 QKU183:QKU201 QUQ183:QUQ201 REM183:REM201 ROI183:ROI201 RYE183:RYE201 SIA183:SIA201 SRW183:SRW201 TBS183:TBS201 TLO183:TLO201 TVK183:TVK201 UFG183:UFG201 UPC183:UPC201 UYY183:UYY201 VIU183:VIU201 VSQ183:VSQ201 WCM183:WCM201 WMI183:WMI201 WWE183:WWE201 JP120:JR201 AND120:ANF201 BQR120:BQT201 CUF120:CUH201 DXT120:DXV201 FBH120:FBJ201 GEV120:GEX201 HIJ120:HIL201 ILX120:ILZ201 JPL120:JPN201 KSZ120:KTB201 LWN120:LWP201 NAB120:NAD201 ODP120:ODR201 PHD120:PHF201 QKR120:QKT201 ROF120:ROH201 SRT120:SRV201 TVH120:TVJ201 UYV120:UYX201 WCJ120:WCL201 TL120:TN201 AWZ120:AXB201 CAN120:CAP201 DEB120:DED201 EHP120:EHR201 FLD120:FLF201 GOR120:GOT201 HSF120:HSH201 IVT120:IVV201 JZH120:JZJ201 LCV120:LCX201 MGJ120:MGL201 NJX120:NJZ201 ONL120:ONN201 PQZ120:PRB201 QUN120:QUP201 RYB120:RYD201 TBP120:TBR201 UFD120:UFF201 VIR120:VIT201 WMF120:WMH201 T120:V201 ADH120:ADJ201 BGV120:BGX201 CKJ120:CKL201 DNX120:DNZ201 ERL120:ERN201 FUZ120:FVB201 GYN120:GYP201 ICB120:ICD201 JFP120:JFR201 KJD120:KJF201 LMR120:LMT201 MQF120:MQH201 NTT120:NTV201 OXH120:OXJ201 QAV120:QAX201 REJ120:REL201 SHX120:SHZ201 TLL120:TLN201 UOZ120:UPB201 VSN120:VSP201 WWB120:WWD201 ACW120:ACX166 AWO120:AWP166 BGK120:BGL166 BQG120:BQH166 CAC120:CAD166 CJY120:CJZ166 CTU120:CTV166 DDQ120:DDR166 DNM120:DNN166 DXI120:DXJ166 EHE120:EHF166 ERA120:ERB166 FAW120:FAX166 FKS120:FKT166 FUO120:FUP166 GEK120:GEL166 GOG120:GOH166 GYC120:GYD166 HHY120:HHZ166 HRU120:HRV166 IBQ120:IBR166 ILM120:ILN166 IVI120:IVJ166 JFE120:JFF166 JPA120:JPB166 JYW120:JYX166 KIS120:KIT166 KSO120:KSP166 LCK120:LCL166 LMG120:LMH166 LWC120:LWD166 MFY120:MFZ166 MPU120:MPV166 MZQ120:MZR166 NJM120:NJN166 NTI120:NTJ166 ODE120:ODF166 ONA120:ONB166 OWW120:OWX166 PGS120:PGT166 PQO120:PQP166 QAK120:QAL166 QKG120:QKH166 QUC120:QUD166 RDY120:RDZ166 RNU120:RNV166 RXQ120:RXR166 SHM120:SHN166 SRI120:SRJ166 TBE120:TBF166 TLA120:TLB166 TUW120:TUX166 UES120:UET166 UOO120:UOP166 UYK120:UYL166 VIG120:VIH166 VSC120:VSD166 WBY120:WBZ166 WLU120:WLV166 WVQ120:WVR166 AMS120:AMT166 TA120:TB166 JE120:JF166 F223 I202:I208 WCJ202:WCM256 G120:G343 JC120:JC343 SY120:SY343 ACU120:ACU343 AMQ120:AMQ343 AWM120:AWM343 BGI120:BGI343 BQE120:BQE343 CAA120:CAA343 CJW120:CJW343 CTS120:CTS343 DDO120:DDO343 DNK120:DNK343 DXG120:DXG343 EHC120:EHC343 EQY120:EQY343 FAU120:FAU343 FKQ120:FKQ343 FUM120:FUM343 GEI120:GEI343 GOE120:GOE343 GYA120:GYA343 HHW120:HHW343 HRS120:HRS343 IBO120:IBO343 ILK120:ILK343 IVG120:IVG343 JFC120:JFC343 JOY120:JOY343 JYU120:JYU343 KIQ120:KIQ343 KSM120:KSM343 LCI120:LCI343 LME120:LME343 LWA120:LWA343 MFW120:MFW343 MPS120:MPS343 MZO120:MZO343 NJK120:NJK343 NTG120:NTG343 ODC120:ODC343 OMY120:OMY343 OWU120:OWU343 PGQ120:PGQ343 PQM120:PQM343 QAI120:QAI343 QKE120:QKE343 QUA120:QUA343 RDW120:RDW343 RNS120:RNS343 RXO120:RXO343 SHK120:SHK343 SRG120:SRG343 TBC120:TBC343 TKY120:TKY343 TUU120:TUU343 UEQ120:UEQ343 UOM120:UOM343 UYI120:UYI343 VIE120:VIE343 VSA120:VSA343 WBW120:WBW343 WLS120:WLS343 WVO120:WVO343 WMB120:WMD256 VIN120:VIP256 UEZ120:UFB256 TBL120:TBN256 RXX120:RXZ256 QUJ120:QUL256 PQV120:PQX256 ONH120:ONJ256 NJT120:NJV256 MGF120:MGH256 LCR120:LCT256 JZD120:JZF256 IVP120:IVR256 HSB120:HSD256 GON120:GOP256 FKZ120:FLB256 EHL120:EHN256 DDX120:DDZ256 CAJ120:CAL256 AWV120:AWX256 TH120:TJ256 WVX120:WVZ256 VSJ120:VSL256 UOV120:UOX256 TLH120:TLJ256 SHT120:SHV256 REF120:REH256 QAR120:QAT256 OXD120:OXF256 NTP120:NTR256 MQB120:MQD256 LMN120:LMP256 KIZ120:KJB256 JFL120:JFN256 IBX120:IBZ256 GYJ120:GYL256 FUV120:FUX256 ERH120:ERJ256 DNT120:DNV256 CKF120:CKH256 BGR120:BGT256 ADD120:ADF256 P120:R256 WCF120:WCH256 UYR120:UYT256 TVD120:TVF256 SRP120:SRR256 ROB120:ROD256 QKN120:QKP256 PGZ120:PHB256 ODL120:ODN256 MZX120:MZZ256 LWJ120:LWL256 KSV120:KSX256 JPH120:JPJ256 ILT120:ILV256 HIF120:HIH256 GER120:GET256 FBD120:FBF256 DXP120:DXR256 CUB120:CUD256 BQN120:BQP256 AMZ120:ANB256 JL120:JN256 WVT120:WVT256 WLX120:WLX256 WCB120:WCB256 VSF120:VSF256 VIJ120:VIJ256 UYN120:UYN256 UOR120:UOR256 UEV120:UEV256 TUZ120:TUZ256 TLD120:TLD256 TBH120:TBH256 SRL120:SRL256 SHP120:SHP256 RXT120:RXT256 RNX120:RNX256 REB120:REB256 QUF120:QUF256 QKJ120:QKJ256 QAN120:QAN256 PQR120:PQR256 PGV120:PGV256 OWZ120:OWZ256 OND120:OND256 ODH120:ODH256 NTL120:NTL256 NJP120:NJP256 MZT120:MZT256 MPX120:MPX256 MGB120:MGB256 LWF120:LWF256 LMJ120:LMJ256 LCN120:LCN256 KSR120:KSR256 KIV120:KIV256 JYZ120:JYZ256 JPD120:JPD256 JFH120:JFH256 IVL120:IVL256 ILP120:ILP256 IBT120:IBT256 HRX120:HRX256 HIB120:HIB256 GYF120:GYF256 GOJ120:GOJ256 GEN120:GEN256 FUR120:FUR256 FKV120:FKV256 FAZ120:FAZ256 ERD120:ERD256 EHH120:EHH256 DXL120:DXL256 DNP120:DNP256 DDT120:DDT256 CTX120:CTX256 CKB120:CKB256 CAF120:CAF256 BQJ120:BQJ256 BGN120:BGN256 AWR120:AWR256 AMV120:AMV256 ACZ120:ACZ256 TD120:TD256 JH120:JH256 L120:L256 JE167:JE433 JF167:JF449 TB167:TB449 ACX167:ACX449 AMT167:AMT449 AWP167:AWP449 BGL167:BGL449 BQH167:BQH449 CAD167:CAD449 CJZ167:CJZ449 CTV167:CTV449 DDR167:DDR449 DNN167:DNN449 DXJ167:DXJ449 EHF167:EHF449 ERB167:ERB449 FAX167:FAX449 FKT167:FKT449 FUP167:FUP449 GEL167:GEL449 GOH167:GOH449 GYD167:GYD449 HHZ167:HHZ449 HRV167:HRV449 IBR167:IBR449 ILN167:ILN449 IVJ167:IVJ449 JFF167:JFF449 JPB167:JPB449 JYX167:JYX449 KIT167:KIT449 KSP167:KSP449 LCL167:LCL449 LMH167:LMH449 LWD167:LWD449 MFZ167:MFZ449 MPV167:MPV449 MZR167:MZR449 NJN167:NJN449 NTJ167:NTJ449 ODF167:ODF449 ONB167:ONB449 OWX167:OWX449 PGT167:PGT449 PQP167:PQP449 QAL167:QAL449 QKH167:QKH449 QUD167:QUD449 RDZ167:RDZ449 RNV167:RNV449 RXR167:RXR449 SHN167:SHN449 SRJ167:SRJ449 TBF167:TBF449 TLB167:TLB449 TUX167:TUX449 UET167:UET449 UOP167:UOP449 UYL167:UYL449 VIH167:VIH449 VSD167:VSD449 WBZ167:WBZ449 WLV167:WLV449 WVR167:WVR449 WVQ167:WVQ433 WLU167:WLU433 WBY167:WBY433 VSC167:VSC433 VIG167:VIG433 UYK167:UYK433 UOO167:UOO433 UES167:UES433 TUW167:TUW433 TLA167:TLA433 TBE167:TBE433 SRI167:SRI433 SHM167:SHM433 RXQ167:RXQ433 RNU167:RNU433 RDY167:RDY433 QUC167:QUC433 QKG167:QKG433 QAK167:QAK433 PQO167:PQO433 PGS167:PGS433 OWW167:OWW433 ONA167:ONA433 ODE167:ODE433 NTI167:NTI433 NJM167:NJM433 MZQ167:MZQ433 MPU167:MPU433 MFY167:MFY433 LWC167:LWC433 LMG167:LMG433 LCK167:LCK433 KSO167:KSO433 KIS167:KIS433 JYW167:JYW433 JPA167:JPA433 JFE167:JFE433 IVI167:IVI433 ILM167:ILM433 IBQ167:IBQ433 HRU167:HRU433 HHY167:HHY433 GYC167:GYC433 GOG167:GOG433 GEK167:GEK433 FUO167:FUO433 FKS167:FKS433 FAW167:FAW433 ERA167:ERA433 EHE167:EHE433 DXI167:DXI433 DNM167:DNM433 DDQ167:DDQ433 CTU167:CTU433 CJY167:CJY433 CAC167:CAC433 BQG167:BQG433 BGK167:BGK433 AWO167:AWO433 AMS167:AMS433 ACW167:ACW433 TA167:TA433 T202:W256 ADH202:ADK256 BGV202:BGY256 CKJ202:CKM256 DNX202:DOA256 ERL202:ERO256 FUZ202:FVC256 GYN202:GYQ256 ICB202:ICE256 JFP202:JFS256 KJD202:KJG256 LMR202:LMU256 MQF202:MQI256 NTT202:NTW256 OXH202:OXK256 QAV202:QAY256 REJ202:REM256 SHX202:SIA256 TLL202:TLO256 UOZ202:UPC256 VSN202:VSQ256 WWB202:WWE256 TL202:TO256 AWZ202:AXC256 CAN202:CAQ256 DEB202:DEE256 EHP202:EHS256 FLD202:FLG256 GOR202:GOU256 HSF202:HSI256 IVT202:IVW256 JZH202:JZK256 LCV202:LCY256 MGJ202:MGM256 NJX202:NKA256 ONL202:ONO256 PQZ202:PRC256 QUN202:QUQ256 RYB202:RYE256 TBP202:TBS256 UFD202:UFG256 VIR202:VIU256 WMF202:WMI256 JP202:JS256 AND202:ANG256 BQR202:BQU256 CUF202:CUI256 DXT202:DXW256 FBH202:FBK256 GEV202:GEY256 HIJ202:HIM256 ILX202:IMA256 JPL202:JPO256 KSZ202:KTC256 LWN202:LWQ256 NAB202:NAE256 ODP202:ODS256 PHD202:PHG256 QKR202:QKU256 ROF202:ROI256 SRT202:SRW256 TVH202:TVK256 UYV202:UYY256 I221:I433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XFC89"/>
  <sheetViews>
    <sheetView zoomScale="90" zoomScaleNormal="90" workbookViewId="0">
      <selection activeCell="J11" sqref="J11"/>
    </sheetView>
  </sheetViews>
  <sheetFormatPr defaultColWidth="9.140625" defaultRowHeight="15.75"/>
  <cols>
    <col min="1" max="1" width="9.42578125" style="15" customWidth="1"/>
    <col min="2" max="2" width="7.85546875" style="15" customWidth="1"/>
    <col min="3" max="3" width="14.42578125" style="16" customWidth="1"/>
    <col min="4" max="6" width="13.140625" style="16" customWidth="1"/>
    <col min="7" max="7" width="13.42578125" style="16" customWidth="1"/>
    <col min="8" max="8" width="9.42578125" style="16" customWidth="1"/>
    <col min="9" max="9" width="7.5703125" style="16" customWidth="1"/>
    <col min="10" max="10" width="14.42578125" style="17" customWidth="1"/>
    <col min="11" max="13" width="12" style="18" customWidth="1"/>
    <col min="14" max="14" width="12.85546875" style="18" customWidth="1"/>
    <col min="15" max="15" width="14" style="18" customWidth="1"/>
    <col min="16" max="16" width="10.140625" style="18" customWidth="1"/>
    <col min="17" max="17" width="3.140625" style="14" hidden="1" customWidth="1"/>
    <col min="18" max="254" width="13.140625" style="14" hidden="1" customWidth="1"/>
    <col min="255" max="255" width="1.85546875" style="14" hidden="1" customWidth="1"/>
    <col min="257" max="257" width="9.42578125" customWidth="1"/>
    <col min="258" max="258" width="7.85546875" customWidth="1"/>
    <col min="259" max="259" width="14.42578125" customWidth="1"/>
    <col min="260" max="262" width="13.140625" customWidth="1"/>
    <col min="263" max="263" width="13.42578125" customWidth="1"/>
    <col min="264" max="264" width="9.42578125" customWidth="1"/>
    <col min="265" max="265" width="7.5703125" customWidth="1"/>
    <col min="266" max="266" width="14.42578125" customWidth="1"/>
    <col min="267" max="269" width="12" customWidth="1"/>
    <col min="270" max="270" width="12.85546875" customWidth="1"/>
    <col min="271" max="271" width="14" customWidth="1"/>
    <col min="272" max="272" width="10.140625" customWidth="1"/>
    <col min="273" max="511" width="9.140625" hidden="1" customWidth="1"/>
    <col min="513" max="513" width="9.42578125" customWidth="1"/>
    <col min="514" max="514" width="7.85546875" customWidth="1"/>
    <col min="515" max="515" width="14.42578125" customWidth="1"/>
    <col min="516" max="518" width="13.140625" customWidth="1"/>
    <col min="519" max="519" width="13.42578125" customWidth="1"/>
    <col min="520" max="520" width="9.42578125" customWidth="1"/>
    <col min="521" max="521" width="7.5703125" customWidth="1"/>
    <col min="522" max="522" width="14.42578125" customWidth="1"/>
    <col min="523" max="525" width="12" customWidth="1"/>
    <col min="526" max="526" width="12.85546875" customWidth="1"/>
    <col min="527" max="527" width="14" customWidth="1"/>
    <col min="528" max="528" width="10.140625" customWidth="1"/>
    <col min="529" max="767" width="9.140625" hidden="1" customWidth="1"/>
    <col min="769" max="769" width="9.42578125" customWidth="1"/>
    <col min="770" max="770" width="7.85546875" customWidth="1"/>
    <col min="771" max="771" width="14.42578125" customWidth="1"/>
    <col min="772" max="774" width="13.140625" customWidth="1"/>
    <col min="775" max="775" width="13.42578125" customWidth="1"/>
    <col min="776" max="776" width="9.42578125" customWidth="1"/>
    <col min="777" max="777" width="7.5703125" customWidth="1"/>
    <col min="778" max="778" width="14.42578125" customWidth="1"/>
    <col min="779" max="781" width="12" customWidth="1"/>
    <col min="782" max="782" width="12.85546875" customWidth="1"/>
    <col min="783" max="783" width="14" customWidth="1"/>
    <col min="784" max="784" width="10.140625" customWidth="1"/>
    <col min="785" max="1023" width="9.140625" hidden="1" customWidth="1"/>
    <col min="1025" max="1025" width="9.42578125" customWidth="1"/>
    <col min="1026" max="1026" width="7.85546875" customWidth="1"/>
    <col min="1027" max="1027" width="14.42578125" customWidth="1"/>
    <col min="1028" max="1030" width="13.140625" customWidth="1"/>
    <col min="1031" max="1031" width="13.42578125" customWidth="1"/>
    <col min="1032" max="1032" width="9.42578125" customWidth="1"/>
    <col min="1033" max="1033" width="7.5703125" customWidth="1"/>
    <col min="1034" max="1034" width="14.42578125" customWidth="1"/>
    <col min="1035" max="1037" width="12" customWidth="1"/>
    <col min="1038" max="1038" width="12.85546875" customWidth="1"/>
    <col min="1039" max="1039" width="14" customWidth="1"/>
    <col min="1040" max="1040" width="10.140625" customWidth="1"/>
    <col min="1041" max="1279" width="9.140625" hidden="1" customWidth="1"/>
    <col min="1281" max="1281" width="9.42578125" customWidth="1"/>
    <col min="1282" max="1282" width="7.85546875" customWidth="1"/>
    <col min="1283" max="1283" width="14.42578125" customWidth="1"/>
    <col min="1284" max="1286" width="13.140625" customWidth="1"/>
    <col min="1287" max="1287" width="13.42578125" customWidth="1"/>
    <col min="1288" max="1288" width="9.42578125" customWidth="1"/>
    <col min="1289" max="1289" width="7.5703125" customWidth="1"/>
    <col min="1290" max="1290" width="14.42578125" customWidth="1"/>
    <col min="1291" max="1293" width="12" customWidth="1"/>
    <col min="1294" max="1294" width="12.85546875" customWidth="1"/>
    <col min="1295" max="1295" width="14" customWidth="1"/>
    <col min="1296" max="1296" width="10.140625" customWidth="1"/>
    <col min="1297" max="1535" width="9.140625" hidden="1" customWidth="1"/>
    <col min="1537" max="1537" width="9.42578125" customWidth="1"/>
    <col min="1538" max="1538" width="7.85546875" customWidth="1"/>
    <col min="1539" max="1539" width="14.42578125" customWidth="1"/>
    <col min="1540" max="1542" width="13.140625" customWidth="1"/>
    <col min="1543" max="1543" width="13.42578125" customWidth="1"/>
    <col min="1544" max="1544" width="9.42578125" customWidth="1"/>
    <col min="1545" max="1545" width="7.5703125" customWidth="1"/>
    <col min="1546" max="1546" width="14.42578125" customWidth="1"/>
    <col min="1547" max="1549" width="12" customWidth="1"/>
    <col min="1550" max="1550" width="12.85546875" customWidth="1"/>
    <col min="1551" max="1551" width="14" customWidth="1"/>
    <col min="1552" max="1552" width="10.140625" customWidth="1"/>
    <col min="1553" max="1791" width="9.140625" hidden="1" customWidth="1"/>
    <col min="1793" max="1793" width="9.42578125" customWidth="1"/>
    <col min="1794" max="1794" width="7.85546875" customWidth="1"/>
    <col min="1795" max="1795" width="14.42578125" customWidth="1"/>
    <col min="1796" max="1798" width="13.140625" customWidth="1"/>
    <col min="1799" max="1799" width="13.42578125" customWidth="1"/>
    <col min="1800" max="1800" width="9.42578125" customWidth="1"/>
    <col min="1801" max="1801" width="7.5703125" customWidth="1"/>
    <col min="1802" max="1802" width="14.42578125" customWidth="1"/>
    <col min="1803" max="1805" width="12" customWidth="1"/>
    <col min="1806" max="1806" width="12.85546875" customWidth="1"/>
    <col min="1807" max="1807" width="14" customWidth="1"/>
    <col min="1808" max="1808" width="10.140625" customWidth="1"/>
    <col min="1809" max="2047" width="9.140625" hidden="1" customWidth="1"/>
    <col min="2049" max="2049" width="9.42578125" customWidth="1"/>
    <col min="2050" max="2050" width="7.85546875" customWidth="1"/>
    <col min="2051" max="2051" width="14.42578125" customWidth="1"/>
    <col min="2052" max="2054" width="13.140625" customWidth="1"/>
    <col min="2055" max="2055" width="13.42578125" customWidth="1"/>
    <col min="2056" max="2056" width="9.42578125" customWidth="1"/>
    <col min="2057" max="2057" width="7.5703125" customWidth="1"/>
    <col min="2058" max="2058" width="14.42578125" customWidth="1"/>
    <col min="2059" max="2061" width="12" customWidth="1"/>
    <col min="2062" max="2062" width="12.85546875" customWidth="1"/>
    <col min="2063" max="2063" width="14" customWidth="1"/>
    <col min="2064" max="2064" width="10.140625" customWidth="1"/>
    <col min="2065" max="2303" width="9.140625" hidden="1" customWidth="1"/>
    <col min="2305" max="2305" width="9.42578125" customWidth="1"/>
    <col min="2306" max="2306" width="7.85546875" customWidth="1"/>
    <col min="2307" max="2307" width="14.42578125" customWidth="1"/>
    <col min="2308" max="2310" width="13.140625" customWidth="1"/>
    <col min="2311" max="2311" width="13.42578125" customWidth="1"/>
    <col min="2312" max="2312" width="9.42578125" customWidth="1"/>
    <col min="2313" max="2313" width="7.5703125" customWidth="1"/>
    <col min="2314" max="2314" width="14.42578125" customWidth="1"/>
    <col min="2315" max="2317" width="12" customWidth="1"/>
    <col min="2318" max="2318" width="12.85546875" customWidth="1"/>
    <col min="2319" max="2319" width="14" customWidth="1"/>
    <col min="2320" max="2320" width="10.140625" customWidth="1"/>
    <col min="2321" max="2559" width="9.140625" hidden="1" customWidth="1"/>
    <col min="2561" max="2561" width="9.42578125" customWidth="1"/>
    <col min="2562" max="2562" width="7.85546875" customWidth="1"/>
    <col min="2563" max="2563" width="14.42578125" customWidth="1"/>
    <col min="2564" max="2566" width="13.140625" customWidth="1"/>
    <col min="2567" max="2567" width="13.42578125" customWidth="1"/>
    <col min="2568" max="2568" width="9.42578125" customWidth="1"/>
    <col min="2569" max="2569" width="7.5703125" customWidth="1"/>
    <col min="2570" max="2570" width="14.42578125" customWidth="1"/>
    <col min="2571" max="2573" width="12" customWidth="1"/>
    <col min="2574" max="2574" width="12.85546875" customWidth="1"/>
    <col min="2575" max="2575" width="14" customWidth="1"/>
    <col min="2576" max="2576" width="10.140625" customWidth="1"/>
    <col min="2577" max="2815" width="9.140625" hidden="1" customWidth="1"/>
    <col min="2817" max="2817" width="9.42578125" customWidth="1"/>
    <col min="2818" max="2818" width="7.85546875" customWidth="1"/>
    <col min="2819" max="2819" width="14.42578125" customWidth="1"/>
    <col min="2820" max="2822" width="13.140625" customWidth="1"/>
    <col min="2823" max="2823" width="13.42578125" customWidth="1"/>
    <col min="2824" max="2824" width="9.42578125" customWidth="1"/>
    <col min="2825" max="2825" width="7.5703125" customWidth="1"/>
    <col min="2826" max="2826" width="14.42578125" customWidth="1"/>
    <col min="2827" max="2829" width="12" customWidth="1"/>
    <col min="2830" max="2830" width="12.85546875" customWidth="1"/>
    <col min="2831" max="2831" width="14" customWidth="1"/>
    <col min="2832" max="2832" width="10.140625" customWidth="1"/>
    <col min="2833" max="3071" width="9.140625" hidden="1" customWidth="1"/>
    <col min="3073" max="3073" width="9.42578125" customWidth="1"/>
    <col min="3074" max="3074" width="7.85546875" customWidth="1"/>
    <col min="3075" max="3075" width="14.42578125" customWidth="1"/>
    <col min="3076" max="3078" width="13.140625" customWidth="1"/>
    <col min="3079" max="3079" width="13.42578125" customWidth="1"/>
    <col min="3080" max="3080" width="9.42578125" customWidth="1"/>
    <col min="3081" max="3081" width="7.5703125" customWidth="1"/>
    <col min="3082" max="3082" width="14.42578125" customWidth="1"/>
    <col min="3083" max="3085" width="12" customWidth="1"/>
    <col min="3086" max="3086" width="12.85546875" customWidth="1"/>
    <col min="3087" max="3087" width="14" customWidth="1"/>
    <col min="3088" max="3088" width="10.140625" customWidth="1"/>
    <col min="3089" max="3327" width="9.140625" hidden="1" customWidth="1"/>
    <col min="3329" max="3329" width="9.42578125" customWidth="1"/>
    <col min="3330" max="3330" width="7.85546875" customWidth="1"/>
    <col min="3331" max="3331" width="14.42578125" customWidth="1"/>
    <col min="3332" max="3334" width="13.140625" customWidth="1"/>
    <col min="3335" max="3335" width="13.42578125" customWidth="1"/>
    <col min="3336" max="3336" width="9.42578125" customWidth="1"/>
    <col min="3337" max="3337" width="7.5703125" customWidth="1"/>
    <col min="3338" max="3338" width="14.42578125" customWidth="1"/>
    <col min="3339" max="3341" width="12" customWidth="1"/>
    <col min="3342" max="3342" width="12.85546875" customWidth="1"/>
    <col min="3343" max="3343" width="14" customWidth="1"/>
    <col min="3344" max="3344" width="10.140625" customWidth="1"/>
    <col min="3345" max="3583" width="9.140625" hidden="1" customWidth="1"/>
    <col min="3585" max="3585" width="9.42578125" customWidth="1"/>
    <col min="3586" max="3586" width="7.85546875" customWidth="1"/>
    <col min="3587" max="3587" width="14.42578125" customWidth="1"/>
    <col min="3588" max="3590" width="13.140625" customWidth="1"/>
    <col min="3591" max="3591" width="13.42578125" customWidth="1"/>
    <col min="3592" max="3592" width="9.42578125" customWidth="1"/>
    <col min="3593" max="3593" width="7.5703125" customWidth="1"/>
    <col min="3594" max="3594" width="14.42578125" customWidth="1"/>
    <col min="3595" max="3597" width="12" customWidth="1"/>
    <col min="3598" max="3598" width="12.85546875" customWidth="1"/>
    <col min="3599" max="3599" width="14" customWidth="1"/>
    <col min="3600" max="3600" width="10.140625" customWidth="1"/>
    <col min="3601" max="3839" width="9.140625" hidden="1" customWidth="1"/>
    <col min="3841" max="3841" width="9.42578125" customWidth="1"/>
    <col min="3842" max="3842" width="7.85546875" customWidth="1"/>
    <col min="3843" max="3843" width="14.42578125" customWidth="1"/>
    <col min="3844" max="3846" width="13.140625" customWidth="1"/>
    <col min="3847" max="3847" width="13.42578125" customWidth="1"/>
    <col min="3848" max="3848" width="9.42578125" customWidth="1"/>
    <col min="3849" max="3849" width="7.5703125" customWidth="1"/>
    <col min="3850" max="3850" width="14.42578125" customWidth="1"/>
    <col min="3851" max="3853" width="12" customWidth="1"/>
    <col min="3854" max="3854" width="12.85546875" customWidth="1"/>
    <col min="3855" max="3855" width="14" customWidth="1"/>
    <col min="3856" max="3856" width="10.140625" customWidth="1"/>
    <col min="3857" max="4095" width="9.140625" hidden="1" customWidth="1"/>
    <col min="4097" max="4097" width="9.42578125" customWidth="1"/>
    <col min="4098" max="4098" width="7.85546875" customWidth="1"/>
    <col min="4099" max="4099" width="14.42578125" customWidth="1"/>
    <col min="4100" max="4102" width="13.140625" customWidth="1"/>
    <col min="4103" max="4103" width="13.42578125" customWidth="1"/>
    <col min="4104" max="4104" width="9.42578125" customWidth="1"/>
    <col min="4105" max="4105" width="7.5703125" customWidth="1"/>
    <col min="4106" max="4106" width="14.42578125" customWidth="1"/>
    <col min="4107" max="4109" width="12" customWidth="1"/>
    <col min="4110" max="4110" width="12.85546875" customWidth="1"/>
    <col min="4111" max="4111" width="14" customWidth="1"/>
    <col min="4112" max="4112" width="10.140625" customWidth="1"/>
    <col min="4113" max="4351" width="9.140625" hidden="1" customWidth="1"/>
    <col min="4353" max="4353" width="9.42578125" customWidth="1"/>
    <col min="4354" max="4354" width="7.85546875" customWidth="1"/>
    <col min="4355" max="4355" width="14.42578125" customWidth="1"/>
    <col min="4356" max="4358" width="13.140625" customWidth="1"/>
    <col min="4359" max="4359" width="13.42578125" customWidth="1"/>
    <col min="4360" max="4360" width="9.42578125" customWidth="1"/>
    <col min="4361" max="4361" width="7.5703125" customWidth="1"/>
    <col min="4362" max="4362" width="14.42578125" customWidth="1"/>
    <col min="4363" max="4365" width="12" customWidth="1"/>
    <col min="4366" max="4366" width="12.85546875" customWidth="1"/>
    <col min="4367" max="4367" width="14" customWidth="1"/>
    <col min="4368" max="4368" width="10.140625" customWidth="1"/>
    <col min="4369" max="4607" width="9.140625" hidden="1" customWidth="1"/>
    <col min="4609" max="4609" width="9.42578125" customWidth="1"/>
    <col min="4610" max="4610" width="7.85546875" customWidth="1"/>
    <col min="4611" max="4611" width="14.42578125" customWidth="1"/>
    <col min="4612" max="4614" width="13.140625" customWidth="1"/>
    <col min="4615" max="4615" width="13.42578125" customWidth="1"/>
    <col min="4616" max="4616" width="9.42578125" customWidth="1"/>
    <col min="4617" max="4617" width="7.5703125" customWidth="1"/>
    <col min="4618" max="4618" width="14.42578125" customWidth="1"/>
    <col min="4619" max="4621" width="12" customWidth="1"/>
    <col min="4622" max="4622" width="12.85546875" customWidth="1"/>
    <col min="4623" max="4623" width="14" customWidth="1"/>
    <col min="4624" max="4624" width="10.140625" customWidth="1"/>
    <col min="4625" max="4863" width="9.140625" hidden="1" customWidth="1"/>
    <col min="4865" max="4865" width="9.42578125" customWidth="1"/>
    <col min="4866" max="4866" width="7.85546875" customWidth="1"/>
    <col min="4867" max="4867" width="14.42578125" customWidth="1"/>
    <col min="4868" max="4870" width="13.140625" customWidth="1"/>
    <col min="4871" max="4871" width="13.42578125" customWidth="1"/>
    <col min="4872" max="4872" width="9.42578125" customWidth="1"/>
    <col min="4873" max="4873" width="7.5703125" customWidth="1"/>
    <col min="4874" max="4874" width="14.42578125" customWidth="1"/>
    <col min="4875" max="4877" width="12" customWidth="1"/>
    <col min="4878" max="4878" width="12.85546875" customWidth="1"/>
    <col min="4879" max="4879" width="14" customWidth="1"/>
    <col min="4880" max="4880" width="10.140625" customWidth="1"/>
    <col min="4881" max="5119" width="9.140625" hidden="1" customWidth="1"/>
    <col min="5121" max="5121" width="9.42578125" customWidth="1"/>
    <col min="5122" max="5122" width="7.85546875" customWidth="1"/>
    <col min="5123" max="5123" width="14.42578125" customWidth="1"/>
    <col min="5124" max="5126" width="13.140625" customWidth="1"/>
    <col min="5127" max="5127" width="13.42578125" customWidth="1"/>
    <col min="5128" max="5128" width="9.42578125" customWidth="1"/>
    <col min="5129" max="5129" width="7.5703125" customWidth="1"/>
    <col min="5130" max="5130" width="14.42578125" customWidth="1"/>
    <col min="5131" max="5133" width="12" customWidth="1"/>
    <col min="5134" max="5134" width="12.85546875" customWidth="1"/>
    <col min="5135" max="5135" width="14" customWidth="1"/>
    <col min="5136" max="5136" width="10.140625" customWidth="1"/>
    <col min="5137" max="5375" width="9.140625" hidden="1" customWidth="1"/>
    <col min="5377" max="5377" width="9.42578125" customWidth="1"/>
    <col min="5378" max="5378" width="7.85546875" customWidth="1"/>
    <col min="5379" max="5379" width="14.42578125" customWidth="1"/>
    <col min="5380" max="5382" width="13.140625" customWidth="1"/>
    <col min="5383" max="5383" width="13.42578125" customWidth="1"/>
    <col min="5384" max="5384" width="9.42578125" customWidth="1"/>
    <col min="5385" max="5385" width="7.5703125" customWidth="1"/>
    <col min="5386" max="5386" width="14.42578125" customWidth="1"/>
    <col min="5387" max="5389" width="12" customWidth="1"/>
    <col min="5390" max="5390" width="12.85546875" customWidth="1"/>
    <col min="5391" max="5391" width="14" customWidth="1"/>
    <col min="5392" max="5392" width="10.140625" customWidth="1"/>
    <col min="5393" max="5631" width="9.140625" hidden="1" customWidth="1"/>
    <col min="5633" max="5633" width="9.42578125" customWidth="1"/>
    <col min="5634" max="5634" width="7.85546875" customWidth="1"/>
    <col min="5635" max="5635" width="14.42578125" customWidth="1"/>
    <col min="5636" max="5638" width="13.140625" customWidth="1"/>
    <col min="5639" max="5639" width="13.42578125" customWidth="1"/>
    <col min="5640" max="5640" width="9.42578125" customWidth="1"/>
    <col min="5641" max="5641" width="7.5703125" customWidth="1"/>
    <col min="5642" max="5642" width="14.42578125" customWidth="1"/>
    <col min="5643" max="5645" width="12" customWidth="1"/>
    <col min="5646" max="5646" width="12.85546875" customWidth="1"/>
    <col min="5647" max="5647" width="14" customWidth="1"/>
    <col min="5648" max="5648" width="10.140625" customWidth="1"/>
    <col min="5649" max="5887" width="9.140625" hidden="1" customWidth="1"/>
    <col min="5889" max="5889" width="9.42578125" customWidth="1"/>
    <col min="5890" max="5890" width="7.85546875" customWidth="1"/>
    <col min="5891" max="5891" width="14.42578125" customWidth="1"/>
    <col min="5892" max="5894" width="13.140625" customWidth="1"/>
    <col min="5895" max="5895" width="13.42578125" customWidth="1"/>
    <col min="5896" max="5896" width="9.42578125" customWidth="1"/>
    <col min="5897" max="5897" width="7.5703125" customWidth="1"/>
    <col min="5898" max="5898" width="14.42578125" customWidth="1"/>
    <col min="5899" max="5901" width="12" customWidth="1"/>
    <col min="5902" max="5902" width="12.85546875" customWidth="1"/>
    <col min="5903" max="5903" width="14" customWidth="1"/>
    <col min="5904" max="5904" width="10.140625" customWidth="1"/>
    <col min="5905" max="6143" width="9.140625" hidden="1" customWidth="1"/>
    <col min="6145" max="6145" width="9.42578125" customWidth="1"/>
    <col min="6146" max="6146" width="7.85546875" customWidth="1"/>
    <col min="6147" max="6147" width="14.42578125" customWidth="1"/>
    <col min="6148" max="6150" width="13.140625" customWidth="1"/>
    <col min="6151" max="6151" width="13.42578125" customWidth="1"/>
    <col min="6152" max="6152" width="9.42578125" customWidth="1"/>
    <col min="6153" max="6153" width="7.5703125" customWidth="1"/>
    <col min="6154" max="6154" width="14.42578125" customWidth="1"/>
    <col min="6155" max="6157" width="12" customWidth="1"/>
    <col min="6158" max="6158" width="12.85546875" customWidth="1"/>
    <col min="6159" max="6159" width="14" customWidth="1"/>
    <col min="6160" max="6160" width="10.140625" customWidth="1"/>
    <col min="6161" max="6399" width="9.140625" hidden="1" customWidth="1"/>
    <col min="6401" max="6401" width="9.42578125" customWidth="1"/>
    <col min="6402" max="6402" width="7.85546875" customWidth="1"/>
    <col min="6403" max="6403" width="14.42578125" customWidth="1"/>
    <col min="6404" max="6406" width="13.140625" customWidth="1"/>
    <col min="6407" max="6407" width="13.42578125" customWidth="1"/>
    <col min="6408" max="6408" width="9.42578125" customWidth="1"/>
    <col min="6409" max="6409" width="7.5703125" customWidth="1"/>
    <col min="6410" max="6410" width="14.42578125" customWidth="1"/>
    <col min="6411" max="6413" width="12" customWidth="1"/>
    <col min="6414" max="6414" width="12.85546875" customWidth="1"/>
    <col min="6415" max="6415" width="14" customWidth="1"/>
    <col min="6416" max="6416" width="10.140625" customWidth="1"/>
    <col min="6417" max="6655" width="9.140625" hidden="1" customWidth="1"/>
    <col min="6657" max="6657" width="9.42578125" customWidth="1"/>
    <col min="6658" max="6658" width="7.85546875" customWidth="1"/>
    <col min="6659" max="6659" width="14.42578125" customWidth="1"/>
    <col min="6660" max="6662" width="13.140625" customWidth="1"/>
    <col min="6663" max="6663" width="13.42578125" customWidth="1"/>
    <col min="6664" max="6664" width="9.42578125" customWidth="1"/>
    <col min="6665" max="6665" width="7.5703125" customWidth="1"/>
    <col min="6666" max="6666" width="14.42578125" customWidth="1"/>
    <col min="6667" max="6669" width="12" customWidth="1"/>
    <col min="6670" max="6670" width="12.85546875" customWidth="1"/>
    <col min="6671" max="6671" width="14" customWidth="1"/>
    <col min="6672" max="6672" width="10.140625" customWidth="1"/>
    <col min="6673" max="6911" width="9.140625" hidden="1" customWidth="1"/>
    <col min="6913" max="6913" width="9.42578125" customWidth="1"/>
    <col min="6914" max="6914" width="7.85546875" customWidth="1"/>
    <col min="6915" max="6915" width="14.42578125" customWidth="1"/>
    <col min="6916" max="6918" width="13.140625" customWidth="1"/>
    <col min="6919" max="6919" width="13.42578125" customWidth="1"/>
    <col min="6920" max="6920" width="9.42578125" customWidth="1"/>
    <col min="6921" max="6921" width="7.5703125" customWidth="1"/>
    <col min="6922" max="6922" width="14.42578125" customWidth="1"/>
    <col min="6923" max="6925" width="12" customWidth="1"/>
    <col min="6926" max="6926" width="12.85546875" customWidth="1"/>
    <col min="6927" max="6927" width="14" customWidth="1"/>
    <col min="6928" max="6928" width="10.140625" customWidth="1"/>
    <col min="6929" max="7167" width="9.140625" hidden="1" customWidth="1"/>
    <col min="7169" max="7169" width="9.42578125" customWidth="1"/>
    <col min="7170" max="7170" width="7.85546875" customWidth="1"/>
    <col min="7171" max="7171" width="14.42578125" customWidth="1"/>
    <col min="7172" max="7174" width="13.140625" customWidth="1"/>
    <col min="7175" max="7175" width="13.42578125" customWidth="1"/>
    <col min="7176" max="7176" width="9.42578125" customWidth="1"/>
    <col min="7177" max="7177" width="7.5703125" customWidth="1"/>
    <col min="7178" max="7178" width="14.42578125" customWidth="1"/>
    <col min="7179" max="7181" width="12" customWidth="1"/>
    <col min="7182" max="7182" width="12.85546875" customWidth="1"/>
    <col min="7183" max="7183" width="14" customWidth="1"/>
    <col min="7184" max="7184" width="10.140625" customWidth="1"/>
    <col min="7185" max="7423" width="9.140625" hidden="1" customWidth="1"/>
    <col min="7425" max="7425" width="9.42578125" customWidth="1"/>
    <col min="7426" max="7426" width="7.85546875" customWidth="1"/>
    <col min="7427" max="7427" width="14.42578125" customWidth="1"/>
    <col min="7428" max="7430" width="13.140625" customWidth="1"/>
    <col min="7431" max="7431" width="13.42578125" customWidth="1"/>
    <col min="7432" max="7432" width="9.42578125" customWidth="1"/>
    <col min="7433" max="7433" width="7.5703125" customWidth="1"/>
    <col min="7434" max="7434" width="14.42578125" customWidth="1"/>
    <col min="7435" max="7437" width="12" customWidth="1"/>
    <col min="7438" max="7438" width="12.85546875" customWidth="1"/>
    <col min="7439" max="7439" width="14" customWidth="1"/>
    <col min="7440" max="7440" width="10.140625" customWidth="1"/>
    <col min="7441" max="7679" width="9.140625" hidden="1" customWidth="1"/>
    <col min="7681" max="7681" width="9.42578125" customWidth="1"/>
    <col min="7682" max="7682" width="7.85546875" customWidth="1"/>
    <col min="7683" max="7683" width="14.42578125" customWidth="1"/>
    <col min="7684" max="7686" width="13.140625" customWidth="1"/>
    <col min="7687" max="7687" width="13.42578125" customWidth="1"/>
    <col min="7688" max="7688" width="9.42578125" customWidth="1"/>
    <col min="7689" max="7689" width="7.5703125" customWidth="1"/>
    <col min="7690" max="7690" width="14.42578125" customWidth="1"/>
    <col min="7691" max="7693" width="12" customWidth="1"/>
    <col min="7694" max="7694" width="12.85546875" customWidth="1"/>
    <col min="7695" max="7695" width="14" customWidth="1"/>
    <col min="7696" max="7696" width="10.140625" customWidth="1"/>
    <col min="7697" max="7935" width="9.140625" hidden="1" customWidth="1"/>
    <col min="7937" max="7937" width="9.42578125" customWidth="1"/>
    <col min="7938" max="7938" width="7.85546875" customWidth="1"/>
    <col min="7939" max="7939" width="14.42578125" customWidth="1"/>
    <col min="7940" max="7942" width="13.140625" customWidth="1"/>
    <col min="7943" max="7943" width="13.42578125" customWidth="1"/>
    <col min="7944" max="7944" width="9.42578125" customWidth="1"/>
    <col min="7945" max="7945" width="7.5703125" customWidth="1"/>
    <col min="7946" max="7946" width="14.42578125" customWidth="1"/>
    <col min="7947" max="7949" width="12" customWidth="1"/>
    <col min="7950" max="7950" width="12.85546875" customWidth="1"/>
    <col min="7951" max="7951" width="14" customWidth="1"/>
    <col min="7952" max="7952" width="10.140625" customWidth="1"/>
    <col min="7953" max="8191" width="9.140625" hidden="1" customWidth="1"/>
    <col min="8193" max="8193" width="9.42578125" customWidth="1"/>
    <col min="8194" max="8194" width="7.85546875" customWidth="1"/>
    <col min="8195" max="8195" width="14.42578125" customWidth="1"/>
    <col min="8196" max="8198" width="13.140625" customWidth="1"/>
    <col min="8199" max="8199" width="13.42578125" customWidth="1"/>
    <col min="8200" max="8200" width="9.42578125" customWidth="1"/>
    <col min="8201" max="8201" width="7.5703125" customWidth="1"/>
    <col min="8202" max="8202" width="14.42578125" customWidth="1"/>
    <col min="8203" max="8205" width="12" customWidth="1"/>
    <col min="8206" max="8206" width="12.85546875" customWidth="1"/>
    <col min="8207" max="8207" width="14" customWidth="1"/>
    <col min="8208" max="8208" width="10.140625" customWidth="1"/>
    <col min="8209" max="8447" width="9.140625" hidden="1" customWidth="1"/>
    <col min="8449" max="8449" width="9.42578125" customWidth="1"/>
    <col min="8450" max="8450" width="7.85546875" customWidth="1"/>
    <col min="8451" max="8451" width="14.42578125" customWidth="1"/>
    <col min="8452" max="8454" width="13.140625" customWidth="1"/>
    <col min="8455" max="8455" width="13.42578125" customWidth="1"/>
    <col min="8456" max="8456" width="9.42578125" customWidth="1"/>
    <col min="8457" max="8457" width="7.5703125" customWidth="1"/>
    <col min="8458" max="8458" width="14.42578125" customWidth="1"/>
    <col min="8459" max="8461" width="12" customWidth="1"/>
    <col min="8462" max="8462" width="12.85546875" customWidth="1"/>
    <col min="8463" max="8463" width="14" customWidth="1"/>
    <col min="8464" max="8464" width="10.140625" customWidth="1"/>
    <col min="8465" max="8703" width="9.140625" hidden="1" customWidth="1"/>
    <col min="8705" max="8705" width="9.42578125" customWidth="1"/>
    <col min="8706" max="8706" width="7.85546875" customWidth="1"/>
    <col min="8707" max="8707" width="14.42578125" customWidth="1"/>
    <col min="8708" max="8710" width="13.140625" customWidth="1"/>
    <col min="8711" max="8711" width="13.42578125" customWidth="1"/>
    <col min="8712" max="8712" width="9.42578125" customWidth="1"/>
    <col min="8713" max="8713" width="7.5703125" customWidth="1"/>
    <col min="8714" max="8714" width="14.42578125" customWidth="1"/>
    <col min="8715" max="8717" width="12" customWidth="1"/>
    <col min="8718" max="8718" width="12.85546875" customWidth="1"/>
    <col min="8719" max="8719" width="14" customWidth="1"/>
    <col min="8720" max="8720" width="10.140625" customWidth="1"/>
    <col min="8721" max="8959" width="9.140625" hidden="1" customWidth="1"/>
    <col min="8961" max="8961" width="9.42578125" customWidth="1"/>
    <col min="8962" max="8962" width="7.85546875" customWidth="1"/>
    <col min="8963" max="8963" width="14.42578125" customWidth="1"/>
    <col min="8964" max="8966" width="13.140625" customWidth="1"/>
    <col min="8967" max="8967" width="13.42578125" customWidth="1"/>
    <col min="8968" max="8968" width="9.42578125" customWidth="1"/>
    <col min="8969" max="8969" width="7.5703125" customWidth="1"/>
    <col min="8970" max="8970" width="14.42578125" customWidth="1"/>
    <col min="8971" max="8973" width="12" customWidth="1"/>
    <col min="8974" max="8974" width="12.85546875" customWidth="1"/>
    <col min="8975" max="8975" width="14" customWidth="1"/>
    <col min="8976" max="8976" width="10.140625" customWidth="1"/>
    <col min="8977" max="9215" width="9.140625" hidden="1" customWidth="1"/>
    <col min="9217" max="9217" width="9.42578125" customWidth="1"/>
    <col min="9218" max="9218" width="7.85546875" customWidth="1"/>
    <col min="9219" max="9219" width="14.42578125" customWidth="1"/>
    <col min="9220" max="9222" width="13.140625" customWidth="1"/>
    <col min="9223" max="9223" width="13.42578125" customWidth="1"/>
    <col min="9224" max="9224" width="9.42578125" customWidth="1"/>
    <col min="9225" max="9225" width="7.5703125" customWidth="1"/>
    <col min="9226" max="9226" width="14.42578125" customWidth="1"/>
    <col min="9227" max="9229" width="12" customWidth="1"/>
    <col min="9230" max="9230" width="12.85546875" customWidth="1"/>
    <col min="9231" max="9231" width="14" customWidth="1"/>
    <col min="9232" max="9232" width="10.140625" customWidth="1"/>
    <col min="9233" max="9471" width="9.140625" hidden="1" customWidth="1"/>
    <col min="9473" max="9473" width="9.42578125" customWidth="1"/>
    <col min="9474" max="9474" width="7.85546875" customWidth="1"/>
    <col min="9475" max="9475" width="14.42578125" customWidth="1"/>
    <col min="9476" max="9478" width="13.140625" customWidth="1"/>
    <col min="9479" max="9479" width="13.42578125" customWidth="1"/>
    <col min="9480" max="9480" width="9.42578125" customWidth="1"/>
    <col min="9481" max="9481" width="7.5703125" customWidth="1"/>
    <col min="9482" max="9482" width="14.42578125" customWidth="1"/>
    <col min="9483" max="9485" width="12" customWidth="1"/>
    <col min="9486" max="9486" width="12.85546875" customWidth="1"/>
    <col min="9487" max="9487" width="14" customWidth="1"/>
    <col min="9488" max="9488" width="10.140625" customWidth="1"/>
    <col min="9489" max="9727" width="9.140625" hidden="1" customWidth="1"/>
    <col min="9729" max="9729" width="9.42578125" customWidth="1"/>
    <col min="9730" max="9730" width="7.85546875" customWidth="1"/>
    <col min="9731" max="9731" width="14.42578125" customWidth="1"/>
    <col min="9732" max="9734" width="13.140625" customWidth="1"/>
    <col min="9735" max="9735" width="13.42578125" customWidth="1"/>
    <col min="9736" max="9736" width="9.42578125" customWidth="1"/>
    <col min="9737" max="9737" width="7.5703125" customWidth="1"/>
    <col min="9738" max="9738" width="14.42578125" customWidth="1"/>
    <col min="9739" max="9741" width="12" customWidth="1"/>
    <col min="9742" max="9742" width="12.85546875" customWidth="1"/>
    <col min="9743" max="9743" width="14" customWidth="1"/>
    <col min="9744" max="9744" width="10.140625" customWidth="1"/>
    <col min="9745" max="9983" width="9.140625" hidden="1" customWidth="1"/>
    <col min="9985" max="9985" width="9.42578125" customWidth="1"/>
    <col min="9986" max="9986" width="7.85546875" customWidth="1"/>
    <col min="9987" max="9987" width="14.42578125" customWidth="1"/>
    <col min="9988" max="9990" width="13.140625" customWidth="1"/>
    <col min="9991" max="9991" width="13.42578125" customWidth="1"/>
    <col min="9992" max="9992" width="9.42578125" customWidth="1"/>
    <col min="9993" max="9993" width="7.5703125" customWidth="1"/>
    <col min="9994" max="9994" width="14.42578125" customWidth="1"/>
    <col min="9995" max="9997" width="12" customWidth="1"/>
    <col min="9998" max="9998" width="12.85546875" customWidth="1"/>
    <col min="9999" max="9999" width="14" customWidth="1"/>
    <col min="10000" max="10000" width="10.140625" customWidth="1"/>
    <col min="10001" max="10239" width="9.140625" hidden="1" customWidth="1"/>
    <col min="10241" max="10241" width="9.42578125" customWidth="1"/>
    <col min="10242" max="10242" width="7.85546875" customWidth="1"/>
    <col min="10243" max="10243" width="14.42578125" customWidth="1"/>
    <col min="10244" max="10246" width="13.140625" customWidth="1"/>
    <col min="10247" max="10247" width="13.42578125" customWidth="1"/>
    <col min="10248" max="10248" width="9.42578125" customWidth="1"/>
    <col min="10249" max="10249" width="7.5703125" customWidth="1"/>
    <col min="10250" max="10250" width="14.42578125" customWidth="1"/>
    <col min="10251" max="10253" width="12" customWidth="1"/>
    <col min="10254" max="10254" width="12.85546875" customWidth="1"/>
    <col min="10255" max="10255" width="14" customWidth="1"/>
    <col min="10256" max="10256" width="10.140625" customWidth="1"/>
    <col min="10257" max="10495" width="9.140625" hidden="1" customWidth="1"/>
    <col min="10497" max="10497" width="9.42578125" customWidth="1"/>
    <col min="10498" max="10498" width="7.85546875" customWidth="1"/>
    <col min="10499" max="10499" width="14.42578125" customWidth="1"/>
    <col min="10500" max="10502" width="13.140625" customWidth="1"/>
    <col min="10503" max="10503" width="13.42578125" customWidth="1"/>
    <col min="10504" max="10504" width="9.42578125" customWidth="1"/>
    <col min="10505" max="10505" width="7.5703125" customWidth="1"/>
    <col min="10506" max="10506" width="14.42578125" customWidth="1"/>
    <col min="10507" max="10509" width="12" customWidth="1"/>
    <col min="10510" max="10510" width="12.85546875" customWidth="1"/>
    <col min="10511" max="10511" width="14" customWidth="1"/>
    <col min="10512" max="10512" width="10.140625" customWidth="1"/>
    <col min="10513" max="10751" width="9.140625" hidden="1" customWidth="1"/>
    <col min="10753" max="10753" width="9.42578125" customWidth="1"/>
    <col min="10754" max="10754" width="7.85546875" customWidth="1"/>
    <col min="10755" max="10755" width="14.42578125" customWidth="1"/>
    <col min="10756" max="10758" width="13.140625" customWidth="1"/>
    <col min="10759" max="10759" width="13.42578125" customWidth="1"/>
    <col min="10760" max="10760" width="9.42578125" customWidth="1"/>
    <col min="10761" max="10761" width="7.5703125" customWidth="1"/>
    <col min="10762" max="10762" width="14.42578125" customWidth="1"/>
    <col min="10763" max="10765" width="12" customWidth="1"/>
    <col min="10766" max="10766" width="12.85546875" customWidth="1"/>
    <col min="10767" max="10767" width="14" customWidth="1"/>
    <col min="10768" max="10768" width="10.140625" customWidth="1"/>
    <col min="10769" max="11007" width="9.140625" hidden="1" customWidth="1"/>
    <col min="11009" max="11009" width="9.42578125" customWidth="1"/>
    <col min="11010" max="11010" width="7.85546875" customWidth="1"/>
    <col min="11011" max="11011" width="14.42578125" customWidth="1"/>
    <col min="11012" max="11014" width="13.140625" customWidth="1"/>
    <col min="11015" max="11015" width="13.42578125" customWidth="1"/>
    <col min="11016" max="11016" width="9.42578125" customWidth="1"/>
    <col min="11017" max="11017" width="7.5703125" customWidth="1"/>
    <col min="11018" max="11018" width="14.42578125" customWidth="1"/>
    <col min="11019" max="11021" width="12" customWidth="1"/>
    <col min="11022" max="11022" width="12.85546875" customWidth="1"/>
    <col min="11023" max="11023" width="14" customWidth="1"/>
    <col min="11024" max="11024" width="10.140625" customWidth="1"/>
    <col min="11025" max="11263" width="9.140625" hidden="1" customWidth="1"/>
    <col min="11265" max="11265" width="9.42578125" customWidth="1"/>
    <col min="11266" max="11266" width="7.85546875" customWidth="1"/>
    <col min="11267" max="11267" width="14.42578125" customWidth="1"/>
    <col min="11268" max="11270" width="13.140625" customWidth="1"/>
    <col min="11271" max="11271" width="13.42578125" customWidth="1"/>
    <col min="11272" max="11272" width="9.42578125" customWidth="1"/>
    <col min="11273" max="11273" width="7.5703125" customWidth="1"/>
    <col min="11274" max="11274" width="14.42578125" customWidth="1"/>
    <col min="11275" max="11277" width="12" customWidth="1"/>
    <col min="11278" max="11278" width="12.85546875" customWidth="1"/>
    <col min="11279" max="11279" width="14" customWidth="1"/>
    <col min="11280" max="11280" width="10.140625" customWidth="1"/>
    <col min="11281" max="11519" width="9.140625" hidden="1" customWidth="1"/>
    <col min="11521" max="11521" width="9.42578125" customWidth="1"/>
    <col min="11522" max="11522" width="7.85546875" customWidth="1"/>
    <col min="11523" max="11523" width="14.42578125" customWidth="1"/>
    <col min="11524" max="11526" width="13.140625" customWidth="1"/>
    <col min="11527" max="11527" width="13.42578125" customWidth="1"/>
    <col min="11528" max="11528" width="9.42578125" customWidth="1"/>
    <col min="11529" max="11529" width="7.5703125" customWidth="1"/>
    <col min="11530" max="11530" width="14.42578125" customWidth="1"/>
    <col min="11531" max="11533" width="12" customWidth="1"/>
    <col min="11534" max="11534" width="12.85546875" customWidth="1"/>
    <col min="11535" max="11535" width="14" customWidth="1"/>
    <col min="11536" max="11536" width="10.140625" customWidth="1"/>
    <col min="11537" max="11775" width="9.140625" hidden="1" customWidth="1"/>
    <col min="11777" max="11777" width="9.42578125" customWidth="1"/>
    <col min="11778" max="11778" width="7.85546875" customWidth="1"/>
    <col min="11779" max="11779" width="14.42578125" customWidth="1"/>
    <col min="11780" max="11782" width="13.140625" customWidth="1"/>
    <col min="11783" max="11783" width="13.42578125" customWidth="1"/>
    <col min="11784" max="11784" width="9.42578125" customWidth="1"/>
    <col min="11785" max="11785" width="7.5703125" customWidth="1"/>
    <col min="11786" max="11786" width="14.42578125" customWidth="1"/>
    <col min="11787" max="11789" width="12" customWidth="1"/>
    <col min="11790" max="11790" width="12.85546875" customWidth="1"/>
    <col min="11791" max="11791" width="14" customWidth="1"/>
    <col min="11792" max="11792" width="10.140625" customWidth="1"/>
    <col min="11793" max="12031" width="9.140625" hidden="1" customWidth="1"/>
    <col min="12033" max="12033" width="9.42578125" customWidth="1"/>
    <col min="12034" max="12034" width="7.85546875" customWidth="1"/>
    <col min="12035" max="12035" width="14.42578125" customWidth="1"/>
    <col min="12036" max="12038" width="13.140625" customWidth="1"/>
    <col min="12039" max="12039" width="13.42578125" customWidth="1"/>
    <col min="12040" max="12040" width="9.42578125" customWidth="1"/>
    <col min="12041" max="12041" width="7.5703125" customWidth="1"/>
    <col min="12042" max="12042" width="14.42578125" customWidth="1"/>
    <col min="12043" max="12045" width="12" customWidth="1"/>
    <col min="12046" max="12046" width="12.85546875" customWidth="1"/>
    <col min="12047" max="12047" width="14" customWidth="1"/>
    <col min="12048" max="12048" width="10.140625" customWidth="1"/>
    <col min="12049" max="12287" width="9.140625" hidden="1" customWidth="1"/>
    <col min="12289" max="12289" width="9.42578125" customWidth="1"/>
    <col min="12290" max="12290" width="7.85546875" customWidth="1"/>
    <col min="12291" max="12291" width="14.42578125" customWidth="1"/>
    <col min="12292" max="12294" width="13.140625" customWidth="1"/>
    <col min="12295" max="12295" width="13.42578125" customWidth="1"/>
    <col min="12296" max="12296" width="9.42578125" customWidth="1"/>
    <col min="12297" max="12297" width="7.5703125" customWidth="1"/>
    <col min="12298" max="12298" width="14.42578125" customWidth="1"/>
    <col min="12299" max="12301" width="12" customWidth="1"/>
    <col min="12302" max="12302" width="12.85546875" customWidth="1"/>
    <col min="12303" max="12303" width="14" customWidth="1"/>
    <col min="12304" max="12304" width="10.140625" customWidth="1"/>
    <col min="12305" max="12543" width="9.140625" hidden="1" customWidth="1"/>
    <col min="12545" max="12545" width="9.42578125" customWidth="1"/>
    <col min="12546" max="12546" width="7.85546875" customWidth="1"/>
    <col min="12547" max="12547" width="14.42578125" customWidth="1"/>
    <col min="12548" max="12550" width="13.140625" customWidth="1"/>
    <col min="12551" max="12551" width="13.42578125" customWidth="1"/>
    <col min="12552" max="12552" width="9.42578125" customWidth="1"/>
    <col min="12553" max="12553" width="7.5703125" customWidth="1"/>
    <col min="12554" max="12554" width="14.42578125" customWidth="1"/>
    <col min="12555" max="12557" width="12" customWidth="1"/>
    <col min="12558" max="12558" width="12.85546875" customWidth="1"/>
    <col min="12559" max="12559" width="14" customWidth="1"/>
    <col min="12560" max="12560" width="10.140625" customWidth="1"/>
    <col min="12561" max="12799" width="9.140625" hidden="1" customWidth="1"/>
    <col min="12801" max="12801" width="9.42578125" customWidth="1"/>
    <col min="12802" max="12802" width="7.85546875" customWidth="1"/>
    <col min="12803" max="12803" width="14.42578125" customWidth="1"/>
    <col min="12804" max="12806" width="13.140625" customWidth="1"/>
    <col min="12807" max="12807" width="13.42578125" customWidth="1"/>
    <col min="12808" max="12808" width="9.42578125" customWidth="1"/>
    <col min="12809" max="12809" width="7.5703125" customWidth="1"/>
    <col min="12810" max="12810" width="14.42578125" customWidth="1"/>
    <col min="12811" max="12813" width="12" customWidth="1"/>
    <col min="12814" max="12814" width="12.85546875" customWidth="1"/>
    <col min="12815" max="12815" width="14" customWidth="1"/>
    <col min="12816" max="12816" width="10.140625" customWidth="1"/>
    <col min="12817" max="13055" width="9.140625" hidden="1" customWidth="1"/>
    <col min="13057" max="13057" width="9.42578125" customWidth="1"/>
    <col min="13058" max="13058" width="7.85546875" customWidth="1"/>
    <col min="13059" max="13059" width="14.42578125" customWidth="1"/>
    <col min="13060" max="13062" width="13.140625" customWidth="1"/>
    <col min="13063" max="13063" width="13.42578125" customWidth="1"/>
    <col min="13064" max="13064" width="9.42578125" customWidth="1"/>
    <col min="13065" max="13065" width="7.5703125" customWidth="1"/>
    <col min="13066" max="13066" width="14.42578125" customWidth="1"/>
    <col min="13067" max="13069" width="12" customWidth="1"/>
    <col min="13070" max="13070" width="12.85546875" customWidth="1"/>
    <col min="13071" max="13071" width="14" customWidth="1"/>
    <col min="13072" max="13072" width="10.140625" customWidth="1"/>
    <col min="13073" max="13311" width="9.140625" hidden="1" customWidth="1"/>
    <col min="13313" max="13313" width="9.42578125" customWidth="1"/>
    <col min="13314" max="13314" width="7.85546875" customWidth="1"/>
    <col min="13315" max="13315" width="14.42578125" customWidth="1"/>
    <col min="13316" max="13318" width="13.140625" customWidth="1"/>
    <col min="13319" max="13319" width="13.42578125" customWidth="1"/>
    <col min="13320" max="13320" width="9.42578125" customWidth="1"/>
    <col min="13321" max="13321" width="7.5703125" customWidth="1"/>
    <col min="13322" max="13322" width="14.42578125" customWidth="1"/>
    <col min="13323" max="13325" width="12" customWidth="1"/>
    <col min="13326" max="13326" width="12.85546875" customWidth="1"/>
    <col min="13327" max="13327" width="14" customWidth="1"/>
    <col min="13328" max="13328" width="10.140625" customWidth="1"/>
    <col min="13329" max="13567" width="9.140625" hidden="1" customWidth="1"/>
    <col min="13569" max="13569" width="9.42578125" customWidth="1"/>
    <col min="13570" max="13570" width="7.85546875" customWidth="1"/>
    <col min="13571" max="13571" width="14.42578125" customWidth="1"/>
    <col min="13572" max="13574" width="13.140625" customWidth="1"/>
    <col min="13575" max="13575" width="13.42578125" customWidth="1"/>
    <col min="13576" max="13576" width="9.42578125" customWidth="1"/>
    <col min="13577" max="13577" width="7.5703125" customWidth="1"/>
    <col min="13578" max="13578" width="14.42578125" customWidth="1"/>
    <col min="13579" max="13581" width="12" customWidth="1"/>
    <col min="13582" max="13582" width="12.85546875" customWidth="1"/>
    <col min="13583" max="13583" width="14" customWidth="1"/>
    <col min="13584" max="13584" width="10.140625" customWidth="1"/>
    <col min="13585" max="13823" width="9.140625" hidden="1" customWidth="1"/>
    <col min="13825" max="13825" width="9.42578125" customWidth="1"/>
    <col min="13826" max="13826" width="7.85546875" customWidth="1"/>
    <col min="13827" max="13827" width="14.42578125" customWidth="1"/>
    <col min="13828" max="13830" width="13.140625" customWidth="1"/>
    <col min="13831" max="13831" width="13.42578125" customWidth="1"/>
    <col min="13832" max="13832" width="9.42578125" customWidth="1"/>
    <col min="13833" max="13833" width="7.5703125" customWidth="1"/>
    <col min="13834" max="13834" width="14.42578125" customWidth="1"/>
    <col min="13835" max="13837" width="12" customWidth="1"/>
    <col min="13838" max="13838" width="12.85546875" customWidth="1"/>
    <col min="13839" max="13839" width="14" customWidth="1"/>
    <col min="13840" max="13840" width="10.140625" customWidth="1"/>
    <col min="13841" max="14079" width="9.140625" hidden="1" customWidth="1"/>
    <col min="14081" max="14081" width="9.42578125" customWidth="1"/>
    <col min="14082" max="14082" width="7.85546875" customWidth="1"/>
    <col min="14083" max="14083" width="14.42578125" customWidth="1"/>
    <col min="14084" max="14086" width="13.140625" customWidth="1"/>
    <col min="14087" max="14087" width="13.42578125" customWidth="1"/>
    <col min="14088" max="14088" width="9.42578125" customWidth="1"/>
    <col min="14089" max="14089" width="7.5703125" customWidth="1"/>
    <col min="14090" max="14090" width="14.42578125" customWidth="1"/>
    <col min="14091" max="14093" width="12" customWidth="1"/>
    <col min="14094" max="14094" width="12.85546875" customWidth="1"/>
    <col min="14095" max="14095" width="14" customWidth="1"/>
    <col min="14096" max="14096" width="10.140625" customWidth="1"/>
    <col min="14097" max="14335" width="9.140625" hidden="1" customWidth="1"/>
    <col min="14337" max="14337" width="9.42578125" customWidth="1"/>
    <col min="14338" max="14338" width="7.85546875" customWidth="1"/>
    <col min="14339" max="14339" width="14.42578125" customWidth="1"/>
    <col min="14340" max="14342" width="13.140625" customWidth="1"/>
    <col min="14343" max="14343" width="13.42578125" customWidth="1"/>
    <col min="14344" max="14344" width="9.42578125" customWidth="1"/>
    <col min="14345" max="14345" width="7.5703125" customWidth="1"/>
    <col min="14346" max="14346" width="14.42578125" customWidth="1"/>
    <col min="14347" max="14349" width="12" customWidth="1"/>
    <col min="14350" max="14350" width="12.85546875" customWidth="1"/>
    <col min="14351" max="14351" width="14" customWidth="1"/>
    <col min="14352" max="14352" width="10.140625" customWidth="1"/>
    <col min="14353" max="14591" width="9.140625" hidden="1" customWidth="1"/>
    <col min="14593" max="14593" width="9.42578125" customWidth="1"/>
    <col min="14594" max="14594" width="7.85546875" customWidth="1"/>
    <col min="14595" max="14595" width="14.42578125" customWidth="1"/>
    <col min="14596" max="14598" width="13.140625" customWidth="1"/>
    <col min="14599" max="14599" width="13.42578125" customWidth="1"/>
    <col min="14600" max="14600" width="9.42578125" customWidth="1"/>
    <col min="14601" max="14601" width="7.5703125" customWidth="1"/>
    <col min="14602" max="14602" width="14.42578125" customWidth="1"/>
    <col min="14603" max="14605" width="12" customWidth="1"/>
    <col min="14606" max="14606" width="12.85546875" customWidth="1"/>
    <col min="14607" max="14607" width="14" customWidth="1"/>
    <col min="14608" max="14608" width="10.140625" customWidth="1"/>
    <col min="14609" max="14847" width="9.140625" hidden="1" customWidth="1"/>
    <col min="14849" max="14849" width="9.42578125" customWidth="1"/>
    <col min="14850" max="14850" width="7.85546875" customWidth="1"/>
    <col min="14851" max="14851" width="14.42578125" customWidth="1"/>
    <col min="14852" max="14854" width="13.140625" customWidth="1"/>
    <col min="14855" max="14855" width="13.42578125" customWidth="1"/>
    <col min="14856" max="14856" width="9.42578125" customWidth="1"/>
    <col min="14857" max="14857" width="7.5703125" customWidth="1"/>
    <col min="14858" max="14858" width="14.42578125" customWidth="1"/>
    <col min="14859" max="14861" width="12" customWidth="1"/>
    <col min="14862" max="14862" width="12.85546875" customWidth="1"/>
    <col min="14863" max="14863" width="14" customWidth="1"/>
    <col min="14864" max="14864" width="10.140625" customWidth="1"/>
    <col min="14865" max="15103" width="9.140625" hidden="1" customWidth="1"/>
    <col min="15105" max="15105" width="9.42578125" customWidth="1"/>
    <col min="15106" max="15106" width="7.85546875" customWidth="1"/>
    <col min="15107" max="15107" width="14.42578125" customWidth="1"/>
    <col min="15108" max="15110" width="13.140625" customWidth="1"/>
    <col min="15111" max="15111" width="13.42578125" customWidth="1"/>
    <col min="15112" max="15112" width="9.42578125" customWidth="1"/>
    <col min="15113" max="15113" width="7.5703125" customWidth="1"/>
    <col min="15114" max="15114" width="14.42578125" customWidth="1"/>
    <col min="15115" max="15117" width="12" customWidth="1"/>
    <col min="15118" max="15118" width="12.85546875" customWidth="1"/>
    <col min="15119" max="15119" width="14" customWidth="1"/>
    <col min="15120" max="15120" width="10.140625" customWidth="1"/>
    <col min="15121" max="15359" width="9.140625" hidden="1" customWidth="1"/>
    <col min="15361" max="15361" width="9.42578125" customWidth="1"/>
    <col min="15362" max="15362" width="7.85546875" customWidth="1"/>
    <col min="15363" max="15363" width="14.42578125" customWidth="1"/>
    <col min="15364" max="15366" width="13.140625" customWidth="1"/>
    <col min="15367" max="15367" width="13.42578125" customWidth="1"/>
    <col min="15368" max="15368" width="9.42578125" customWidth="1"/>
    <col min="15369" max="15369" width="7.5703125" customWidth="1"/>
    <col min="15370" max="15370" width="14.42578125" customWidth="1"/>
    <col min="15371" max="15373" width="12" customWidth="1"/>
    <col min="15374" max="15374" width="12.85546875" customWidth="1"/>
    <col min="15375" max="15375" width="14" customWidth="1"/>
    <col min="15376" max="15376" width="10.140625" customWidth="1"/>
    <col min="15377" max="15615" width="9.140625" hidden="1" customWidth="1"/>
    <col min="15617" max="15617" width="9.42578125" customWidth="1"/>
    <col min="15618" max="15618" width="7.85546875" customWidth="1"/>
    <col min="15619" max="15619" width="14.42578125" customWidth="1"/>
    <col min="15620" max="15622" width="13.140625" customWidth="1"/>
    <col min="15623" max="15623" width="13.42578125" customWidth="1"/>
    <col min="15624" max="15624" width="9.42578125" customWidth="1"/>
    <col min="15625" max="15625" width="7.5703125" customWidth="1"/>
    <col min="15626" max="15626" width="14.42578125" customWidth="1"/>
    <col min="15627" max="15629" width="12" customWidth="1"/>
    <col min="15630" max="15630" width="12.85546875" customWidth="1"/>
    <col min="15631" max="15631" width="14" customWidth="1"/>
    <col min="15632" max="15632" width="10.140625" customWidth="1"/>
    <col min="15633" max="15871" width="9.140625" hidden="1" customWidth="1"/>
    <col min="15873" max="15873" width="9.42578125" customWidth="1"/>
    <col min="15874" max="15874" width="7.85546875" customWidth="1"/>
    <col min="15875" max="15875" width="14.42578125" customWidth="1"/>
    <col min="15876" max="15878" width="13.140625" customWidth="1"/>
    <col min="15879" max="15879" width="13.42578125" customWidth="1"/>
    <col min="15880" max="15880" width="9.42578125" customWidth="1"/>
    <col min="15881" max="15881" width="7.5703125" customWidth="1"/>
    <col min="15882" max="15882" width="14.42578125" customWidth="1"/>
    <col min="15883" max="15885" width="12" customWidth="1"/>
    <col min="15886" max="15886" width="12.85546875" customWidth="1"/>
    <col min="15887" max="15887" width="14" customWidth="1"/>
    <col min="15888" max="15888" width="10.140625" customWidth="1"/>
    <col min="15889" max="16127" width="9.140625" hidden="1" customWidth="1"/>
    <col min="16129" max="16129" width="9.42578125" customWidth="1"/>
    <col min="16130" max="16130" width="7.85546875" customWidth="1"/>
    <col min="16131" max="16131" width="14.42578125" customWidth="1"/>
    <col min="16132" max="16134" width="13.140625" customWidth="1"/>
    <col min="16135" max="16135" width="13.42578125" customWidth="1"/>
    <col min="16136" max="16136" width="9.42578125" customWidth="1"/>
    <col min="16137" max="16137" width="7.5703125" customWidth="1"/>
    <col min="16138" max="16138" width="14.42578125" customWidth="1"/>
    <col min="16139" max="16141" width="12" customWidth="1"/>
    <col min="16142" max="16142" width="12.85546875" customWidth="1"/>
    <col min="16143" max="16143" width="14" customWidth="1"/>
    <col min="16144" max="16144" width="10.140625" customWidth="1"/>
    <col min="16145" max="16383" width="9.140625" hidden="1" customWidth="1"/>
  </cols>
  <sheetData>
    <row r="2" spans="1:24" s="14" customFormat="1" ht="31.5">
      <c r="A2" s="19" t="s">
        <v>103</v>
      </c>
      <c r="B2" s="206" t="s">
        <v>234</v>
      </c>
      <c r="C2" s="207"/>
      <c r="D2" s="207"/>
      <c r="E2" s="207"/>
      <c r="F2" s="207"/>
      <c r="G2" s="207"/>
      <c r="H2" s="207"/>
      <c r="I2" s="207"/>
      <c r="J2" s="207"/>
      <c r="K2" s="207"/>
      <c r="L2" s="207"/>
      <c r="M2" s="207"/>
      <c r="N2" s="207"/>
      <c r="O2" s="207"/>
      <c r="P2" s="208"/>
      <c r="Q2" s="36"/>
      <c r="R2" s="36"/>
      <c r="S2" s="37"/>
      <c r="T2" s="38"/>
      <c r="U2" s="38"/>
      <c r="V2" s="38"/>
      <c r="W2" s="38"/>
      <c r="X2" s="29"/>
    </row>
    <row r="3" spans="1:24" s="14" customFormat="1">
      <c r="A3" s="209" t="s">
        <v>233</v>
      </c>
      <c r="B3" s="210"/>
      <c r="C3" s="210"/>
      <c r="D3" s="210"/>
      <c r="E3" s="210"/>
      <c r="F3" s="210"/>
      <c r="G3" s="210"/>
      <c r="H3" s="210"/>
      <c r="I3" s="210"/>
      <c r="J3" s="210"/>
      <c r="K3" s="210"/>
      <c r="L3" s="210"/>
      <c r="M3" s="210"/>
      <c r="N3" s="210"/>
      <c r="O3" s="210"/>
      <c r="P3" s="210"/>
      <c r="Q3" s="211"/>
      <c r="R3" s="211"/>
      <c r="S3" s="211"/>
      <c r="T3" s="211"/>
      <c r="U3" s="211"/>
      <c r="V3" s="211"/>
      <c r="W3" s="211"/>
      <c r="X3" s="212"/>
    </row>
    <row r="4" spans="1:24" s="14" customFormat="1" ht="78.75">
      <c r="A4" s="20" t="s">
        <v>105</v>
      </c>
      <c r="B4" s="20" t="s">
        <v>106</v>
      </c>
      <c r="C4" s="21" t="s">
        <v>122</v>
      </c>
      <c r="D4" s="21" t="s">
        <v>123</v>
      </c>
      <c r="E4" s="21" t="s">
        <v>124</v>
      </c>
      <c r="F4" s="21" t="s">
        <v>125</v>
      </c>
      <c r="G4" s="21" t="s">
        <v>126</v>
      </c>
      <c r="H4" s="21" t="s">
        <v>127</v>
      </c>
      <c r="I4" s="21" t="s">
        <v>128</v>
      </c>
      <c r="J4" s="21" t="s">
        <v>113</v>
      </c>
      <c r="K4" s="20" t="s">
        <v>129</v>
      </c>
      <c r="L4" s="20" t="s">
        <v>130</v>
      </c>
      <c r="M4" s="20" t="s">
        <v>131</v>
      </c>
      <c r="N4" s="20" t="s">
        <v>132</v>
      </c>
      <c r="O4" s="20" t="s">
        <v>133</v>
      </c>
      <c r="P4" s="30" t="s">
        <v>134</v>
      </c>
    </row>
    <row r="5" spans="1:24" s="14" customFormat="1">
      <c r="A5" s="22">
        <v>1</v>
      </c>
      <c r="B5" s="23" t="s">
        <v>62</v>
      </c>
      <c r="C5" s="24">
        <v>50008</v>
      </c>
      <c r="D5" s="25">
        <v>0</v>
      </c>
      <c r="E5" s="25">
        <v>0</v>
      </c>
      <c r="F5" s="25">
        <v>0</v>
      </c>
      <c r="G5" s="26">
        <v>0</v>
      </c>
      <c r="H5" s="25">
        <v>0</v>
      </c>
      <c r="I5" s="25">
        <v>0</v>
      </c>
      <c r="J5" s="31">
        <f t="shared" ref="J5:J6" si="0">C5+D5+E5+F5+G5+H5+I5</f>
        <v>50008</v>
      </c>
      <c r="K5" s="22" t="s">
        <v>135</v>
      </c>
      <c r="L5" s="23">
        <v>6939001</v>
      </c>
      <c r="M5" s="32" t="s">
        <v>235</v>
      </c>
      <c r="N5" s="219" t="s">
        <v>236</v>
      </c>
      <c r="O5" s="33" t="s">
        <v>136</v>
      </c>
      <c r="P5" s="33" t="s">
        <v>137</v>
      </c>
    </row>
    <row r="6" spans="1:24" s="14" customFormat="1">
      <c r="A6" s="22">
        <v>2</v>
      </c>
      <c r="B6" s="23" t="s">
        <v>62</v>
      </c>
      <c r="C6" s="24">
        <v>31458</v>
      </c>
      <c r="D6" s="25">
        <v>0</v>
      </c>
      <c r="E6" s="25">
        <v>0</v>
      </c>
      <c r="F6" s="25">
        <v>0</v>
      </c>
      <c r="G6" s="26">
        <v>0</v>
      </c>
      <c r="H6" s="25">
        <v>0</v>
      </c>
      <c r="I6" s="25">
        <v>0</v>
      </c>
      <c r="J6" s="31">
        <f t="shared" si="0"/>
        <v>31458</v>
      </c>
      <c r="K6" s="22" t="s">
        <v>135</v>
      </c>
      <c r="L6" s="23">
        <v>6939001</v>
      </c>
      <c r="M6" s="162" t="s">
        <v>237</v>
      </c>
      <c r="N6" s="219" t="s">
        <v>238</v>
      </c>
      <c r="O6" s="33" t="s">
        <v>136</v>
      </c>
      <c r="P6" s="33" t="s">
        <v>137</v>
      </c>
    </row>
    <row r="7" spans="1:24" s="14" customFormat="1">
      <c r="A7" s="22">
        <v>3</v>
      </c>
      <c r="B7" s="23" t="s">
        <v>62</v>
      </c>
      <c r="C7" s="24">
        <v>42676</v>
      </c>
      <c r="D7" s="25">
        <v>0</v>
      </c>
      <c r="E7" s="25">
        <v>0</v>
      </c>
      <c r="F7" s="25">
        <v>0</v>
      </c>
      <c r="G7" s="26">
        <v>0</v>
      </c>
      <c r="H7" s="25">
        <v>0</v>
      </c>
      <c r="I7" s="25">
        <v>0</v>
      </c>
      <c r="J7" s="31">
        <f>C7+D7+E7+F7+G7+H7+I7</f>
        <v>42676</v>
      </c>
      <c r="K7" s="22" t="s">
        <v>135</v>
      </c>
      <c r="L7" s="23">
        <v>6939001</v>
      </c>
      <c r="M7" s="32" t="s">
        <v>179</v>
      </c>
      <c r="N7" s="23">
        <v>0</v>
      </c>
      <c r="O7" s="33" t="s">
        <v>136</v>
      </c>
      <c r="P7" s="33" t="s">
        <v>137</v>
      </c>
    </row>
    <row r="8" spans="1:24" s="14" customFormat="1">
      <c r="A8" s="176">
        <v>4</v>
      </c>
      <c r="B8" s="23" t="s">
        <v>62</v>
      </c>
      <c r="C8" s="24">
        <v>35864</v>
      </c>
      <c r="D8" s="25"/>
      <c r="E8" s="25"/>
      <c r="F8" s="25"/>
      <c r="G8" s="26"/>
      <c r="H8" s="25"/>
      <c r="I8" s="25"/>
      <c r="J8" s="31">
        <f>C8+D8+E8+F8+G8+H8+I8</f>
        <v>35864</v>
      </c>
      <c r="K8" s="22" t="s">
        <v>135</v>
      </c>
      <c r="L8" s="23">
        <v>6939001</v>
      </c>
      <c r="M8" s="32" t="s">
        <v>239</v>
      </c>
      <c r="N8" s="23">
        <v>0</v>
      </c>
      <c r="O8" s="33" t="s">
        <v>136</v>
      </c>
      <c r="P8" s="33" t="s">
        <v>137</v>
      </c>
    </row>
    <row r="9" spans="1:24" s="14" customFormat="1">
      <c r="A9" s="176">
        <v>5</v>
      </c>
      <c r="B9" s="24" t="s">
        <v>87</v>
      </c>
      <c r="C9" s="24">
        <v>543</v>
      </c>
      <c r="D9" s="24"/>
      <c r="E9" s="24"/>
      <c r="F9" s="24"/>
      <c r="G9" s="24"/>
      <c r="H9" s="24"/>
      <c r="I9" s="24"/>
      <c r="J9" s="24">
        <f>SUM(C9:I9)</f>
        <v>543</v>
      </c>
      <c r="K9" s="24" t="s">
        <v>243</v>
      </c>
      <c r="L9" s="24" t="s">
        <v>244</v>
      </c>
      <c r="M9" s="220">
        <v>45082</v>
      </c>
      <c r="N9" s="24"/>
      <c r="O9" s="24" t="s">
        <v>136</v>
      </c>
      <c r="P9" s="33" t="s">
        <v>137</v>
      </c>
    </row>
    <row r="10" spans="1:24" s="14" customFormat="1">
      <c r="A10" s="176">
        <v>6</v>
      </c>
      <c r="B10" s="24" t="s">
        <v>87</v>
      </c>
      <c r="C10" s="24">
        <v>1100</v>
      </c>
      <c r="D10" s="24"/>
      <c r="E10" s="24"/>
      <c r="F10" s="24"/>
      <c r="G10" s="24"/>
      <c r="H10" s="24"/>
      <c r="I10" s="24"/>
      <c r="J10" s="24">
        <f>SUM(C10:I10)</f>
        <v>1100</v>
      </c>
      <c r="K10" s="24" t="s">
        <v>243</v>
      </c>
      <c r="L10" s="24" t="s">
        <v>244</v>
      </c>
      <c r="M10" s="220">
        <v>45114</v>
      </c>
      <c r="N10" s="24"/>
      <c r="O10" s="24" t="s">
        <v>136</v>
      </c>
      <c r="P10" s="33" t="s">
        <v>137</v>
      </c>
    </row>
    <row r="11" spans="1:24" s="14" customFormat="1">
      <c r="A11" s="213" t="s">
        <v>98</v>
      </c>
      <c r="B11" s="214"/>
      <c r="C11" s="27">
        <f>SUM(C5:C10)</f>
        <v>161649</v>
      </c>
      <c r="D11" s="28"/>
      <c r="E11" s="28"/>
      <c r="F11" s="28"/>
      <c r="G11" s="27">
        <f>SUM(G5:G7)</f>
        <v>0</v>
      </c>
      <c r="H11" s="28"/>
      <c r="I11" s="28"/>
      <c r="J11" s="27">
        <f>SUM(J5:J10)</f>
        <v>161649</v>
      </c>
      <c r="K11" s="33"/>
      <c r="L11" s="33"/>
      <c r="M11" s="33"/>
      <c r="N11" s="33"/>
      <c r="O11" s="33"/>
      <c r="P11" s="33"/>
    </row>
    <row r="12" spans="1:24" s="14" customFormat="1">
      <c r="A12" s="15"/>
      <c r="B12" s="29"/>
      <c r="C12" s="16"/>
      <c r="D12" s="16"/>
      <c r="E12" s="16"/>
      <c r="F12" s="16"/>
      <c r="G12" s="16"/>
      <c r="H12" s="16"/>
      <c r="I12" s="16"/>
      <c r="J12" s="34"/>
      <c r="K12" s="18"/>
      <c r="L12" s="18"/>
      <c r="M12" s="18"/>
      <c r="N12" s="18"/>
      <c r="O12" s="18"/>
      <c r="P12" s="18"/>
    </row>
    <row r="13" spans="1:24" s="14" customFormat="1">
      <c r="A13" s="15"/>
      <c r="B13" s="29"/>
      <c r="C13" s="16"/>
      <c r="D13" s="16"/>
      <c r="E13" s="16"/>
      <c r="F13" s="16"/>
      <c r="G13" s="16"/>
      <c r="H13" s="16"/>
      <c r="I13" s="16"/>
      <c r="J13" s="34"/>
      <c r="K13" s="18"/>
      <c r="L13" s="18"/>
      <c r="M13" s="18"/>
      <c r="N13" s="18"/>
      <c r="O13" s="18"/>
      <c r="P13" s="18"/>
    </row>
    <row r="14" spans="1:24" s="14" customFormat="1">
      <c r="A14" s="15"/>
      <c r="B14" s="29"/>
      <c r="C14" s="16"/>
      <c r="D14" s="16"/>
      <c r="E14" s="16"/>
      <c r="F14" s="16"/>
      <c r="G14" s="16"/>
      <c r="H14" s="16"/>
      <c r="I14" s="16"/>
      <c r="J14" s="34"/>
      <c r="K14" s="18"/>
      <c r="L14" s="18"/>
      <c r="M14" s="18"/>
      <c r="N14" s="18"/>
      <c r="O14" s="18"/>
      <c r="P14" s="18"/>
    </row>
    <row r="15" spans="1:24" s="14" customFormat="1">
      <c r="A15" s="15"/>
      <c r="B15" s="29"/>
      <c r="C15" s="16"/>
      <c r="D15" s="16"/>
      <c r="E15" s="16"/>
      <c r="F15" s="16"/>
      <c r="G15" s="16"/>
      <c r="H15" s="16"/>
      <c r="I15" s="35"/>
      <c r="J15" s="34"/>
      <c r="K15" s="18"/>
      <c r="L15" s="18"/>
      <c r="M15" s="18"/>
      <c r="N15" s="18"/>
      <c r="O15" s="18"/>
      <c r="P15" s="18"/>
    </row>
    <row r="16" spans="1:24" s="14" customFormat="1">
      <c r="A16" s="15"/>
      <c r="B16" s="29"/>
      <c r="C16" s="16"/>
      <c r="D16" s="16"/>
      <c r="E16" s="16"/>
      <c r="F16" s="16"/>
      <c r="G16" s="16"/>
      <c r="H16" s="16"/>
      <c r="I16" s="16"/>
      <c r="J16" s="34"/>
      <c r="K16" s="18"/>
      <c r="L16" s="18"/>
      <c r="M16" s="18"/>
      <c r="N16" s="18"/>
      <c r="O16" s="18"/>
      <c r="P16" s="18"/>
    </row>
    <row r="17" spans="1:16" s="14" customFormat="1">
      <c r="A17" s="15"/>
      <c r="B17" s="29"/>
      <c r="C17" s="16"/>
      <c r="D17" s="16"/>
      <c r="E17" s="16"/>
      <c r="F17" s="16"/>
      <c r="G17" s="16"/>
      <c r="H17" s="16"/>
      <c r="I17" s="16"/>
      <c r="J17" s="34"/>
      <c r="K17" s="18"/>
      <c r="L17" s="18"/>
      <c r="M17" s="18"/>
      <c r="N17" s="18"/>
      <c r="O17" s="18"/>
      <c r="P17" s="18"/>
    </row>
    <row r="18" spans="1:16" s="14" customFormat="1">
      <c r="A18" s="15"/>
      <c r="B18" s="29"/>
      <c r="C18" s="16"/>
      <c r="D18" s="16"/>
      <c r="E18" s="16"/>
      <c r="F18" s="16"/>
      <c r="G18" s="16"/>
      <c r="H18" s="16"/>
      <c r="I18" s="16"/>
      <c r="J18" s="34"/>
      <c r="K18" s="18"/>
      <c r="L18" s="18"/>
      <c r="M18" s="18"/>
      <c r="N18" s="18"/>
      <c r="O18" s="18"/>
      <c r="P18" s="18"/>
    </row>
    <row r="19" spans="1:16" s="14" customFormat="1">
      <c r="A19" s="15"/>
      <c r="B19" s="29"/>
      <c r="C19" s="16"/>
      <c r="D19" s="16"/>
      <c r="E19" s="16"/>
      <c r="F19" s="16"/>
      <c r="G19" s="16"/>
      <c r="H19" s="16"/>
      <c r="I19" s="16"/>
      <c r="J19" s="34"/>
      <c r="K19" s="18"/>
      <c r="L19" s="18"/>
      <c r="M19" s="18"/>
      <c r="N19" s="18"/>
      <c r="O19" s="18"/>
      <c r="P19" s="18"/>
    </row>
    <row r="20" spans="1:16" s="14" customFormat="1">
      <c r="A20" s="15"/>
      <c r="B20" s="29"/>
      <c r="C20" s="16"/>
      <c r="D20" s="16"/>
      <c r="E20" s="16"/>
      <c r="F20" s="16"/>
      <c r="G20" s="16"/>
      <c r="H20" s="16"/>
      <c r="I20" s="16"/>
      <c r="J20" s="34"/>
      <c r="K20" s="18"/>
      <c r="L20" s="18"/>
      <c r="M20" s="18"/>
      <c r="N20" s="18"/>
      <c r="O20" s="18"/>
      <c r="P20" s="18"/>
    </row>
    <row r="21" spans="1:16" s="14" customFormat="1">
      <c r="A21" s="15"/>
      <c r="B21" s="29"/>
      <c r="C21" s="16"/>
      <c r="D21" s="16"/>
      <c r="E21" s="16"/>
      <c r="F21" s="16"/>
      <c r="G21" s="16"/>
      <c r="H21" s="16"/>
      <c r="I21" s="16"/>
      <c r="J21" s="34"/>
      <c r="K21" s="18"/>
      <c r="L21" s="18"/>
      <c r="M21" s="18"/>
      <c r="N21" s="18"/>
      <c r="O21" s="18"/>
      <c r="P21" s="18"/>
    </row>
    <row r="22" spans="1:16" s="14" customFormat="1">
      <c r="A22" s="15"/>
      <c r="B22" s="29"/>
      <c r="C22" s="16"/>
      <c r="D22" s="16"/>
      <c r="E22" s="16"/>
      <c r="F22" s="16"/>
      <c r="G22" s="16"/>
      <c r="H22" s="16"/>
      <c r="I22" s="16"/>
      <c r="J22" s="34"/>
      <c r="K22" s="18"/>
      <c r="L22" s="18"/>
      <c r="M22" s="18"/>
      <c r="N22" s="18"/>
      <c r="O22" s="18"/>
      <c r="P22" s="18"/>
    </row>
    <row r="23" spans="1:16" s="14" customFormat="1">
      <c r="A23" s="15"/>
      <c r="B23" s="29"/>
      <c r="C23" s="16"/>
      <c r="D23" s="16"/>
      <c r="E23" s="16"/>
      <c r="F23" s="16"/>
      <c r="G23" s="16"/>
      <c r="H23" s="16"/>
      <c r="I23" s="16"/>
      <c r="J23" s="34"/>
      <c r="K23" s="18"/>
      <c r="L23" s="18"/>
      <c r="M23" s="18"/>
      <c r="N23" s="18"/>
      <c r="O23" s="18"/>
      <c r="P23" s="18"/>
    </row>
    <row r="24" spans="1:16" s="14" customFormat="1">
      <c r="A24" s="15"/>
      <c r="B24" s="29"/>
      <c r="C24" s="16"/>
      <c r="D24" s="16"/>
      <c r="E24" s="16"/>
      <c r="F24" s="16"/>
      <c r="G24" s="16"/>
      <c r="H24" s="16"/>
      <c r="I24" s="16"/>
      <c r="J24" s="34"/>
      <c r="K24" s="18"/>
      <c r="L24" s="18"/>
      <c r="M24" s="18"/>
      <c r="N24" s="18"/>
      <c r="O24" s="18"/>
      <c r="P24" s="18"/>
    </row>
    <row r="25" spans="1:16" s="14" customFormat="1">
      <c r="A25" s="15"/>
      <c r="B25" s="29"/>
      <c r="C25" s="16"/>
      <c r="D25" s="16"/>
      <c r="E25" s="16"/>
      <c r="F25" s="16"/>
      <c r="G25" s="16"/>
      <c r="H25" s="16"/>
      <c r="I25" s="16"/>
      <c r="J25" s="34"/>
      <c r="K25" s="18"/>
      <c r="L25" s="18"/>
      <c r="M25" s="18"/>
      <c r="N25" s="18"/>
      <c r="O25" s="18"/>
      <c r="P25" s="18"/>
    </row>
    <row r="26" spans="1:16" s="14" customFormat="1">
      <c r="A26" s="15"/>
      <c r="B26" s="29"/>
      <c r="C26" s="16"/>
      <c r="D26" s="16"/>
      <c r="E26" s="16"/>
      <c r="F26" s="16"/>
      <c r="G26" s="16"/>
      <c r="H26" s="16"/>
      <c r="I26" s="16"/>
      <c r="J26" s="34"/>
      <c r="K26" s="18"/>
      <c r="L26" s="18"/>
      <c r="M26" s="18"/>
      <c r="N26" s="18"/>
      <c r="O26" s="18"/>
      <c r="P26" s="18"/>
    </row>
    <row r="27" spans="1:16" s="14" customFormat="1">
      <c r="A27" s="15"/>
      <c r="B27" s="29"/>
      <c r="C27" s="16"/>
      <c r="D27" s="16"/>
      <c r="E27" s="16"/>
      <c r="F27" s="16"/>
      <c r="G27" s="16"/>
      <c r="H27" s="16"/>
      <c r="I27" s="16"/>
      <c r="J27" s="34"/>
      <c r="K27" s="18"/>
      <c r="L27" s="18"/>
      <c r="M27" s="18"/>
      <c r="N27" s="18"/>
      <c r="O27" s="18"/>
      <c r="P27" s="18"/>
    </row>
    <row r="28" spans="1:16" s="14" customFormat="1">
      <c r="A28" s="15"/>
      <c r="B28" s="29"/>
      <c r="C28" s="16"/>
      <c r="D28" s="16"/>
      <c r="E28" s="16"/>
      <c r="F28" s="16"/>
      <c r="G28" s="16"/>
      <c r="H28" s="16"/>
      <c r="I28" s="16"/>
      <c r="J28" s="34"/>
      <c r="K28" s="18"/>
      <c r="L28" s="18"/>
      <c r="M28" s="18"/>
      <c r="N28" s="18"/>
      <c r="O28" s="18"/>
      <c r="P28" s="18"/>
    </row>
    <row r="29" spans="1:16" s="14" customFormat="1">
      <c r="A29" s="15"/>
      <c r="B29" s="29"/>
      <c r="C29" s="16"/>
      <c r="D29" s="16"/>
      <c r="E29" s="16"/>
      <c r="F29" s="16"/>
      <c r="G29" s="16"/>
      <c r="H29" s="16"/>
      <c r="I29" s="16"/>
      <c r="J29" s="34"/>
      <c r="K29" s="18"/>
      <c r="L29" s="18"/>
      <c r="M29" s="18"/>
      <c r="N29" s="18"/>
      <c r="O29" s="18"/>
      <c r="P29" s="18"/>
    </row>
    <row r="30" spans="1:16" s="14" customFormat="1">
      <c r="A30" s="15"/>
      <c r="B30" s="29"/>
      <c r="C30" s="16"/>
      <c r="D30" s="16"/>
      <c r="E30" s="16"/>
      <c r="F30" s="16"/>
      <c r="G30" s="16"/>
      <c r="H30" s="16"/>
      <c r="I30" s="16"/>
      <c r="J30" s="34"/>
      <c r="K30" s="18"/>
      <c r="L30" s="18"/>
      <c r="M30" s="18"/>
      <c r="N30" s="18"/>
      <c r="O30" s="18"/>
      <c r="P30" s="18"/>
    </row>
    <row r="31" spans="1:16" s="14" customFormat="1">
      <c r="A31" s="15"/>
      <c r="B31" s="29"/>
      <c r="C31" s="16"/>
      <c r="D31" s="16"/>
      <c r="E31" s="16"/>
      <c r="F31" s="16"/>
      <c r="G31" s="16"/>
      <c r="H31" s="16"/>
      <c r="I31" s="16"/>
      <c r="J31" s="34"/>
      <c r="K31" s="18"/>
      <c r="L31" s="18"/>
      <c r="M31" s="18"/>
      <c r="N31" s="18"/>
      <c r="O31" s="18"/>
      <c r="P31" s="18"/>
    </row>
    <row r="32" spans="1:16" s="14" customFormat="1">
      <c r="A32" s="15"/>
      <c r="B32" s="29"/>
      <c r="C32" s="16"/>
      <c r="D32" s="16"/>
      <c r="E32" s="16"/>
      <c r="F32" s="16"/>
      <c r="G32" s="16"/>
      <c r="H32" s="16"/>
      <c r="I32" s="16"/>
      <c r="J32" s="34"/>
      <c r="K32" s="18"/>
      <c r="L32" s="18"/>
      <c r="M32" s="18"/>
      <c r="N32" s="18"/>
      <c r="O32" s="18"/>
      <c r="P32" s="18"/>
    </row>
    <row r="33" spans="1:16" s="14" customFormat="1">
      <c r="A33" s="15"/>
      <c r="B33" s="29"/>
      <c r="C33" s="16"/>
      <c r="D33" s="16"/>
      <c r="E33" s="16"/>
      <c r="F33" s="16"/>
      <c r="G33" s="16"/>
      <c r="H33" s="16"/>
      <c r="I33" s="16"/>
      <c r="J33" s="34"/>
      <c r="K33" s="18"/>
      <c r="L33" s="18"/>
      <c r="M33" s="18"/>
      <c r="N33" s="18"/>
      <c r="O33" s="18"/>
      <c r="P33" s="18"/>
    </row>
    <row r="34" spans="1:16" s="14" customFormat="1">
      <c r="A34" s="15"/>
      <c r="B34" s="29"/>
      <c r="C34" s="16"/>
      <c r="D34" s="16"/>
      <c r="E34" s="16"/>
      <c r="F34" s="16"/>
      <c r="G34" s="16"/>
      <c r="H34" s="16"/>
      <c r="I34" s="16"/>
      <c r="J34" s="34"/>
      <c r="K34" s="18"/>
      <c r="L34" s="18"/>
      <c r="M34" s="18"/>
      <c r="N34" s="18"/>
      <c r="O34" s="18"/>
      <c r="P34" s="18"/>
    </row>
    <row r="35" spans="1:16" s="14" customFormat="1">
      <c r="A35" s="15"/>
      <c r="B35" s="29"/>
      <c r="C35" s="16"/>
      <c r="D35" s="16"/>
      <c r="E35" s="16"/>
      <c r="F35" s="16"/>
      <c r="G35" s="16"/>
      <c r="H35" s="16"/>
      <c r="I35" s="16"/>
      <c r="J35" s="34"/>
      <c r="K35" s="18"/>
      <c r="L35" s="18"/>
      <c r="M35" s="18"/>
      <c r="N35" s="18"/>
      <c r="O35" s="18"/>
      <c r="P35" s="18"/>
    </row>
    <row r="36" spans="1:16" s="14" customFormat="1">
      <c r="A36" s="15"/>
      <c r="B36" s="29"/>
      <c r="C36" s="16"/>
      <c r="D36" s="16"/>
      <c r="E36" s="16"/>
      <c r="F36" s="16"/>
      <c r="G36" s="16"/>
      <c r="H36" s="16"/>
      <c r="I36" s="16"/>
      <c r="J36" s="34"/>
      <c r="K36" s="18"/>
      <c r="L36" s="18"/>
      <c r="M36" s="18"/>
      <c r="N36" s="18"/>
      <c r="O36" s="18"/>
      <c r="P36" s="18"/>
    </row>
    <row r="37" spans="1:16" s="14" customFormat="1">
      <c r="A37" s="15"/>
      <c r="B37" s="29"/>
      <c r="C37" s="16"/>
      <c r="D37" s="16"/>
      <c r="E37" s="16"/>
      <c r="F37" s="16"/>
      <c r="G37" s="16"/>
      <c r="H37" s="16"/>
      <c r="I37" s="16"/>
      <c r="J37" s="34"/>
      <c r="K37" s="18"/>
      <c r="L37" s="18"/>
      <c r="M37" s="18"/>
      <c r="N37" s="18"/>
      <c r="O37" s="18"/>
      <c r="P37" s="18"/>
    </row>
    <row r="38" spans="1:16" s="14" customFormat="1">
      <c r="A38" s="15"/>
      <c r="B38" s="29"/>
      <c r="C38" s="16"/>
      <c r="D38" s="16"/>
      <c r="E38" s="16"/>
      <c r="F38" s="16"/>
      <c r="G38" s="16"/>
      <c r="H38" s="16"/>
      <c r="I38" s="16"/>
      <c r="J38" s="34"/>
      <c r="K38" s="18"/>
      <c r="L38" s="18"/>
      <c r="M38" s="18"/>
      <c r="N38" s="18"/>
      <c r="O38" s="18"/>
      <c r="P38" s="18"/>
    </row>
    <row r="39" spans="1:16" s="14" customFormat="1">
      <c r="A39" s="15"/>
      <c r="B39" s="29"/>
      <c r="C39" s="16"/>
      <c r="D39" s="16"/>
      <c r="E39" s="16"/>
      <c r="F39" s="16"/>
      <c r="G39" s="16"/>
      <c r="H39" s="16"/>
      <c r="I39" s="16"/>
      <c r="J39" s="34"/>
      <c r="K39" s="18"/>
      <c r="L39" s="18"/>
      <c r="M39" s="18"/>
      <c r="N39" s="18"/>
      <c r="O39" s="18"/>
      <c r="P39" s="18"/>
    </row>
    <row r="40" spans="1:16" s="14" customFormat="1">
      <c r="A40" s="15"/>
      <c r="B40" s="29"/>
      <c r="C40" s="16"/>
      <c r="D40" s="16"/>
      <c r="E40" s="16"/>
      <c r="F40" s="16"/>
      <c r="G40" s="16"/>
      <c r="H40" s="16"/>
      <c r="I40" s="16"/>
      <c r="J40" s="34"/>
      <c r="K40" s="18"/>
      <c r="L40" s="18"/>
      <c r="M40" s="18"/>
      <c r="N40" s="18"/>
      <c r="O40" s="18"/>
      <c r="P40" s="18"/>
    </row>
    <row r="41" spans="1:16" s="14" customFormat="1">
      <c r="A41" s="15"/>
      <c r="B41" s="29"/>
      <c r="C41" s="16"/>
      <c r="D41" s="16"/>
      <c r="E41" s="16"/>
      <c r="F41" s="16"/>
      <c r="G41" s="16"/>
      <c r="H41" s="16"/>
      <c r="I41" s="16"/>
      <c r="J41" s="34"/>
      <c r="K41" s="18"/>
      <c r="L41" s="18"/>
      <c r="M41" s="18"/>
      <c r="N41" s="18"/>
      <c r="O41" s="18"/>
      <c r="P41" s="18"/>
    </row>
    <row r="42" spans="1:16" s="14" customFormat="1">
      <c r="A42" s="15"/>
      <c r="B42" s="29"/>
      <c r="C42" s="16"/>
      <c r="D42" s="16"/>
      <c r="E42" s="16"/>
      <c r="F42" s="16"/>
      <c r="G42" s="16"/>
      <c r="H42" s="16"/>
      <c r="I42" s="16"/>
      <c r="J42" s="34"/>
      <c r="K42" s="18"/>
      <c r="L42" s="18"/>
      <c r="M42" s="18"/>
      <c r="N42" s="18"/>
      <c r="O42" s="18"/>
      <c r="P42" s="18"/>
    </row>
    <row r="43" spans="1:16" s="14" customFormat="1">
      <c r="A43" s="15"/>
      <c r="B43" s="29"/>
      <c r="C43" s="16"/>
      <c r="D43" s="16"/>
      <c r="E43" s="16"/>
      <c r="F43" s="16"/>
      <c r="G43" s="16"/>
      <c r="H43" s="16"/>
      <c r="I43" s="16"/>
      <c r="J43" s="34"/>
      <c r="K43" s="18"/>
      <c r="L43" s="18"/>
      <c r="M43" s="18"/>
      <c r="N43" s="18"/>
      <c r="O43" s="18"/>
      <c r="P43" s="18"/>
    </row>
    <row r="44" spans="1:16" s="14" customFormat="1">
      <c r="A44" s="15"/>
      <c r="B44" s="29"/>
      <c r="C44" s="16"/>
      <c r="D44" s="16"/>
      <c r="E44" s="16"/>
      <c r="F44" s="16"/>
      <c r="G44" s="16"/>
      <c r="H44" s="16"/>
      <c r="I44" s="16"/>
      <c r="J44" s="34"/>
      <c r="K44" s="18"/>
      <c r="L44" s="18"/>
      <c r="M44" s="18"/>
      <c r="N44" s="18"/>
      <c r="O44" s="18"/>
      <c r="P44" s="18"/>
    </row>
    <row r="45" spans="1:16" s="14" customFormat="1">
      <c r="A45" s="15"/>
      <c r="B45" s="29"/>
      <c r="C45" s="16"/>
      <c r="D45" s="16"/>
      <c r="E45" s="16"/>
      <c r="F45" s="16"/>
      <c r="G45" s="16"/>
      <c r="H45" s="16"/>
      <c r="I45" s="16"/>
      <c r="J45" s="34"/>
      <c r="K45" s="18"/>
      <c r="L45" s="18"/>
      <c r="M45" s="18"/>
      <c r="N45" s="18"/>
      <c r="O45" s="18"/>
      <c r="P45" s="18"/>
    </row>
    <row r="46" spans="1:16" s="14" customFormat="1">
      <c r="A46" s="15"/>
      <c r="B46" s="29"/>
      <c r="C46" s="16"/>
      <c r="D46" s="16"/>
      <c r="E46" s="16"/>
      <c r="F46" s="16"/>
      <c r="G46" s="16"/>
      <c r="H46" s="16"/>
      <c r="I46" s="16"/>
      <c r="J46" s="34"/>
      <c r="K46" s="18"/>
      <c r="L46" s="18"/>
      <c r="M46" s="18"/>
      <c r="N46" s="18"/>
      <c r="O46" s="18"/>
      <c r="P46" s="18"/>
    </row>
    <row r="47" spans="1:16" s="14" customFormat="1">
      <c r="A47" s="15"/>
      <c r="B47" s="29"/>
      <c r="C47" s="16"/>
      <c r="D47" s="16"/>
      <c r="E47" s="16"/>
      <c r="F47" s="16"/>
      <c r="G47" s="16"/>
      <c r="H47" s="16"/>
      <c r="I47" s="16"/>
      <c r="J47" s="34"/>
      <c r="K47" s="18"/>
      <c r="L47" s="18"/>
      <c r="M47" s="18"/>
      <c r="N47" s="18"/>
      <c r="O47" s="18"/>
      <c r="P47" s="18"/>
    </row>
    <row r="48" spans="1:16" s="14" customFormat="1">
      <c r="A48" s="15"/>
      <c r="B48" s="29"/>
      <c r="C48" s="16"/>
      <c r="D48" s="16"/>
      <c r="E48" s="16"/>
      <c r="F48" s="16"/>
      <c r="G48" s="16"/>
      <c r="H48" s="16"/>
      <c r="I48" s="16"/>
      <c r="J48" s="34"/>
      <c r="K48" s="18"/>
      <c r="L48" s="18"/>
      <c r="M48" s="18"/>
      <c r="N48" s="18"/>
      <c r="O48" s="18"/>
      <c r="P48" s="18"/>
    </row>
    <row r="49" spans="1:16" s="14" customFormat="1">
      <c r="A49" s="15"/>
      <c r="B49" s="29"/>
      <c r="C49" s="16"/>
      <c r="D49" s="16"/>
      <c r="E49" s="16"/>
      <c r="F49" s="16"/>
      <c r="G49" s="16"/>
      <c r="H49" s="16"/>
      <c r="I49" s="16"/>
      <c r="J49" s="34"/>
      <c r="K49" s="18"/>
      <c r="L49" s="18"/>
      <c r="M49" s="18"/>
      <c r="N49" s="18"/>
      <c r="O49" s="18"/>
      <c r="P49" s="18"/>
    </row>
    <row r="50" spans="1:16" s="14" customFormat="1">
      <c r="A50" s="15"/>
      <c r="B50" s="29"/>
      <c r="C50" s="16"/>
      <c r="D50" s="16"/>
      <c r="E50" s="16"/>
      <c r="F50" s="16"/>
      <c r="G50" s="16"/>
      <c r="H50" s="16"/>
      <c r="I50" s="16"/>
      <c r="J50" s="34"/>
      <c r="K50" s="18"/>
      <c r="L50" s="18"/>
      <c r="M50" s="18"/>
      <c r="N50" s="18"/>
      <c r="O50" s="18"/>
      <c r="P50" s="18"/>
    </row>
    <row r="51" spans="1:16" s="14" customFormat="1">
      <c r="A51" s="15"/>
      <c r="B51" s="29"/>
      <c r="C51" s="16"/>
      <c r="D51" s="16"/>
      <c r="E51" s="16"/>
      <c r="F51" s="16"/>
      <c r="G51" s="16"/>
      <c r="H51" s="16"/>
      <c r="I51" s="16"/>
      <c r="J51" s="34"/>
      <c r="K51" s="18"/>
      <c r="L51" s="18"/>
      <c r="M51" s="18"/>
      <c r="N51" s="18"/>
      <c r="O51" s="18"/>
      <c r="P51" s="18"/>
    </row>
    <row r="52" spans="1:16" s="14" customFormat="1">
      <c r="A52" s="15"/>
      <c r="B52" s="29"/>
      <c r="C52" s="16"/>
      <c r="D52" s="16"/>
      <c r="E52" s="16"/>
      <c r="F52" s="16"/>
      <c r="G52" s="16"/>
      <c r="H52" s="16"/>
      <c r="I52" s="16"/>
      <c r="J52" s="34"/>
      <c r="K52" s="18"/>
      <c r="L52" s="18"/>
      <c r="M52" s="18"/>
      <c r="N52" s="18"/>
      <c r="O52" s="18"/>
      <c r="P52" s="18"/>
    </row>
    <row r="53" spans="1:16" s="14" customFormat="1">
      <c r="A53" s="15"/>
      <c r="B53" s="29"/>
      <c r="C53" s="16"/>
      <c r="D53" s="16"/>
      <c r="E53" s="16"/>
      <c r="F53" s="16"/>
      <c r="G53" s="16"/>
      <c r="H53" s="16"/>
      <c r="I53" s="16"/>
      <c r="J53" s="34"/>
      <c r="K53" s="18"/>
      <c r="L53" s="18"/>
      <c r="M53" s="18"/>
      <c r="N53" s="18"/>
      <c r="O53" s="18"/>
      <c r="P53" s="18"/>
    </row>
    <row r="54" spans="1:16" s="14" customFormat="1">
      <c r="A54" s="15"/>
      <c r="B54" s="29"/>
      <c r="C54" s="16"/>
      <c r="D54" s="16"/>
      <c r="E54" s="16"/>
      <c r="F54" s="16"/>
      <c r="G54" s="16"/>
      <c r="H54" s="16"/>
      <c r="I54" s="16"/>
      <c r="J54" s="34"/>
      <c r="K54" s="18"/>
      <c r="L54" s="18"/>
      <c r="M54" s="18"/>
      <c r="N54" s="18"/>
      <c r="O54" s="18"/>
      <c r="P54" s="18"/>
    </row>
    <row r="55" spans="1:16" s="14" customFormat="1">
      <c r="A55" s="15"/>
      <c r="B55" s="29"/>
      <c r="C55" s="16"/>
      <c r="D55" s="16"/>
      <c r="E55" s="16"/>
      <c r="F55" s="16"/>
      <c r="G55" s="16"/>
      <c r="H55" s="16"/>
      <c r="I55" s="16"/>
      <c r="J55" s="34"/>
      <c r="K55" s="18"/>
      <c r="L55" s="18"/>
      <c r="M55" s="18"/>
      <c r="N55" s="18"/>
      <c r="O55" s="18"/>
      <c r="P55" s="18"/>
    </row>
    <row r="56" spans="1:16" s="14" customFormat="1">
      <c r="A56" s="15"/>
      <c r="B56" s="29"/>
      <c r="C56" s="16"/>
      <c r="D56" s="16"/>
      <c r="E56" s="16"/>
      <c r="F56" s="16"/>
      <c r="G56" s="16"/>
      <c r="H56" s="16"/>
      <c r="I56" s="16"/>
      <c r="J56" s="34"/>
      <c r="K56" s="18"/>
      <c r="L56" s="18"/>
      <c r="M56" s="18"/>
      <c r="N56" s="18"/>
      <c r="O56" s="18"/>
      <c r="P56" s="18"/>
    </row>
    <row r="57" spans="1:16" s="14" customFormat="1">
      <c r="A57" s="15"/>
      <c r="B57" s="29"/>
      <c r="C57" s="16"/>
      <c r="D57" s="16"/>
      <c r="E57" s="16"/>
      <c r="F57" s="16"/>
      <c r="G57" s="16"/>
      <c r="H57" s="16"/>
      <c r="I57" s="16"/>
      <c r="J57" s="34"/>
      <c r="K57" s="18"/>
      <c r="L57" s="18"/>
      <c r="M57" s="18"/>
      <c r="N57" s="18"/>
      <c r="O57" s="18"/>
      <c r="P57" s="18"/>
    </row>
    <row r="58" spans="1:16" s="14" customFormat="1">
      <c r="A58" s="15"/>
      <c r="B58" s="29"/>
      <c r="C58" s="16"/>
      <c r="D58" s="16"/>
      <c r="E58" s="16"/>
      <c r="F58" s="16"/>
      <c r="G58" s="16"/>
      <c r="H58" s="16"/>
      <c r="I58" s="16"/>
      <c r="J58" s="34"/>
      <c r="K58" s="18"/>
      <c r="L58" s="18"/>
      <c r="M58" s="18"/>
      <c r="N58" s="18"/>
      <c r="O58" s="18"/>
      <c r="P58" s="18"/>
    </row>
    <row r="59" spans="1:16" s="14" customFormat="1">
      <c r="A59" s="15"/>
      <c r="B59" s="29"/>
      <c r="C59" s="16"/>
      <c r="D59" s="16"/>
      <c r="E59" s="16"/>
      <c r="F59" s="16"/>
      <c r="G59" s="16"/>
      <c r="H59" s="16"/>
      <c r="I59" s="16"/>
      <c r="J59" s="34"/>
      <c r="K59" s="18"/>
      <c r="L59" s="18"/>
      <c r="M59" s="18"/>
      <c r="N59" s="18"/>
      <c r="O59" s="18"/>
      <c r="P59" s="18"/>
    </row>
    <row r="60" spans="1:16" s="14" customFormat="1">
      <c r="A60" s="15"/>
      <c r="B60" s="29"/>
      <c r="C60" s="16"/>
      <c r="D60" s="16"/>
      <c r="E60" s="16"/>
      <c r="F60" s="16"/>
      <c r="G60" s="16"/>
      <c r="H60" s="16"/>
      <c r="I60" s="16"/>
      <c r="J60" s="34"/>
      <c r="K60" s="18"/>
      <c r="L60" s="18"/>
      <c r="M60" s="18"/>
      <c r="N60" s="18"/>
      <c r="O60" s="18"/>
      <c r="P60" s="18"/>
    </row>
    <row r="61" spans="1:16" s="14" customFormat="1">
      <c r="A61" s="15"/>
      <c r="B61" s="29"/>
      <c r="C61" s="16"/>
      <c r="D61" s="16"/>
      <c r="E61" s="16"/>
      <c r="F61" s="16"/>
      <c r="G61" s="16"/>
      <c r="H61" s="16"/>
      <c r="I61" s="16"/>
      <c r="J61" s="34"/>
      <c r="K61" s="18"/>
      <c r="L61" s="18"/>
      <c r="M61" s="18"/>
      <c r="N61" s="18"/>
      <c r="O61" s="18"/>
      <c r="P61" s="18"/>
    </row>
    <row r="62" spans="1:16" s="14" customFormat="1">
      <c r="A62" s="15"/>
      <c r="B62" s="29"/>
      <c r="C62" s="16"/>
      <c r="D62" s="16"/>
      <c r="E62" s="16"/>
      <c r="F62" s="16"/>
      <c r="G62" s="16"/>
      <c r="H62" s="16"/>
      <c r="I62" s="16"/>
      <c r="J62" s="34"/>
      <c r="K62" s="18"/>
      <c r="L62" s="18"/>
      <c r="M62" s="18"/>
      <c r="N62" s="18"/>
      <c r="O62" s="18"/>
      <c r="P62" s="18"/>
    </row>
    <row r="63" spans="1:16" s="14" customFormat="1">
      <c r="A63" s="15"/>
      <c r="B63" s="29"/>
      <c r="C63" s="16"/>
      <c r="D63" s="16"/>
      <c r="E63" s="16"/>
      <c r="F63" s="16"/>
      <c r="G63" s="16"/>
      <c r="H63" s="16"/>
      <c r="I63" s="16"/>
      <c r="J63" s="34"/>
      <c r="K63" s="18"/>
      <c r="L63" s="18"/>
      <c r="M63" s="18"/>
      <c r="N63" s="18"/>
      <c r="O63" s="18"/>
      <c r="P63" s="18"/>
    </row>
    <row r="64" spans="1:16" s="14" customFormat="1">
      <c r="A64" s="15"/>
      <c r="B64" s="29"/>
      <c r="C64" s="16"/>
      <c r="D64" s="16"/>
      <c r="E64" s="16"/>
      <c r="F64" s="16"/>
      <c r="G64" s="16"/>
      <c r="H64" s="16"/>
      <c r="I64" s="16"/>
      <c r="J64" s="34"/>
      <c r="K64" s="18"/>
      <c r="L64" s="18"/>
      <c r="M64" s="18"/>
      <c r="N64" s="18"/>
      <c r="O64" s="18"/>
      <c r="P64" s="18"/>
    </row>
    <row r="65" spans="1:16" s="14" customFormat="1">
      <c r="A65" s="15"/>
      <c r="B65" s="29"/>
      <c r="C65" s="16"/>
      <c r="D65" s="16"/>
      <c r="E65" s="16"/>
      <c r="F65" s="16"/>
      <c r="G65" s="16"/>
      <c r="H65" s="16"/>
      <c r="I65" s="16"/>
      <c r="J65" s="34"/>
      <c r="K65" s="18"/>
      <c r="L65" s="18"/>
      <c r="M65" s="18"/>
      <c r="N65" s="18"/>
      <c r="O65" s="18"/>
      <c r="P65" s="18"/>
    </row>
    <row r="66" spans="1:16" s="14" customFormat="1">
      <c r="A66" s="15"/>
      <c r="B66" s="29"/>
      <c r="C66" s="16"/>
      <c r="D66" s="16"/>
      <c r="E66" s="16"/>
      <c r="F66" s="16"/>
      <c r="G66" s="16"/>
      <c r="H66" s="16"/>
      <c r="I66" s="16"/>
      <c r="J66" s="34"/>
      <c r="K66" s="18"/>
      <c r="L66" s="18"/>
      <c r="M66" s="18"/>
      <c r="N66" s="18"/>
      <c r="O66" s="18"/>
      <c r="P66" s="18"/>
    </row>
    <row r="67" spans="1:16" s="14" customFormat="1">
      <c r="A67" s="15"/>
      <c r="B67" s="29"/>
      <c r="C67" s="16"/>
      <c r="D67" s="16"/>
      <c r="E67" s="16"/>
      <c r="F67" s="16"/>
      <c r="G67" s="16"/>
      <c r="H67" s="16"/>
      <c r="I67" s="16"/>
      <c r="J67" s="34"/>
      <c r="K67" s="18"/>
      <c r="L67" s="18"/>
      <c r="M67" s="18"/>
      <c r="N67" s="18"/>
      <c r="O67" s="18"/>
      <c r="P67" s="18"/>
    </row>
    <row r="68" spans="1:16" s="14" customFormat="1">
      <c r="A68" s="15"/>
      <c r="B68" s="29"/>
      <c r="C68" s="16"/>
      <c r="D68" s="16"/>
      <c r="E68" s="16"/>
      <c r="F68" s="16"/>
      <c r="G68" s="16"/>
      <c r="H68" s="16"/>
      <c r="I68" s="16"/>
      <c r="J68" s="34"/>
      <c r="K68" s="18"/>
      <c r="L68" s="18"/>
      <c r="M68" s="18"/>
      <c r="N68" s="18"/>
      <c r="O68" s="18"/>
      <c r="P68" s="18"/>
    </row>
    <row r="69" spans="1:16" s="14" customFormat="1">
      <c r="A69" s="15"/>
      <c r="B69" s="29"/>
      <c r="C69" s="16"/>
      <c r="D69" s="16"/>
      <c r="E69" s="16"/>
      <c r="F69" s="16"/>
      <c r="G69" s="16"/>
      <c r="H69" s="16"/>
      <c r="I69" s="16"/>
      <c r="J69" s="34"/>
      <c r="K69" s="18"/>
      <c r="L69" s="18"/>
      <c r="M69" s="18"/>
      <c r="N69" s="18"/>
      <c r="O69" s="18"/>
      <c r="P69" s="18"/>
    </row>
    <row r="70" spans="1:16" s="14" customFormat="1">
      <c r="A70" s="15"/>
      <c r="B70" s="29"/>
      <c r="C70" s="16"/>
      <c r="D70" s="16"/>
      <c r="E70" s="16"/>
      <c r="F70" s="16"/>
      <c r="G70" s="16"/>
      <c r="H70" s="16"/>
      <c r="I70" s="16"/>
      <c r="J70" s="34"/>
      <c r="K70" s="18"/>
      <c r="L70" s="18"/>
      <c r="M70" s="18"/>
      <c r="N70" s="18"/>
      <c r="O70" s="18"/>
      <c r="P70" s="18"/>
    </row>
    <row r="71" spans="1:16" s="14" customFormat="1">
      <c r="A71" s="15"/>
      <c r="B71" s="29"/>
      <c r="C71" s="16"/>
      <c r="D71" s="16"/>
      <c r="E71" s="16"/>
      <c r="F71" s="16"/>
      <c r="G71" s="16"/>
      <c r="H71" s="16"/>
      <c r="I71" s="16"/>
      <c r="J71" s="34"/>
      <c r="K71" s="18"/>
      <c r="L71" s="18"/>
      <c r="M71" s="18"/>
      <c r="N71" s="18"/>
      <c r="O71" s="18"/>
      <c r="P71" s="18"/>
    </row>
    <row r="72" spans="1:16" s="14" customFormat="1">
      <c r="A72" s="15"/>
      <c r="B72" s="29"/>
      <c r="C72" s="16"/>
      <c r="D72" s="16"/>
      <c r="E72" s="16"/>
      <c r="F72" s="16"/>
      <c r="G72" s="16"/>
      <c r="H72" s="16"/>
      <c r="I72" s="16"/>
      <c r="J72" s="34"/>
      <c r="K72" s="18"/>
      <c r="L72" s="18"/>
      <c r="M72" s="18"/>
      <c r="N72" s="18"/>
      <c r="O72" s="18"/>
      <c r="P72" s="18"/>
    </row>
    <row r="73" spans="1:16" s="14" customFormat="1">
      <c r="A73" s="15"/>
      <c r="B73" s="29"/>
      <c r="C73" s="16"/>
      <c r="D73" s="16"/>
      <c r="E73" s="16"/>
      <c r="F73" s="16"/>
      <c r="G73" s="16"/>
      <c r="H73" s="16"/>
      <c r="I73" s="16"/>
      <c r="J73" s="34"/>
      <c r="K73" s="18"/>
      <c r="L73" s="18"/>
      <c r="M73" s="18"/>
      <c r="N73" s="18"/>
      <c r="O73" s="18"/>
      <c r="P73" s="18"/>
    </row>
    <row r="74" spans="1:16" s="14" customFormat="1">
      <c r="A74" s="15"/>
      <c r="B74" s="29"/>
      <c r="C74" s="16"/>
      <c r="D74" s="16"/>
      <c r="E74" s="16"/>
      <c r="F74" s="16"/>
      <c r="G74" s="16"/>
      <c r="H74" s="16"/>
      <c r="I74" s="16"/>
      <c r="J74" s="34"/>
      <c r="K74" s="18"/>
      <c r="L74" s="18"/>
      <c r="M74" s="18"/>
      <c r="N74" s="18"/>
      <c r="O74" s="18"/>
      <c r="P74" s="18"/>
    </row>
    <row r="75" spans="1:16" s="14" customFormat="1">
      <c r="A75" s="15"/>
      <c r="B75" s="29"/>
      <c r="C75" s="16"/>
      <c r="D75" s="16"/>
      <c r="E75" s="16"/>
      <c r="F75" s="16"/>
      <c r="G75" s="16"/>
      <c r="H75" s="16"/>
      <c r="I75" s="16"/>
      <c r="J75" s="34"/>
      <c r="K75" s="18"/>
      <c r="L75" s="18"/>
      <c r="M75" s="18"/>
      <c r="N75" s="18"/>
      <c r="O75" s="18"/>
      <c r="P75" s="18"/>
    </row>
    <row r="76" spans="1:16" s="14" customFormat="1">
      <c r="A76" s="15"/>
      <c r="B76" s="29"/>
      <c r="C76" s="16"/>
      <c r="D76" s="16"/>
      <c r="E76" s="16"/>
      <c r="F76" s="16"/>
      <c r="G76" s="16"/>
      <c r="H76" s="16"/>
      <c r="I76" s="16"/>
      <c r="J76" s="34"/>
      <c r="K76" s="18"/>
      <c r="L76" s="18"/>
      <c r="M76" s="18"/>
      <c r="N76" s="18"/>
      <c r="O76" s="18"/>
      <c r="P76" s="18"/>
    </row>
    <row r="77" spans="1:16" s="14" customFormat="1">
      <c r="A77" s="15"/>
      <c r="B77" s="29"/>
      <c r="C77" s="16"/>
      <c r="D77" s="16"/>
      <c r="E77" s="16"/>
      <c r="F77" s="16"/>
      <c r="G77" s="16"/>
      <c r="H77" s="16"/>
      <c r="I77" s="16"/>
      <c r="J77" s="34"/>
      <c r="K77" s="18"/>
      <c r="L77" s="18"/>
      <c r="M77" s="18"/>
      <c r="N77" s="18"/>
      <c r="O77" s="18"/>
      <c r="P77" s="18"/>
    </row>
    <row r="78" spans="1:16" s="14" customFormat="1">
      <c r="A78" s="15"/>
      <c r="B78" s="29"/>
      <c r="C78" s="16"/>
      <c r="D78" s="16"/>
      <c r="E78" s="16"/>
      <c r="F78" s="16"/>
      <c r="G78" s="16"/>
      <c r="H78" s="16"/>
      <c r="I78" s="16"/>
      <c r="J78" s="34"/>
      <c r="K78" s="18"/>
      <c r="L78" s="18"/>
      <c r="M78" s="18"/>
      <c r="N78" s="18"/>
      <c r="O78" s="18"/>
      <c r="P78" s="18"/>
    </row>
    <row r="79" spans="1:16" s="14" customFormat="1">
      <c r="A79" s="15"/>
      <c r="B79" s="29"/>
      <c r="C79" s="16"/>
      <c r="D79" s="16"/>
      <c r="E79" s="16"/>
      <c r="F79" s="16"/>
      <c r="G79" s="16"/>
      <c r="H79" s="16"/>
      <c r="I79" s="16"/>
      <c r="J79" s="34"/>
      <c r="K79" s="18"/>
      <c r="L79" s="18"/>
      <c r="M79" s="18"/>
      <c r="N79" s="18"/>
      <c r="O79" s="18"/>
      <c r="P79" s="18"/>
    </row>
    <row r="80" spans="1:16" s="14" customFormat="1">
      <c r="A80" s="15"/>
      <c r="B80" s="29"/>
      <c r="C80" s="16"/>
      <c r="D80" s="16"/>
      <c r="E80" s="16"/>
      <c r="F80" s="16"/>
      <c r="G80" s="16"/>
      <c r="H80" s="16"/>
      <c r="I80" s="16"/>
      <c r="J80" s="34"/>
      <c r="K80" s="18"/>
      <c r="L80" s="18"/>
      <c r="M80" s="18"/>
      <c r="N80" s="18"/>
      <c r="O80" s="18"/>
      <c r="P80" s="18"/>
    </row>
    <row r="81" spans="1:16" s="14" customFormat="1">
      <c r="A81" s="15"/>
      <c r="B81" s="29"/>
      <c r="C81" s="16"/>
      <c r="D81" s="16"/>
      <c r="E81" s="16"/>
      <c r="F81" s="16"/>
      <c r="G81" s="16"/>
      <c r="H81" s="16"/>
      <c r="I81" s="16"/>
      <c r="J81" s="34"/>
      <c r="K81" s="18"/>
      <c r="L81" s="18"/>
      <c r="M81" s="18"/>
      <c r="N81" s="18"/>
      <c r="O81" s="18"/>
      <c r="P81" s="18"/>
    </row>
    <row r="82" spans="1:16" s="14" customFormat="1">
      <c r="A82" s="15"/>
      <c r="B82" s="29"/>
      <c r="C82" s="16"/>
      <c r="D82" s="16"/>
      <c r="E82" s="16"/>
      <c r="F82" s="16"/>
      <c r="G82" s="16"/>
      <c r="H82" s="16"/>
      <c r="I82" s="16"/>
      <c r="J82" s="34"/>
      <c r="K82" s="18"/>
      <c r="L82" s="18"/>
      <c r="M82" s="18"/>
      <c r="N82" s="18"/>
      <c r="O82" s="18"/>
      <c r="P82" s="18"/>
    </row>
    <row r="83" spans="1:16" s="14" customFormat="1">
      <c r="A83" s="15"/>
      <c r="B83" s="29"/>
      <c r="C83" s="16"/>
      <c r="D83" s="16"/>
      <c r="E83" s="16"/>
      <c r="F83" s="16"/>
      <c r="G83" s="16"/>
      <c r="H83" s="16"/>
      <c r="I83" s="16"/>
      <c r="J83" s="34"/>
      <c r="K83" s="18"/>
      <c r="L83" s="18"/>
      <c r="M83" s="18"/>
      <c r="N83" s="18"/>
      <c r="O83" s="18"/>
      <c r="P83" s="18"/>
    </row>
    <row r="84" spans="1:16" s="14" customFormat="1">
      <c r="A84" s="15"/>
      <c r="B84" s="29"/>
      <c r="C84" s="16"/>
      <c r="D84" s="16"/>
      <c r="E84" s="16"/>
      <c r="F84" s="16"/>
      <c r="G84" s="16"/>
      <c r="H84" s="16"/>
      <c r="I84" s="16"/>
      <c r="J84" s="34"/>
      <c r="K84" s="18"/>
      <c r="L84" s="18"/>
      <c r="M84" s="18"/>
      <c r="N84" s="18"/>
      <c r="O84" s="18"/>
      <c r="P84" s="18"/>
    </row>
    <row r="85" spans="1:16" s="14" customFormat="1">
      <c r="A85" s="15"/>
      <c r="B85" s="29"/>
      <c r="C85" s="16"/>
      <c r="D85" s="16"/>
      <c r="E85" s="16"/>
      <c r="F85" s="16"/>
      <c r="G85" s="16"/>
      <c r="H85" s="16"/>
      <c r="I85" s="16"/>
      <c r="J85" s="34"/>
      <c r="K85" s="18"/>
      <c r="L85" s="18"/>
      <c r="M85" s="18"/>
      <c r="N85" s="18"/>
      <c r="O85" s="18"/>
      <c r="P85" s="18"/>
    </row>
    <row r="86" spans="1:16" s="14" customFormat="1">
      <c r="A86" s="15"/>
      <c r="B86" s="29"/>
      <c r="C86" s="16"/>
      <c r="D86" s="16"/>
      <c r="E86" s="16"/>
      <c r="F86" s="16"/>
      <c r="G86" s="16"/>
      <c r="H86" s="16"/>
      <c r="I86" s="16"/>
      <c r="J86" s="34"/>
      <c r="K86" s="18"/>
      <c r="L86" s="18"/>
      <c r="M86" s="18"/>
      <c r="N86" s="18"/>
      <c r="O86" s="18"/>
      <c r="P86" s="18"/>
    </row>
    <row r="87" spans="1:16" s="14" customFormat="1">
      <c r="A87" s="15"/>
      <c r="B87" s="29"/>
      <c r="C87" s="16"/>
      <c r="D87" s="16"/>
      <c r="E87" s="16"/>
      <c r="F87" s="16"/>
      <c r="G87" s="16"/>
      <c r="H87" s="16"/>
      <c r="I87" s="16"/>
      <c r="J87" s="34"/>
      <c r="K87" s="18"/>
      <c r="L87" s="18"/>
      <c r="M87" s="18"/>
      <c r="N87" s="18"/>
      <c r="O87" s="18"/>
      <c r="P87" s="18"/>
    </row>
    <row r="88" spans="1:16" s="14" customFormat="1">
      <c r="A88" s="15"/>
      <c r="B88" s="29"/>
      <c r="C88" s="16"/>
      <c r="D88" s="16"/>
      <c r="E88" s="16"/>
      <c r="F88" s="16"/>
      <c r="G88" s="16"/>
      <c r="H88" s="16"/>
      <c r="I88" s="16"/>
      <c r="J88" s="34"/>
      <c r="K88" s="18"/>
      <c r="L88" s="18"/>
      <c r="M88" s="18"/>
      <c r="N88" s="18"/>
      <c r="O88" s="18"/>
      <c r="P88" s="18"/>
    </row>
    <row r="89" spans="1:16" s="14" customFormat="1">
      <c r="A89" s="15"/>
      <c r="B89" s="29"/>
      <c r="C89" s="16"/>
      <c r="D89" s="16"/>
      <c r="E89" s="16"/>
      <c r="F89" s="16"/>
      <c r="G89" s="16"/>
      <c r="H89" s="16"/>
      <c r="I89" s="16"/>
      <c r="J89" s="34"/>
      <c r="K89" s="18"/>
      <c r="L89" s="18"/>
      <c r="M89" s="18"/>
      <c r="N89" s="18"/>
      <c r="O89" s="18"/>
      <c r="P89" s="18"/>
    </row>
  </sheetData>
  <mergeCells count="3">
    <mergeCell ref="B2:P2"/>
    <mergeCell ref="A3:X3"/>
    <mergeCell ref="A11:B11"/>
  </mergeCells>
  <dataValidations disablePrompts="1" count="20">
    <dataValidation allowBlank="1" showInputMessage="1" showErrorMessage="1" promptTitle="Challan Serial No. (Mandatory)" prompt="Enter a Numeric and Unique Number._x000a__x000a_e.g. 1,2,3,4,5_x000a__x000a_-SAG Infotech" sqref="A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xr:uid="{00000000-0002-0000-0500-0000000000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00000000-0002-0000-0500-000001000000}"/>
    <dataValidation type="list" allowBlank="1" showErrorMessage="1" sqref="WVW983045:WVW1048576 O65541:O131072 O131077:O196608 O196613:O262144 O262149:O327680 O327685:O393216 O393221:O458752 O458757:O524288 O524293:O589824 O589829:O655360 O655365:O720896 O720901:O786432 O786437:O851968 O851973:O917504 O917509:O983040 O983045:O1048576 JK65541:JK131072 JK131077:JK196608 JK196613:JK262144 JK262149:JK327680 JK327685:JK393216 JK393221:JK458752 JK458757:JK524288 JK524293:JK589824 JK589829:JK655360 JK655365:JK720896 JK720901:JK786432 JK786437:JK851968 JK851973:JK917504 JK917509:JK983040 JK983045:JK1048576 TG65541:TG131072 TG131077:TG196608 TG196613:TG262144 TG262149:TG327680 TG327685:TG393216 TG393221:TG458752 TG458757:TG524288 TG524293:TG589824 TG589829:TG655360 TG655365:TG720896 TG720901:TG786432 TG786437:TG851968 TG851973:TG917504 TG917509:TG983040 TG983045:TG1048576 ADC65541:ADC131072 ADC131077:ADC196608 ADC196613:ADC262144 ADC262149:ADC327680 ADC327685:ADC393216 ADC393221:ADC458752 ADC458757:ADC524288 ADC524293:ADC589824 ADC589829:ADC655360 ADC655365:ADC720896 ADC720901:ADC786432 ADC786437:ADC851968 ADC851973:ADC917504 ADC917509:ADC983040 ADC983045:ADC1048576 AMY65541:AMY131072 AMY131077:AMY196608 AMY196613:AMY262144 AMY262149:AMY327680 AMY327685:AMY393216 AMY393221:AMY458752 AMY458757:AMY524288 AMY524293:AMY589824 AMY589829:AMY655360 AMY655365:AMY720896 AMY720901:AMY786432 AMY786437:AMY851968 AMY851973:AMY917504 AMY917509:AMY983040 AMY983045:AMY1048576 AWU65541:AWU131072 AWU131077:AWU196608 AWU196613:AWU262144 AWU262149:AWU327680 AWU327685:AWU393216 AWU393221:AWU458752 AWU458757:AWU524288 AWU524293:AWU589824 AWU589829:AWU655360 AWU655365:AWU720896 AWU720901:AWU786432 AWU786437:AWU851968 AWU851973:AWU917504 AWU917509:AWU983040 AWU983045:AWU1048576 BGQ65541:BGQ131072 BGQ131077:BGQ196608 BGQ196613:BGQ262144 BGQ262149:BGQ327680 BGQ327685:BGQ393216 BGQ393221:BGQ458752 BGQ458757:BGQ524288 BGQ524293:BGQ589824 BGQ589829:BGQ655360 BGQ655365:BGQ720896 BGQ720901:BGQ786432 BGQ786437:BGQ851968 BGQ851973:BGQ917504 BGQ917509:BGQ983040 BGQ983045:BGQ1048576 BQM65541:BQM131072 BQM131077:BQM196608 BQM196613:BQM262144 BQM262149:BQM327680 BQM327685:BQM393216 BQM393221:BQM458752 BQM458757:BQM524288 BQM524293:BQM589824 BQM589829:BQM655360 BQM655365:BQM720896 BQM720901:BQM786432 BQM786437:BQM851968 BQM851973:BQM917504 BQM917509:BQM983040 BQM983045:BQM1048576 CAI65541:CAI131072 CAI131077:CAI196608 CAI196613:CAI262144 CAI262149:CAI327680 CAI327685:CAI393216 CAI393221:CAI458752 CAI458757:CAI524288 CAI524293:CAI589824 CAI589829:CAI655360 CAI655365:CAI720896 CAI720901:CAI786432 CAI786437:CAI851968 CAI851973:CAI917504 CAI917509:CAI983040 CAI983045:CAI1048576 CKE65541:CKE131072 CKE131077:CKE196608 CKE196613:CKE262144 CKE262149:CKE327680 CKE327685:CKE393216 CKE393221:CKE458752 CKE458757:CKE524288 CKE524293:CKE589824 CKE589829:CKE655360 CKE655365:CKE720896 CKE720901:CKE786432 CKE786437:CKE851968 CKE851973:CKE917504 CKE917509:CKE983040 CKE983045:CKE1048576 CUA65541:CUA131072 CUA131077:CUA196608 CUA196613:CUA262144 CUA262149:CUA327680 CUA327685:CUA393216 CUA393221:CUA458752 CUA458757:CUA524288 CUA524293:CUA589824 CUA589829:CUA655360 CUA655365:CUA720896 CUA720901:CUA786432 CUA786437:CUA851968 CUA851973:CUA917504 CUA917509:CUA983040 CUA983045:CUA1048576 DDW65541:DDW131072 DDW131077:DDW196608 DDW196613:DDW262144 DDW262149:DDW327680 DDW327685:DDW393216 DDW393221:DDW458752 DDW458757:DDW524288 DDW524293:DDW589824 DDW589829:DDW655360 DDW655365:DDW720896 DDW720901:DDW786432 DDW786437:DDW851968 DDW851973:DDW917504 DDW917509:DDW983040 DDW983045:DDW1048576 DNS65541:DNS131072 DNS131077:DNS196608 DNS196613:DNS262144 DNS262149:DNS327680 DNS327685:DNS393216 DNS393221:DNS458752 DNS458757:DNS524288 DNS524293:DNS589824 DNS589829:DNS655360 DNS655365:DNS720896 DNS720901:DNS786432 DNS786437:DNS851968 DNS851973:DNS917504 DNS917509:DNS983040 DNS983045:DNS1048576 DXO65541:DXO131072 DXO131077:DXO196608 DXO196613:DXO262144 DXO262149:DXO327680 DXO327685:DXO393216 DXO393221:DXO458752 DXO458757:DXO524288 DXO524293:DXO589824 DXO589829:DXO655360 DXO655365:DXO720896 DXO720901:DXO786432 DXO786437:DXO851968 DXO851973:DXO917504 DXO917509:DXO983040 DXO983045:DXO1048576 EHK65541:EHK131072 EHK131077:EHK196608 EHK196613:EHK262144 EHK262149:EHK327680 EHK327685:EHK393216 EHK393221:EHK458752 EHK458757:EHK524288 EHK524293:EHK589824 EHK589829:EHK655360 EHK655365:EHK720896 EHK720901:EHK786432 EHK786437:EHK851968 EHK851973:EHK917504 EHK917509:EHK983040 EHK983045:EHK1048576 ERG65541:ERG131072 ERG131077:ERG196608 ERG196613:ERG262144 ERG262149:ERG327680 ERG327685:ERG393216 ERG393221:ERG458752 ERG458757:ERG524288 ERG524293:ERG589824 ERG589829:ERG655360 ERG655365:ERG720896 ERG720901:ERG786432 ERG786437:ERG851968 ERG851973:ERG917504 ERG917509:ERG983040 ERG983045:ERG1048576 FBC65541:FBC131072 FBC131077:FBC196608 FBC196613:FBC262144 FBC262149:FBC327680 FBC327685:FBC393216 FBC393221:FBC458752 FBC458757:FBC524288 FBC524293:FBC589824 FBC589829:FBC655360 FBC655365:FBC720896 FBC720901:FBC786432 FBC786437:FBC851968 FBC851973:FBC917504 FBC917509:FBC983040 FBC983045:FBC1048576 FKY65541:FKY131072 FKY131077:FKY196608 FKY196613:FKY262144 FKY262149:FKY327680 FKY327685:FKY393216 FKY393221:FKY458752 FKY458757:FKY524288 FKY524293:FKY589824 FKY589829:FKY655360 FKY655365:FKY720896 FKY720901:FKY786432 FKY786437:FKY851968 FKY851973:FKY917504 FKY917509:FKY983040 FKY983045:FKY1048576 FUU65541:FUU131072 FUU131077:FUU196608 FUU196613:FUU262144 FUU262149:FUU327680 FUU327685:FUU393216 FUU393221:FUU458752 FUU458757:FUU524288 FUU524293:FUU589824 FUU589829:FUU655360 FUU655365:FUU720896 FUU720901:FUU786432 FUU786437:FUU851968 FUU851973:FUU917504 FUU917509:FUU983040 FUU983045:FUU1048576 GEQ65541:GEQ131072 GEQ131077:GEQ196608 GEQ196613:GEQ262144 GEQ262149:GEQ327680 GEQ327685:GEQ393216 GEQ393221:GEQ458752 GEQ458757:GEQ524288 GEQ524293:GEQ589824 GEQ589829:GEQ655360 GEQ655365:GEQ720896 GEQ720901:GEQ786432 GEQ786437:GEQ851968 GEQ851973:GEQ917504 GEQ917509:GEQ983040 GEQ983045:GEQ1048576 GOM65541:GOM131072 GOM131077:GOM196608 GOM196613:GOM262144 GOM262149:GOM327680 GOM327685:GOM393216 GOM393221:GOM458752 GOM458757:GOM524288 GOM524293:GOM589824 GOM589829:GOM655360 GOM655365:GOM720896 GOM720901:GOM786432 GOM786437:GOM851968 GOM851973:GOM917504 GOM917509:GOM983040 GOM983045:GOM1048576 GYI65541:GYI131072 GYI131077:GYI196608 GYI196613:GYI262144 GYI262149:GYI327680 GYI327685:GYI393216 GYI393221:GYI458752 GYI458757:GYI524288 GYI524293:GYI589824 GYI589829:GYI655360 GYI655365:GYI720896 GYI720901:GYI786432 GYI786437:GYI851968 GYI851973:GYI917504 GYI917509:GYI983040 GYI983045:GYI1048576 HIE65541:HIE131072 HIE131077:HIE196608 HIE196613:HIE262144 HIE262149:HIE327680 HIE327685:HIE393216 HIE393221:HIE458752 HIE458757:HIE524288 HIE524293:HIE589824 HIE589829:HIE655360 HIE655365:HIE720896 HIE720901:HIE786432 HIE786437:HIE851968 HIE851973:HIE917504 HIE917509:HIE983040 HIE983045:HIE1048576 HSA65541:HSA131072 HSA131077:HSA196608 HSA196613:HSA262144 HSA262149:HSA327680 HSA327685:HSA393216 HSA393221:HSA458752 HSA458757:HSA524288 HSA524293:HSA589824 HSA589829:HSA655360 HSA655365:HSA720896 HSA720901:HSA786432 HSA786437:HSA851968 HSA851973:HSA917504 HSA917509:HSA983040 HSA983045:HSA1048576 IBW65541:IBW131072 IBW131077:IBW196608 IBW196613:IBW262144 IBW262149:IBW327680 IBW327685:IBW393216 IBW393221:IBW458752 IBW458757:IBW524288 IBW524293:IBW589824 IBW589829:IBW655360 IBW655365:IBW720896 IBW720901:IBW786432 IBW786437:IBW851968 IBW851973:IBW917504 IBW917509:IBW983040 IBW983045:IBW1048576 ILS65541:ILS131072 ILS131077:ILS196608 ILS196613:ILS262144 ILS262149:ILS327680 ILS327685:ILS393216 ILS393221:ILS458752 ILS458757:ILS524288 ILS524293:ILS589824 ILS589829:ILS655360 ILS655365:ILS720896 ILS720901:ILS786432 ILS786437:ILS851968 ILS851973:ILS917504 ILS917509:ILS983040 ILS983045:ILS1048576 IVO65541:IVO131072 IVO131077:IVO196608 IVO196613:IVO262144 IVO262149:IVO327680 IVO327685:IVO393216 IVO393221:IVO458752 IVO458757:IVO524288 IVO524293:IVO589824 IVO589829:IVO655360 IVO655365:IVO720896 IVO720901:IVO786432 IVO786437:IVO851968 IVO851973:IVO917504 IVO917509:IVO983040 IVO983045:IVO1048576 JFK65541:JFK131072 JFK131077:JFK196608 JFK196613:JFK262144 JFK262149:JFK327680 JFK327685:JFK393216 JFK393221:JFK458752 JFK458757:JFK524288 JFK524293:JFK589824 JFK589829:JFK655360 JFK655365:JFK720896 JFK720901:JFK786432 JFK786437:JFK851968 JFK851973:JFK917504 JFK917509:JFK983040 JFK983045:JFK1048576 JPG65541:JPG131072 JPG131077:JPG196608 JPG196613:JPG262144 JPG262149:JPG327680 JPG327685:JPG393216 JPG393221:JPG458752 JPG458757:JPG524288 JPG524293:JPG589824 JPG589829:JPG655360 JPG655365:JPG720896 JPG720901:JPG786432 JPG786437:JPG851968 JPG851973:JPG917504 JPG917509:JPG983040 JPG983045:JPG1048576 JZC65541:JZC131072 JZC131077:JZC196608 JZC196613:JZC262144 JZC262149:JZC327680 JZC327685:JZC393216 JZC393221:JZC458752 JZC458757:JZC524288 JZC524293:JZC589824 JZC589829:JZC655360 JZC655365:JZC720896 JZC720901:JZC786432 JZC786437:JZC851968 JZC851973:JZC917504 JZC917509:JZC983040 JZC983045:JZC1048576 KIY65541:KIY131072 KIY131077:KIY196608 KIY196613:KIY262144 KIY262149:KIY327680 KIY327685:KIY393216 KIY393221:KIY458752 KIY458757:KIY524288 KIY524293:KIY589824 KIY589829:KIY655360 KIY655365:KIY720896 KIY720901:KIY786432 KIY786437:KIY851968 KIY851973:KIY917504 KIY917509:KIY983040 KIY983045:KIY1048576 KSU65541:KSU131072 KSU131077:KSU196608 KSU196613:KSU262144 KSU262149:KSU327680 KSU327685:KSU393216 KSU393221:KSU458752 KSU458757:KSU524288 KSU524293:KSU589824 KSU589829:KSU655360 KSU655365:KSU720896 KSU720901:KSU786432 KSU786437:KSU851968 KSU851973:KSU917504 KSU917509:KSU983040 KSU983045:KSU1048576 LCQ65541:LCQ131072 LCQ131077:LCQ196608 LCQ196613:LCQ262144 LCQ262149:LCQ327680 LCQ327685:LCQ393216 LCQ393221:LCQ458752 LCQ458757:LCQ524288 LCQ524293:LCQ589824 LCQ589829:LCQ655360 LCQ655365:LCQ720896 LCQ720901:LCQ786432 LCQ786437:LCQ851968 LCQ851973:LCQ917504 LCQ917509:LCQ983040 LCQ983045:LCQ1048576 LMM65541:LMM131072 LMM131077:LMM196608 LMM196613:LMM262144 LMM262149:LMM327680 LMM327685:LMM393216 LMM393221:LMM458752 LMM458757:LMM524288 LMM524293:LMM589824 LMM589829:LMM655360 LMM655365:LMM720896 LMM720901:LMM786432 LMM786437:LMM851968 LMM851973:LMM917504 LMM917509:LMM983040 LMM983045:LMM1048576 LWI65541:LWI131072 LWI131077:LWI196608 LWI196613:LWI262144 LWI262149:LWI327680 LWI327685:LWI393216 LWI393221:LWI458752 LWI458757:LWI524288 LWI524293:LWI589824 LWI589829:LWI655360 LWI655365:LWI720896 LWI720901:LWI786432 LWI786437:LWI851968 LWI851973:LWI917504 LWI917509:LWI983040 LWI983045:LWI1048576 MGE65541:MGE131072 MGE131077:MGE196608 MGE196613:MGE262144 MGE262149:MGE327680 MGE327685:MGE393216 MGE393221:MGE458752 MGE458757:MGE524288 MGE524293:MGE589824 MGE589829:MGE655360 MGE655365:MGE720896 MGE720901:MGE786432 MGE786437:MGE851968 MGE851973:MGE917504 MGE917509:MGE983040 MGE983045:MGE1048576 MQA65541:MQA131072 MQA131077:MQA196608 MQA196613:MQA262144 MQA262149:MQA327680 MQA327685:MQA393216 MQA393221:MQA458752 MQA458757:MQA524288 MQA524293:MQA589824 MQA589829:MQA655360 MQA655365:MQA720896 MQA720901:MQA786432 MQA786437:MQA851968 MQA851973:MQA917504 MQA917509:MQA983040 MQA983045:MQA1048576 MZW65541:MZW131072 MZW131077:MZW196608 MZW196613:MZW262144 MZW262149:MZW327680 MZW327685:MZW393216 MZW393221:MZW458752 MZW458757:MZW524288 MZW524293:MZW589824 MZW589829:MZW655360 MZW655365:MZW720896 MZW720901:MZW786432 MZW786437:MZW851968 MZW851973:MZW917504 MZW917509:MZW983040 MZW983045:MZW1048576 NJS65541:NJS131072 NJS131077:NJS196608 NJS196613:NJS262144 NJS262149:NJS327680 NJS327685:NJS393216 NJS393221:NJS458752 NJS458757:NJS524288 NJS524293:NJS589824 NJS589829:NJS655360 NJS655365:NJS720896 NJS720901:NJS786432 NJS786437:NJS851968 NJS851973:NJS917504 NJS917509:NJS983040 NJS983045:NJS1048576 NTO65541:NTO131072 NTO131077:NTO196608 NTO196613:NTO262144 NTO262149:NTO327680 NTO327685:NTO393216 NTO393221:NTO458752 NTO458757:NTO524288 NTO524293:NTO589824 NTO589829:NTO655360 NTO655365:NTO720896 NTO720901:NTO786432 NTO786437:NTO851968 NTO851973:NTO917504 NTO917509:NTO983040 NTO983045:NTO1048576 ODK65541:ODK131072 ODK131077:ODK196608 ODK196613:ODK262144 ODK262149:ODK327680 ODK327685:ODK393216 ODK393221:ODK458752 ODK458757:ODK524288 ODK524293:ODK589824 ODK589829:ODK655360 ODK655365:ODK720896 ODK720901:ODK786432 ODK786437:ODK851968 ODK851973:ODK917504 ODK917509:ODK983040 ODK983045:ODK1048576 ONG65541:ONG131072 ONG131077:ONG196608 ONG196613:ONG262144 ONG262149:ONG327680 ONG327685:ONG393216 ONG393221:ONG458752 ONG458757:ONG524288 ONG524293:ONG589824 ONG589829:ONG655360 ONG655365:ONG720896 ONG720901:ONG786432 ONG786437:ONG851968 ONG851973:ONG917504 ONG917509:ONG983040 ONG983045:ONG1048576 OXC65541:OXC131072 OXC131077:OXC196608 OXC196613:OXC262144 OXC262149:OXC327680 OXC327685:OXC393216 OXC393221:OXC458752 OXC458757:OXC524288 OXC524293:OXC589824 OXC589829:OXC655360 OXC655365:OXC720896 OXC720901:OXC786432 OXC786437:OXC851968 OXC851973:OXC917504 OXC917509:OXC983040 OXC983045:OXC1048576 PGY65541:PGY131072 PGY131077:PGY196608 PGY196613:PGY262144 PGY262149:PGY327680 PGY327685:PGY393216 PGY393221:PGY458752 PGY458757:PGY524288 PGY524293:PGY589824 PGY589829:PGY655360 PGY655365:PGY720896 PGY720901:PGY786432 PGY786437:PGY851968 PGY851973:PGY917504 PGY917509:PGY983040 PGY983045:PGY1048576 PQU65541:PQU131072 PQU131077:PQU196608 PQU196613:PQU262144 PQU262149:PQU327680 PQU327685:PQU393216 PQU393221:PQU458752 PQU458757:PQU524288 PQU524293:PQU589824 PQU589829:PQU655360 PQU655365:PQU720896 PQU720901:PQU786432 PQU786437:PQU851968 PQU851973:PQU917504 PQU917509:PQU983040 PQU983045:PQU1048576 QAQ65541:QAQ131072 QAQ131077:QAQ196608 QAQ196613:QAQ262144 QAQ262149:QAQ327680 QAQ327685:QAQ393216 QAQ393221:QAQ458752 QAQ458757:QAQ524288 QAQ524293:QAQ589824 QAQ589829:QAQ655360 QAQ655365:QAQ720896 QAQ720901:QAQ786432 QAQ786437:QAQ851968 QAQ851973:QAQ917504 QAQ917509:QAQ983040 QAQ983045:QAQ1048576 QKM65541:QKM131072 QKM131077:QKM196608 QKM196613:QKM262144 QKM262149:QKM327680 QKM327685:QKM393216 QKM393221:QKM458752 QKM458757:QKM524288 QKM524293:QKM589824 QKM589829:QKM655360 QKM655365:QKM720896 QKM720901:QKM786432 QKM786437:QKM851968 QKM851973:QKM917504 QKM917509:QKM983040 QKM983045:QKM1048576 QUI65541:QUI131072 QUI131077:QUI196608 QUI196613:QUI262144 QUI262149:QUI327680 QUI327685:QUI393216 QUI393221:QUI458752 QUI458757:QUI524288 QUI524293:QUI589824 QUI589829:QUI655360 QUI655365:QUI720896 QUI720901:QUI786432 QUI786437:QUI851968 QUI851973:QUI917504 QUI917509:QUI983040 QUI983045:QUI1048576 REE65541:REE131072 REE131077:REE196608 REE196613:REE262144 REE262149:REE327680 REE327685:REE393216 REE393221:REE458752 REE458757:REE524288 REE524293:REE589824 REE589829:REE655360 REE655365:REE720896 REE720901:REE786432 REE786437:REE851968 REE851973:REE917504 REE917509:REE983040 REE983045:REE1048576 ROA65541:ROA131072 ROA131077:ROA196608 ROA196613:ROA262144 ROA262149:ROA327680 ROA327685:ROA393216 ROA393221:ROA458752 ROA458757:ROA524288 ROA524293:ROA589824 ROA589829:ROA655360 ROA655365:ROA720896 ROA720901:ROA786432 ROA786437:ROA851968 ROA851973:ROA917504 ROA917509:ROA983040 ROA983045:ROA1048576 RXW65541:RXW131072 RXW131077:RXW196608 RXW196613:RXW262144 RXW262149:RXW327680 RXW327685:RXW393216 RXW393221:RXW458752 RXW458757:RXW524288 RXW524293:RXW589824 RXW589829:RXW655360 RXW655365:RXW720896 RXW720901:RXW786432 RXW786437:RXW851968 RXW851973:RXW917504 RXW917509:RXW983040 RXW983045:RXW1048576 SHS65541:SHS131072 SHS131077:SHS196608 SHS196613:SHS262144 SHS262149:SHS327680 SHS327685:SHS393216 SHS393221:SHS458752 SHS458757:SHS524288 SHS524293:SHS589824 SHS589829:SHS655360 SHS655365:SHS720896 SHS720901:SHS786432 SHS786437:SHS851968 SHS851973:SHS917504 SHS917509:SHS983040 SHS983045:SHS1048576 SRO65541:SRO131072 SRO131077:SRO196608 SRO196613:SRO262144 SRO262149:SRO327680 SRO327685:SRO393216 SRO393221:SRO458752 SRO458757:SRO524288 SRO524293:SRO589824 SRO589829:SRO655360 SRO655365:SRO720896 SRO720901:SRO786432 SRO786437:SRO851968 SRO851973:SRO917504 SRO917509:SRO983040 SRO983045:SRO1048576 TBK65541:TBK131072 TBK131077:TBK196608 TBK196613:TBK262144 TBK262149:TBK327680 TBK327685:TBK393216 TBK393221:TBK458752 TBK458757:TBK524288 TBK524293:TBK589824 TBK589829:TBK655360 TBK655365:TBK720896 TBK720901:TBK786432 TBK786437:TBK851968 TBK851973:TBK917504 TBK917509:TBK983040 TBK983045:TBK1048576 TLG65541:TLG131072 TLG131077:TLG196608 TLG196613:TLG262144 TLG262149:TLG327680 TLG327685:TLG393216 TLG393221:TLG458752 TLG458757:TLG524288 TLG524293:TLG589824 TLG589829:TLG655360 TLG655365:TLG720896 TLG720901:TLG786432 TLG786437:TLG851968 TLG851973:TLG917504 TLG917509:TLG983040 TLG983045:TLG1048576 TVC65541:TVC131072 TVC131077:TVC196608 TVC196613:TVC262144 TVC262149:TVC327680 TVC327685:TVC393216 TVC393221:TVC458752 TVC458757:TVC524288 TVC524293:TVC589824 TVC589829:TVC655360 TVC655365:TVC720896 TVC720901:TVC786432 TVC786437:TVC851968 TVC851973:TVC917504 TVC917509:TVC983040 TVC983045:TVC1048576 UEY65541:UEY131072 UEY131077:UEY196608 UEY196613:UEY262144 UEY262149:UEY327680 UEY327685:UEY393216 UEY393221:UEY458752 UEY458757:UEY524288 UEY524293:UEY589824 UEY589829:UEY655360 UEY655365:UEY720896 UEY720901:UEY786432 UEY786437:UEY851968 UEY851973:UEY917504 UEY917509:UEY983040 UEY983045:UEY1048576 UOU65541:UOU131072 UOU131077:UOU196608 UOU196613:UOU262144 UOU262149:UOU327680 UOU327685:UOU393216 UOU393221:UOU458752 UOU458757:UOU524288 UOU524293:UOU589824 UOU589829:UOU655360 UOU655365:UOU720896 UOU720901:UOU786432 UOU786437:UOU851968 UOU851973:UOU917504 UOU917509:UOU983040 UOU983045:UOU1048576 UYQ65541:UYQ131072 UYQ131077:UYQ196608 UYQ196613:UYQ262144 UYQ262149:UYQ327680 UYQ327685:UYQ393216 UYQ393221:UYQ458752 UYQ458757:UYQ524288 UYQ524293:UYQ589824 UYQ589829:UYQ655360 UYQ655365:UYQ720896 UYQ720901:UYQ786432 UYQ786437:UYQ851968 UYQ851973:UYQ917504 UYQ917509:UYQ983040 UYQ983045:UYQ1048576 VIM65541:VIM131072 VIM131077:VIM196608 VIM196613:VIM262144 VIM262149:VIM327680 VIM327685:VIM393216 VIM393221:VIM458752 VIM458757:VIM524288 VIM524293:VIM589824 VIM589829:VIM655360 VIM655365:VIM720896 VIM720901:VIM786432 VIM786437:VIM851968 VIM851973:VIM917504 VIM917509:VIM983040 VIM983045:VIM1048576 VSI65541:VSI131072 VSI131077:VSI196608 VSI196613:VSI262144 VSI262149:VSI327680 VSI327685:VSI393216 VSI393221:VSI458752 VSI458757:VSI524288 VSI524293:VSI589824 VSI589829:VSI655360 VSI655365:VSI720896 VSI720901:VSI786432 VSI786437:VSI851968 VSI851973:VSI917504 VSI917509:VSI983040 VSI983045:VSI1048576 WCE65541:WCE131072 WCE131077:WCE196608 WCE196613:WCE262144 WCE262149:WCE327680 WCE327685:WCE393216 WCE393221:WCE458752 WCE458757:WCE524288 WCE524293:WCE589824 WCE589829:WCE655360 WCE655365:WCE720896 WCE720901:WCE786432 WCE786437:WCE851968 WCE851973:WCE917504 WCE917509:WCE983040 WCE983045:WCE1048576 WMA65541:WMA131072 WMA131077:WMA196608 WMA196613:WMA262144 WMA262149:WMA327680 WMA327685:WMA393216 WMA393221:WMA458752 WMA458757:WMA524288 WMA524293:WMA589824 WMA589829:WMA655360 WMA655365:WMA720896 WMA720901:WMA786432 WMA786437:WMA851968 WMA851973:WMA917504 WMA917509:WMA983040 WMA983045:WMA1048576 WVW65541:WVW131072 WVW131077:WVW196608 WVW196613:WVW262144 WVW262149:WVW327680 WVW327685:WVW393216 WVW393221:WVW458752 WVW458757:WVW524288 WVW524293:WVW589824 WVW589829:WVW655360 WVW655365:WVW720896 WVW720901:WVW786432 WVW786437:WVW851968 WVW851973:WVW917504 WVW917509:WVW983040 O5:O65536 WVW5:WVW65536 WMA5:WMA65536 WCE5:WCE65536 VSI5:VSI65536 VIM5:VIM65536 UYQ5:UYQ65536 UOU5:UOU65536 UEY5:UEY65536 TVC5:TVC65536 TLG5:TLG65536 TBK5:TBK65536 SRO5:SRO65536 SHS5:SHS65536 RXW5:RXW65536 ROA5:ROA65536 REE5:REE65536 QUI5:QUI65536 QKM5:QKM65536 QAQ5:QAQ65536 PQU5:PQU65536 PGY5:PGY65536 OXC5:OXC65536 ONG5:ONG65536 ODK5:ODK65536 NTO5:NTO65536 NJS5:NJS65536 MZW5:MZW65536 MQA5:MQA65536 MGE5:MGE65536 LWI5:LWI65536 LMM5:LMM65536 LCQ5:LCQ65536 KSU5:KSU65536 KIY5:KIY65536 JZC5:JZC65536 JPG5:JPG65536 JFK5:JFK65536 IVO5:IVO65536 ILS5:ILS65536 IBW5:IBW65536 HSA5:HSA65536 HIE5:HIE65536 GYI5:GYI65536 GOM5:GOM65536 GEQ5:GEQ65536 FUU5:FUU65536 FKY5:FKY65536 FBC5:FBC65536 ERG5:ERG65536 EHK5:EHK65536 DXO5:DXO65536 DNS5:DNS65536 DDW5:DDW65536 CUA5:CUA65536 CKE5:CKE65536 CAI5:CAI65536 BQM5:BQM65536 BGQ5:BGQ65536 AWU5:AWU65536 AMY5:AMY65536 ADC5:ADC65536 TG5:TG65536 JK5:JK65536" xr:uid="{00000000-0002-0000-0500-000002000000}">
      <formula1>"No,Yes"</formula1>
    </dataValidation>
    <dataValidation allowBlank="1" showInputMessage="1" showErrorMessage="1" promptTitle="Write Section code (Mandatory)" prompt="Select Section Code from the list._x000a__x000a_-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500-000003000000}"/>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00000000-0002-0000-0500-000004000000}"/>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xr:uid="{00000000-0002-0000-0500-000005000000}"/>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500-000006000000}"/>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00000000-0002-0000-0500-000007000000}"/>
    <dataValidation allowBlank="1" showInputMessage="1" showErrorMessage="1" promptTitle="Enter Date (Mandatory)" prompt="The date format should be dd/MM/yyyy_x000a__x000a_e.g. 12th November, 2004 should be written as 12/11/2004_x000a__x000a_                      - SAG Infotech"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xr:uid="{00000000-0002-0000-0500-000008000000}"/>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00000000-0002-0000-0500-000009000000}"/>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xr:uid="{00000000-0002-0000-0500-00000A000000}"/>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xr:uid="{00000000-0002-0000-0500-00000B000000}"/>
    <dataValidation allowBlank="1" showInputMessage="1" showErrorMessage="1" promptTitle="Cheque No. / DD no." prompt="(Not Required from A.Y. 2014-15)_x000a__x000a_Mention the Cheque no / DD no (if any)" sqref="K4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K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K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K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K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K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K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K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K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K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K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K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K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K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K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K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xr:uid="{00000000-0002-0000-0500-00000C000000}"/>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xr:uid="{00000000-0002-0000-0500-00000D000000}"/>
    <dataValidation allowBlank="1" showInputMessage="1" showErrorMessage="1" promptTitle="Challan no. (Mandatory)" prompt="Write the Challan number / Transfer Voucher no. given by the bank._x000a__x000a_                             - SAG Infotech" sqref="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xr:uid="{00000000-0002-0000-0500-00000E000000}"/>
    <dataValidation allowBlank="1" showInputMessage="1" showErrorMessage="1" promptTitle="For Govt. Deductors" prompt="If Private Deductor then leave blank_x000a__x000a_If Govt. Deductor and NIL return then leave blank._x000a__x000a_              -SAG Infotech" sqref="O4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xr:uid="{00000000-0002-0000-0500-00000F000000}"/>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0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6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12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8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84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20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6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92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8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64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900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6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72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8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44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xr:uid="{00000000-0002-0000-0500-000010000000}"/>
    <dataValidation allowBlank="1" showErrorMessage="1" sqref="A65541:A131072 A131077:A196608 A196613:A262144 A262149:A327680 A327685:A393216 A393221:A458752 A458757:A524288 A524293:A589824 A589829:A655360 A655365:A720896 A720901:A786432 A786437:A851968 A851973:A917504 A917509:A983040 A983045:A1048576 IW65541:IW131072 IW131077:IW196608 IW196613:IW262144 IW262149:IW327680 IW327685:IW393216 IW393221:IW458752 IW458757:IW524288 IW524293:IW589824 IW589829:IW655360 IW655365:IW720896 IW720901:IW786432 IW786437:IW851968 IW851973:IW917504 IW917509:IW983040 IW983045:IW1048576 SS65541:SS131072 SS131077:SS196608 SS196613:SS262144 SS262149:SS327680 SS327685:SS393216 SS393221:SS458752 SS458757:SS524288 SS524293:SS589824 SS589829:SS655360 SS655365:SS720896 SS720901:SS786432 SS786437:SS851968 SS851973:SS917504 SS917509:SS983040 SS983045:SS1048576 ACO65541:ACO131072 ACO131077:ACO196608 ACO196613:ACO262144 ACO262149:ACO327680 ACO327685:ACO393216 ACO393221:ACO458752 ACO458757:ACO524288 ACO524293:ACO589824 ACO589829:ACO655360 ACO655365:ACO720896 ACO720901:ACO786432 ACO786437:ACO851968 ACO851973:ACO917504 ACO917509:ACO983040 ACO983045:ACO1048576 AMK65541:AMK131072 AMK131077:AMK196608 AMK196613:AMK262144 AMK262149:AMK327680 AMK327685:AMK393216 AMK393221:AMK458752 AMK458757:AMK524288 AMK524293:AMK589824 AMK589829:AMK655360 AMK655365:AMK720896 AMK720901:AMK786432 AMK786437:AMK851968 AMK851973:AMK917504 AMK917509:AMK983040 AMK983045:AMK1048576 AWG65541:AWG131072 AWG131077:AWG196608 AWG196613:AWG262144 AWG262149:AWG327680 AWG327685:AWG393216 AWG393221:AWG458752 AWG458757:AWG524288 AWG524293:AWG589824 AWG589829:AWG655360 AWG655365:AWG720896 AWG720901:AWG786432 AWG786437:AWG851968 AWG851973:AWG917504 AWG917509:AWG983040 AWG983045:AWG1048576 BGC65541:BGC131072 BGC131077:BGC196608 BGC196613:BGC262144 BGC262149:BGC327680 BGC327685:BGC393216 BGC393221:BGC458752 BGC458757:BGC524288 BGC524293:BGC589824 BGC589829:BGC655360 BGC655365:BGC720896 BGC720901:BGC786432 BGC786437:BGC851968 BGC851973:BGC917504 BGC917509:BGC983040 BGC983045:BGC1048576 BPY65541:BPY131072 BPY131077:BPY196608 BPY196613:BPY262144 BPY262149:BPY327680 BPY327685:BPY393216 BPY393221:BPY458752 BPY458757:BPY524288 BPY524293:BPY589824 BPY589829:BPY655360 BPY655365:BPY720896 BPY720901:BPY786432 BPY786437:BPY851968 BPY851973:BPY917504 BPY917509:BPY983040 BPY983045:BPY1048576 BZU65541:BZU131072 BZU131077:BZU196608 BZU196613:BZU262144 BZU262149:BZU327680 BZU327685:BZU393216 BZU393221:BZU458752 BZU458757:BZU524288 BZU524293:BZU589824 BZU589829:BZU655360 BZU655365:BZU720896 BZU720901:BZU786432 BZU786437:BZU851968 BZU851973:BZU917504 BZU917509:BZU983040 BZU983045:BZU1048576 CJQ65541:CJQ131072 CJQ131077:CJQ196608 CJQ196613:CJQ262144 CJQ262149:CJQ327680 CJQ327685:CJQ393216 CJQ393221:CJQ458752 CJQ458757:CJQ524288 CJQ524293:CJQ589824 CJQ589829:CJQ655360 CJQ655365:CJQ720896 CJQ720901:CJQ786432 CJQ786437:CJQ851968 CJQ851973:CJQ917504 CJQ917509:CJQ983040 CJQ983045:CJQ1048576 CTM65541:CTM131072 CTM131077:CTM196608 CTM196613:CTM262144 CTM262149:CTM327680 CTM327685:CTM393216 CTM393221:CTM458752 CTM458757:CTM524288 CTM524293:CTM589824 CTM589829:CTM655360 CTM655365:CTM720896 CTM720901:CTM786432 CTM786437:CTM851968 CTM851973:CTM917504 CTM917509:CTM983040 CTM983045:CTM1048576 DDI65541:DDI131072 DDI131077:DDI196608 DDI196613:DDI262144 DDI262149:DDI327680 DDI327685:DDI393216 DDI393221:DDI458752 DDI458757:DDI524288 DDI524293:DDI589824 DDI589829:DDI655360 DDI655365:DDI720896 DDI720901:DDI786432 DDI786437:DDI851968 DDI851973:DDI917504 DDI917509:DDI983040 DDI983045:DDI1048576 DNE65541:DNE131072 DNE131077:DNE196608 DNE196613:DNE262144 DNE262149:DNE327680 DNE327685:DNE393216 DNE393221:DNE458752 DNE458757:DNE524288 DNE524293:DNE589824 DNE589829:DNE655360 DNE655365:DNE720896 DNE720901:DNE786432 DNE786437:DNE851968 DNE851973:DNE917504 DNE917509:DNE983040 DNE983045:DNE1048576 DXA65541:DXA131072 DXA131077:DXA196608 DXA196613:DXA262144 DXA262149:DXA327680 DXA327685:DXA393216 DXA393221:DXA458752 DXA458757:DXA524288 DXA524293:DXA589824 DXA589829:DXA655360 DXA655365:DXA720896 DXA720901:DXA786432 DXA786437:DXA851968 DXA851973:DXA917504 DXA917509:DXA983040 DXA983045:DXA1048576 EGW65541:EGW131072 EGW131077:EGW196608 EGW196613:EGW262144 EGW262149:EGW327680 EGW327685:EGW393216 EGW393221:EGW458752 EGW458757:EGW524288 EGW524293:EGW589824 EGW589829:EGW655360 EGW655365:EGW720896 EGW720901:EGW786432 EGW786437:EGW851968 EGW851973:EGW917504 EGW917509:EGW983040 EGW983045:EGW1048576 EQS65541:EQS131072 EQS131077:EQS196608 EQS196613:EQS262144 EQS262149:EQS327680 EQS327685:EQS393216 EQS393221:EQS458752 EQS458757:EQS524288 EQS524293:EQS589824 EQS589829:EQS655360 EQS655365:EQS720896 EQS720901:EQS786432 EQS786437:EQS851968 EQS851973:EQS917504 EQS917509:EQS983040 EQS983045:EQS1048576 FAO65541:FAO131072 FAO131077:FAO196608 FAO196613:FAO262144 FAO262149:FAO327680 FAO327685:FAO393216 FAO393221:FAO458752 FAO458757:FAO524288 FAO524293:FAO589824 FAO589829:FAO655360 FAO655365:FAO720896 FAO720901:FAO786432 FAO786437:FAO851968 FAO851973:FAO917504 FAO917509:FAO983040 FAO983045:FAO1048576 FKK65541:FKK131072 FKK131077:FKK196608 FKK196613:FKK262144 FKK262149:FKK327680 FKK327685:FKK393216 FKK393221:FKK458752 FKK458757:FKK524288 FKK524293:FKK589824 FKK589829:FKK655360 FKK655365:FKK720896 FKK720901:FKK786432 FKK786437:FKK851968 FKK851973:FKK917504 FKK917509:FKK983040 FKK983045:FKK1048576 FUG65541:FUG131072 FUG131077:FUG196608 FUG196613:FUG262144 FUG262149:FUG327680 FUG327685:FUG393216 FUG393221:FUG458752 FUG458757:FUG524288 FUG524293:FUG589824 FUG589829:FUG655360 FUG655365:FUG720896 FUG720901:FUG786432 FUG786437:FUG851968 FUG851973:FUG917504 FUG917509:FUG983040 FUG983045:FUG1048576 GEC65541:GEC131072 GEC131077:GEC196608 GEC196613:GEC262144 GEC262149:GEC327680 GEC327685:GEC393216 GEC393221:GEC458752 GEC458757:GEC524288 GEC524293:GEC589824 GEC589829:GEC655360 GEC655365:GEC720896 GEC720901:GEC786432 GEC786437:GEC851968 GEC851973:GEC917504 GEC917509:GEC983040 GEC983045:GEC1048576 GNY65541:GNY131072 GNY131077:GNY196608 GNY196613:GNY262144 GNY262149:GNY327680 GNY327685:GNY393216 GNY393221:GNY458752 GNY458757:GNY524288 GNY524293:GNY589824 GNY589829:GNY655360 GNY655365:GNY720896 GNY720901:GNY786432 GNY786437:GNY851968 GNY851973:GNY917504 GNY917509:GNY983040 GNY983045:GNY1048576 GXU65541:GXU131072 GXU131077:GXU196608 GXU196613:GXU262144 GXU262149:GXU327680 GXU327685:GXU393216 GXU393221:GXU458752 GXU458757:GXU524288 GXU524293:GXU589824 GXU589829:GXU655360 GXU655365:GXU720896 GXU720901:GXU786432 GXU786437:GXU851968 GXU851973:GXU917504 GXU917509:GXU983040 GXU983045:GXU1048576 HHQ65541:HHQ131072 HHQ131077:HHQ196608 HHQ196613:HHQ262144 HHQ262149:HHQ327680 HHQ327685:HHQ393216 HHQ393221:HHQ458752 HHQ458757:HHQ524288 HHQ524293:HHQ589824 HHQ589829:HHQ655360 HHQ655365:HHQ720896 HHQ720901:HHQ786432 HHQ786437:HHQ851968 HHQ851973:HHQ917504 HHQ917509:HHQ983040 HHQ983045:HHQ1048576 HRM65541:HRM131072 HRM131077:HRM196608 HRM196613:HRM262144 HRM262149:HRM327680 HRM327685:HRM393216 HRM393221:HRM458752 HRM458757:HRM524288 HRM524293:HRM589824 HRM589829:HRM655360 HRM655365:HRM720896 HRM720901:HRM786432 HRM786437:HRM851968 HRM851973:HRM917504 HRM917509:HRM983040 HRM983045:HRM1048576 IBI65541:IBI131072 IBI131077:IBI196608 IBI196613:IBI262144 IBI262149:IBI327680 IBI327685:IBI393216 IBI393221:IBI458752 IBI458757:IBI524288 IBI524293:IBI589824 IBI589829:IBI655360 IBI655365:IBI720896 IBI720901:IBI786432 IBI786437:IBI851968 IBI851973:IBI917504 IBI917509:IBI983040 IBI983045:IBI1048576 ILE65541:ILE131072 ILE131077:ILE196608 ILE196613:ILE262144 ILE262149:ILE327680 ILE327685:ILE393216 ILE393221:ILE458752 ILE458757:ILE524288 ILE524293:ILE589824 ILE589829:ILE655360 ILE655365:ILE720896 ILE720901:ILE786432 ILE786437:ILE851968 ILE851973:ILE917504 ILE917509:ILE983040 ILE983045:ILE1048576 IVA65541:IVA131072 IVA131077:IVA196608 IVA196613:IVA262144 IVA262149:IVA327680 IVA327685:IVA393216 IVA393221:IVA458752 IVA458757:IVA524288 IVA524293:IVA589824 IVA589829:IVA655360 IVA655365:IVA720896 IVA720901:IVA786432 IVA786437:IVA851968 IVA851973:IVA917504 IVA917509:IVA983040 IVA983045:IVA1048576 JEW65541:JEW131072 JEW131077:JEW196608 JEW196613:JEW262144 JEW262149:JEW327680 JEW327685:JEW393216 JEW393221:JEW458752 JEW458757:JEW524288 JEW524293:JEW589824 JEW589829:JEW655360 JEW655365:JEW720896 JEW720901:JEW786432 JEW786437:JEW851968 JEW851973:JEW917504 JEW917509:JEW983040 JEW983045:JEW1048576 JOS65541:JOS131072 JOS131077:JOS196608 JOS196613:JOS262144 JOS262149:JOS327680 JOS327685:JOS393216 JOS393221:JOS458752 JOS458757:JOS524288 JOS524293:JOS589824 JOS589829:JOS655360 JOS655365:JOS720896 JOS720901:JOS786432 JOS786437:JOS851968 JOS851973:JOS917504 JOS917509:JOS983040 JOS983045:JOS1048576 JYO65541:JYO131072 JYO131077:JYO196608 JYO196613:JYO262144 JYO262149:JYO327680 JYO327685:JYO393216 JYO393221:JYO458752 JYO458757:JYO524288 JYO524293:JYO589824 JYO589829:JYO655360 JYO655365:JYO720896 JYO720901:JYO786432 JYO786437:JYO851968 JYO851973:JYO917504 JYO917509:JYO983040 JYO983045:JYO1048576 KIK65541:KIK131072 KIK131077:KIK196608 KIK196613:KIK262144 KIK262149:KIK327680 KIK327685:KIK393216 KIK393221:KIK458752 KIK458757:KIK524288 KIK524293:KIK589824 KIK589829:KIK655360 KIK655365:KIK720896 KIK720901:KIK786432 KIK786437:KIK851968 KIK851973:KIK917504 KIK917509:KIK983040 KIK983045:KIK1048576 KSG65541:KSG131072 KSG131077:KSG196608 KSG196613:KSG262144 KSG262149:KSG327680 KSG327685:KSG393216 KSG393221:KSG458752 KSG458757:KSG524288 KSG524293:KSG589824 KSG589829:KSG655360 KSG655365:KSG720896 KSG720901:KSG786432 KSG786437:KSG851968 KSG851973:KSG917504 KSG917509:KSG983040 KSG983045:KSG1048576 LCC65541:LCC131072 LCC131077:LCC196608 LCC196613:LCC262144 LCC262149:LCC327680 LCC327685:LCC393216 LCC393221:LCC458752 LCC458757:LCC524288 LCC524293:LCC589824 LCC589829:LCC655360 LCC655365:LCC720896 LCC720901:LCC786432 LCC786437:LCC851968 LCC851973:LCC917504 LCC917509:LCC983040 LCC983045:LCC1048576 LLY65541:LLY131072 LLY131077:LLY196608 LLY196613:LLY262144 LLY262149:LLY327680 LLY327685:LLY393216 LLY393221:LLY458752 LLY458757:LLY524288 LLY524293:LLY589824 LLY589829:LLY655360 LLY655365:LLY720896 LLY720901:LLY786432 LLY786437:LLY851968 LLY851973:LLY917504 LLY917509:LLY983040 LLY983045:LLY1048576 LVU65541:LVU131072 LVU131077:LVU196608 LVU196613:LVU262144 LVU262149:LVU327680 LVU327685:LVU393216 LVU393221:LVU458752 LVU458757:LVU524288 LVU524293:LVU589824 LVU589829:LVU655360 LVU655365:LVU720896 LVU720901:LVU786432 LVU786437:LVU851968 LVU851973:LVU917504 LVU917509:LVU983040 LVU983045:LVU1048576 MFQ65541:MFQ131072 MFQ131077:MFQ196608 MFQ196613:MFQ262144 MFQ262149:MFQ327680 MFQ327685:MFQ393216 MFQ393221:MFQ458752 MFQ458757:MFQ524288 MFQ524293:MFQ589824 MFQ589829:MFQ655360 MFQ655365:MFQ720896 MFQ720901:MFQ786432 MFQ786437:MFQ851968 MFQ851973:MFQ917504 MFQ917509:MFQ983040 MFQ983045:MFQ1048576 MPM65541:MPM131072 MPM131077:MPM196608 MPM196613:MPM262144 MPM262149:MPM327680 MPM327685:MPM393216 MPM393221:MPM458752 MPM458757:MPM524288 MPM524293:MPM589824 MPM589829:MPM655360 MPM655365:MPM720896 MPM720901:MPM786432 MPM786437:MPM851968 MPM851973:MPM917504 MPM917509:MPM983040 MPM983045:MPM1048576 MZI65541:MZI131072 MZI131077:MZI196608 MZI196613:MZI262144 MZI262149:MZI327680 MZI327685:MZI393216 MZI393221:MZI458752 MZI458757:MZI524288 MZI524293:MZI589824 MZI589829:MZI655360 MZI655365:MZI720896 MZI720901:MZI786432 MZI786437:MZI851968 MZI851973:MZI917504 MZI917509:MZI983040 MZI983045:MZI1048576 NJE65541:NJE131072 NJE131077:NJE196608 NJE196613:NJE262144 NJE262149:NJE327680 NJE327685:NJE393216 NJE393221:NJE458752 NJE458757:NJE524288 NJE524293:NJE589824 NJE589829:NJE655360 NJE655365:NJE720896 NJE720901:NJE786432 NJE786437:NJE851968 NJE851973:NJE917504 NJE917509:NJE983040 NJE983045:NJE1048576 NTA65541:NTA131072 NTA131077:NTA196608 NTA196613:NTA262144 NTA262149:NTA327680 NTA327685:NTA393216 NTA393221:NTA458752 NTA458757:NTA524288 NTA524293:NTA589824 NTA589829:NTA655360 NTA655365:NTA720896 NTA720901:NTA786432 NTA786437:NTA851968 NTA851973:NTA917504 NTA917509:NTA983040 NTA983045:NTA1048576 OCW65541:OCW131072 OCW131077:OCW196608 OCW196613:OCW262144 OCW262149:OCW327680 OCW327685:OCW393216 OCW393221:OCW458752 OCW458757:OCW524288 OCW524293:OCW589824 OCW589829:OCW655360 OCW655365:OCW720896 OCW720901:OCW786432 OCW786437:OCW851968 OCW851973:OCW917504 OCW917509:OCW983040 OCW983045:OCW1048576 OMS65541:OMS131072 OMS131077:OMS196608 OMS196613:OMS262144 OMS262149:OMS327680 OMS327685:OMS393216 OMS393221:OMS458752 OMS458757:OMS524288 OMS524293:OMS589824 OMS589829:OMS655360 OMS655365:OMS720896 OMS720901:OMS786432 OMS786437:OMS851968 OMS851973:OMS917504 OMS917509:OMS983040 OMS983045:OMS1048576 OWO65541:OWO131072 OWO131077:OWO196608 OWO196613:OWO262144 OWO262149:OWO327680 OWO327685:OWO393216 OWO393221:OWO458752 OWO458757:OWO524288 OWO524293:OWO589824 OWO589829:OWO655360 OWO655365:OWO720896 OWO720901:OWO786432 OWO786437:OWO851968 OWO851973:OWO917504 OWO917509:OWO983040 OWO983045:OWO1048576 PGK65541:PGK131072 PGK131077:PGK196608 PGK196613:PGK262144 PGK262149:PGK327680 PGK327685:PGK393216 PGK393221:PGK458752 PGK458757:PGK524288 PGK524293:PGK589824 PGK589829:PGK655360 PGK655365:PGK720896 PGK720901:PGK786432 PGK786437:PGK851968 PGK851973:PGK917504 PGK917509:PGK983040 PGK983045:PGK1048576 PQG65541:PQG131072 PQG131077:PQG196608 PQG196613:PQG262144 PQG262149:PQG327680 PQG327685:PQG393216 PQG393221:PQG458752 PQG458757:PQG524288 PQG524293:PQG589824 PQG589829:PQG655360 PQG655365:PQG720896 PQG720901:PQG786432 PQG786437:PQG851968 PQG851973:PQG917504 PQG917509:PQG983040 PQG983045:PQG1048576 QAC65541:QAC131072 QAC131077:QAC196608 QAC196613:QAC262144 QAC262149:QAC327680 QAC327685:QAC393216 QAC393221:QAC458752 QAC458757:QAC524288 QAC524293:QAC589824 QAC589829:QAC655360 QAC655365:QAC720896 QAC720901:QAC786432 QAC786437:QAC851968 QAC851973:QAC917504 QAC917509:QAC983040 QAC983045:QAC1048576 QJY65541:QJY131072 QJY131077:QJY196608 QJY196613:QJY262144 QJY262149:QJY327680 QJY327685:QJY393216 QJY393221:QJY458752 QJY458757:QJY524288 QJY524293:QJY589824 QJY589829:QJY655360 QJY655365:QJY720896 QJY720901:QJY786432 QJY786437:QJY851968 QJY851973:QJY917504 QJY917509:QJY983040 QJY983045:QJY1048576 QTU65541:QTU131072 QTU131077:QTU196608 QTU196613:QTU262144 QTU262149:QTU327680 QTU327685:QTU393216 QTU393221:QTU458752 QTU458757:QTU524288 QTU524293:QTU589824 QTU589829:QTU655360 QTU655365:QTU720896 QTU720901:QTU786432 QTU786437:QTU851968 QTU851973:QTU917504 QTU917509:QTU983040 QTU983045:QTU1048576 RDQ65541:RDQ131072 RDQ131077:RDQ196608 RDQ196613:RDQ262144 RDQ262149:RDQ327680 RDQ327685:RDQ393216 RDQ393221:RDQ458752 RDQ458757:RDQ524288 RDQ524293:RDQ589824 RDQ589829:RDQ655360 RDQ655365:RDQ720896 RDQ720901:RDQ786432 RDQ786437:RDQ851968 RDQ851973:RDQ917504 RDQ917509:RDQ983040 RDQ983045:RDQ1048576 RNM65541:RNM131072 RNM131077:RNM196608 RNM196613:RNM262144 RNM262149:RNM327680 RNM327685:RNM393216 RNM393221:RNM458752 RNM458757:RNM524288 RNM524293:RNM589824 RNM589829:RNM655360 RNM655365:RNM720896 RNM720901:RNM786432 RNM786437:RNM851968 RNM851973:RNM917504 RNM917509:RNM983040 RNM983045:RNM1048576 RXI65541:RXI131072 RXI131077:RXI196608 RXI196613:RXI262144 RXI262149:RXI327680 RXI327685:RXI393216 RXI393221:RXI458752 RXI458757:RXI524288 RXI524293:RXI589824 RXI589829:RXI655360 RXI655365:RXI720896 RXI720901:RXI786432 RXI786437:RXI851968 RXI851973:RXI917504 RXI917509:RXI983040 RXI983045:RXI1048576 SHE65541:SHE131072 SHE131077:SHE196608 SHE196613:SHE262144 SHE262149:SHE327680 SHE327685:SHE393216 SHE393221:SHE458752 SHE458757:SHE524288 SHE524293:SHE589824 SHE589829:SHE655360 SHE655365:SHE720896 SHE720901:SHE786432 SHE786437:SHE851968 SHE851973:SHE917504 SHE917509:SHE983040 SHE983045:SHE1048576 SRA65541:SRA131072 SRA131077:SRA196608 SRA196613:SRA262144 SRA262149:SRA327680 SRA327685:SRA393216 SRA393221:SRA458752 SRA458757:SRA524288 SRA524293:SRA589824 SRA589829:SRA655360 SRA655365:SRA720896 SRA720901:SRA786432 SRA786437:SRA851968 SRA851973:SRA917504 SRA917509:SRA983040 SRA983045:SRA1048576 TAW65541:TAW131072 TAW131077:TAW196608 TAW196613:TAW262144 TAW262149:TAW327680 TAW327685:TAW393216 TAW393221:TAW458752 TAW458757:TAW524288 TAW524293:TAW589824 TAW589829:TAW655360 TAW655365:TAW720896 TAW720901:TAW786432 TAW786437:TAW851968 TAW851973:TAW917504 TAW917509:TAW983040 TAW983045:TAW1048576 TKS65541:TKS131072 TKS131077:TKS196608 TKS196613:TKS262144 TKS262149:TKS327680 TKS327685:TKS393216 TKS393221:TKS458752 TKS458757:TKS524288 TKS524293:TKS589824 TKS589829:TKS655360 TKS655365:TKS720896 TKS720901:TKS786432 TKS786437:TKS851968 TKS851973:TKS917504 TKS917509:TKS983040 TKS983045:TKS1048576 TUO65541:TUO131072 TUO131077:TUO196608 TUO196613:TUO262144 TUO262149:TUO327680 TUO327685:TUO393216 TUO393221:TUO458752 TUO458757:TUO524288 TUO524293:TUO589824 TUO589829:TUO655360 TUO655365:TUO720896 TUO720901:TUO786432 TUO786437:TUO851968 TUO851973:TUO917504 TUO917509:TUO983040 TUO983045:TUO1048576 UEK65541:UEK131072 UEK131077:UEK196608 UEK196613:UEK262144 UEK262149:UEK327680 UEK327685:UEK393216 UEK393221:UEK458752 UEK458757:UEK524288 UEK524293:UEK589824 UEK589829:UEK655360 UEK655365:UEK720896 UEK720901:UEK786432 UEK786437:UEK851968 UEK851973:UEK917504 UEK917509:UEK983040 UEK983045:UEK1048576 UOG65541:UOG131072 UOG131077:UOG196608 UOG196613:UOG262144 UOG262149:UOG327680 UOG327685:UOG393216 UOG393221:UOG458752 UOG458757:UOG524288 UOG524293:UOG589824 UOG589829:UOG655360 UOG655365:UOG720896 UOG720901:UOG786432 UOG786437:UOG851968 UOG851973:UOG917504 UOG917509:UOG983040 UOG983045:UOG1048576 UYC65541:UYC131072 UYC131077:UYC196608 UYC196613:UYC262144 UYC262149:UYC327680 UYC327685:UYC393216 UYC393221:UYC458752 UYC458757:UYC524288 UYC524293:UYC589824 UYC589829:UYC655360 UYC655365:UYC720896 UYC720901:UYC786432 UYC786437:UYC851968 UYC851973:UYC917504 UYC917509:UYC983040 UYC983045:UYC1048576 VHY65541:VHY131072 VHY131077:VHY196608 VHY196613:VHY262144 VHY262149:VHY327680 VHY327685:VHY393216 VHY393221:VHY458752 VHY458757:VHY524288 VHY524293:VHY589824 VHY589829:VHY655360 VHY655365:VHY720896 VHY720901:VHY786432 VHY786437:VHY851968 VHY851973:VHY917504 VHY917509:VHY983040 VHY983045:VHY1048576 VRU65541:VRU131072 VRU131077:VRU196608 VRU196613:VRU262144 VRU262149:VRU327680 VRU327685:VRU393216 VRU393221:VRU458752 VRU458757:VRU524288 VRU524293:VRU589824 VRU589829:VRU655360 VRU655365:VRU720896 VRU720901:VRU786432 VRU786437:VRU851968 VRU851973:VRU917504 VRU917509:VRU983040 VRU983045:VRU1048576 WBQ65541:WBQ131072 WBQ131077:WBQ196608 WBQ196613:WBQ262144 WBQ262149:WBQ327680 WBQ327685:WBQ393216 WBQ393221:WBQ458752 WBQ458757:WBQ524288 WBQ524293:WBQ589824 WBQ589829:WBQ655360 WBQ655365:WBQ720896 WBQ720901:WBQ786432 WBQ786437:WBQ851968 WBQ851973:WBQ917504 WBQ917509:WBQ983040 WBQ983045:WBQ1048576 WLM65541:WLM131072 WLM131077:WLM196608 WLM196613:WLM262144 WLM262149:WLM327680 WLM327685:WLM393216 WLM393221:WLM458752 WLM458757:WLM524288 WLM524293:WLM589824 WLM589829:WLM655360 WLM655365:WLM720896 WLM720901:WLM786432 WLM786437:WLM851968 WLM851973:WLM917504 WLM917509:WLM983040 WLM983045:WLM1048576 WVI65541:WVI131072 WVI131077:WVI196608 WVI196613:WVI262144 WVI262149:WVI327680 WVI327685:WVI393216 WVI393221:WVI458752 WVI458757:WVI524288 WVI524293:WVI589824 WVI589829:WVI655360 WVI655365:WVI720896 WVI720901:WVI786432 WVI786437:WVI851968 WVI851973:WVI917504 WVI917509:WVI983040 WVI983045:WVI1048576 C65541:N131072 ACQ65541:ADB131072 BGE65541:BGP131072 CJS65541:CKD131072 DNG65541:DNR131072 EQU65541:ERF131072 FUI65541:FUT131072 GXW65541:GYH131072 IBK65541:IBV131072 JEY65541:JFJ131072 KIM65541:KIX131072 LMA65541:LML131072 MPO65541:MPZ131072 NTC65541:NTN131072 OWQ65541:OXB131072 QAE65541:QAP131072 RDS65541:RED131072 SHG65541:SHR131072 TKU65541:TLF131072 UOI65541:UOT131072 VRW65541:VSH131072 WVK65541:WVV131072 IY65541:JJ131072 AMM65541:AMX131072 BQA65541:BQL131072 CTO65541:CTZ131072 DXC65541:DXN131072 FAQ65541:FBB131072 GEE65541:GEP131072 HHS65541:HID131072 ILG65541:ILR131072 JOU65541:JPF131072 KSI65541:KST131072 LVW65541:LWH131072 MZK65541:MZV131072 OCY65541:ODJ131072 PGM65541:PGX131072 QKA65541:QKL131072 RNO65541:RNZ131072 SRC65541:SRN131072 TUQ65541:TVB131072 UYE65541:UYP131072 WBS65541:WCD131072 SU65541:TF131072 AWI65541:AWT131072 BZW65541:CAH131072 DDK65541:DDV131072 EGY65541:EHJ131072 FKM65541:FKX131072 GOA65541:GOL131072 HRO65541:HRZ131072 IVC65541:IVN131072 JYQ65541:JZB131072 LCE65541:LCP131072 MFS65541:MGD131072 NJG65541:NJR131072 OMU65541:ONF131072 PQI65541:PQT131072 QTW65541:QUH131072 RXK65541:RXV131072 TAY65541:TBJ131072 UEM65541:UEX131072 VIA65541:VIL131072 WLO65541:WLZ131072 C131077:N196608 ACQ131077:ADB196608 BGE131077:BGP196608 CJS131077:CKD196608 DNG131077:DNR196608 EQU131077:ERF196608 FUI131077:FUT196608 GXW131077:GYH196608 IBK131077:IBV196608 JEY131077:JFJ196608 KIM131077:KIX196608 LMA131077:LML196608 MPO131077:MPZ196608 NTC131077:NTN196608 OWQ131077:OXB196608 QAE131077:QAP196608 RDS131077:RED196608 SHG131077:SHR196608 TKU131077:TLF196608 UOI131077:UOT196608 VRW131077:VSH196608 WVK131077:WVV196608 IY131077:JJ196608 AMM131077:AMX196608 BQA131077:BQL196608 CTO131077:CTZ196608 DXC131077:DXN196608 FAQ131077:FBB196608 GEE131077:GEP196608 HHS131077:HID196608 ILG131077:ILR196608 JOU131077:JPF196608 KSI131077:KST196608 LVW131077:LWH196608 MZK131077:MZV196608 OCY131077:ODJ196608 PGM131077:PGX196608 QKA131077:QKL196608 RNO131077:RNZ196608 SRC131077:SRN196608 TUQ131077:TVB196608 UYE131077:UYP196608 WBS131077:WCD196608 SU131077:TF196608 AWI131077:AWT196608 BZW131077:CAH196608 DDK131077:DDV196608 EGY131077:EHJ196608 FKM131077:FKX196608 GOA131077:GOL196608 HRO131077:HRZ196608 IVC131077:IVN196608 JYQ131077:JZB196608 LCE131077:LCP196608 MFS131077:MGD196608 NJG131077:NJR196608 OMU131077:ONF196608 PQI131077:PQT196608 QTW131077:QUH196608 RXK131077:RXV196608 TAY131077:TBJ196608 UEM131077:UEX196608 VIA131077:VIL196608 WLO131077:WLZ196608 C196613:N262144 ACQ196613:ADB262144 BGE196613:BGP262144 CJS196613:CKD262144 DNG196613:DNR262144 EQU196613:ERF262144 FUI196613:FUT262144 GXW196613:GYH262144 IBK196613:IBV262144 JEY196613:JFJ262144 KIM196613:KIX262144 LMA196613:LML262144 MPO196613:MPZ262144 NTC196613:NTN262144 OWQ196613:OXB262144 QAE196613:QAP262144 RDS196613:RED262144 SHG196613:SHR262144 TKU196613:TLF262144 UOI196613:UOT262144 VRW196613:VSH262144 WVK196613:WVV262144 IY196613:JJ262144 AMM196613:AMX262144 BQA196613:BQL262144 CTO196613:CTZ262144 DXC196613:DXN262144 FAQ196613:FBB262144 GEE196613:GEP262144 HHS196613:HID262144 ILG196613:ILR262144 JOU196613:JPF262144 KSI196613:KST262144 LVW196613:LWH262144 MZK196613:MZV262144 OCY196613:ODJ262144 PGM196613:PGX262144 QKA196613:QKL262144 RNO196613:RNZ262144 SRC196613:SRN262144 TUQ196613:TVB262144 UYE196613:UYP262144 WBS196613:WCD262144 SU196613:TF262144 AWI196613:AWT262144 BZW196613:CAH262144 DDK196613:DDV262144 EGY196613:EHJ262144 FKM196613:FKX262144 GOA196613:GOL262144 HRO196613:HRZ262144 IVC196613:IVN262144 JYQ196613:JZB262144 LCE196613:LCP262144 MFS196613:MGD262144 NJG196613:NJR262144 OMU196613:ONF262144 PQI196613:PQT262144 QTW196613:QUH262144 RXK196613:RXV262144 TAY196613:TBJ262144 UEM196613:UEX262144 VIA196613:VIL262144 WLO196613:WLZ262144 C262149:N327680 ACQ262149:ADB327680 BGE262149:BGP327680 CJS262149:CKD327680 DNG262149:DNR327680 EQU262149:ERF327680 FUI262149:FUT327680 GXW262149:GYH327680 IBK262149:IBV327680 JEY262149:JFJ327680 KIM262149:KIX327680 LMA262149:LML327680 MPO262149:MPZ327680 NTC262149:NTN327680 OWQ262149:OXB327680 QAE262149:QAP327680 RDS262149:RED327680 SHG262149:SHR327680 TKU262149:TLF327680 UOI262149:UOT327680 VRW262149:VSH327680 WVK262149:WVV327680 IY262149:JJ327680 AMM262149:AMX327680 BQA262149:BQL327680 CTO262149:CTZ327680 DXC262149:DXN327680 FAQ262149:FBB327680 GEE262149:GEP327680 HHS262149:HID327680 ILG262149:ILR327680 JOU262149:JPF327680 KSI262149:KST327680 LVW262149:LWH327680 MZK262149:MZV327680 OCY262149:ODJ327680 PGM262149:PGX327680 QKA262149:QKL327680 RNO262149:RNZ327680 SRC262149:SRN327680 TUQ262149:TVB327680 UYE262149:UYP327680 WBS262149:WCD327680 SU262149:TF327680 AWI262149:AWT327680 BZW262149:CAH327680 DDK262149:DDV327680 EGY262149:EHJ327680 FKM262149:FKX327680 GOA262149:GOL327680 HRO262149:HRZ327680 IVC262149:IVN327680 JYQ262149:JZB327680 LCE262149:LCP327680 MFS262149:MGD327680 NJG262149:NJR327680 OMU262149:ONF327680 PQI262149:PQT327680 QTW262149:QUH327680 RXK262149:RXV327680 TAY262149:TBJ327680 UEM262149:UEX327680 VIA262149:VIL327680 WLO262149:WLZ327680 C327685:N393216 ACQ327685:ADB393216 BGE327685:BGP393216 CJS327685:CKD393216 DNG327685:DNR393216 EQU327685:ERF393216 FUI327685:FUT393216 GXW327685:GYH393216 IBK327685:IBV393216 JEY327685:JFJ393216 KIM327685:KIX393216 LMA327685:LML393216 MPO327685:MPZ393216 NTC327685:NTN393216 OWQ327685:OXB393216 QAE327685:QAP393216 RDS327685:RED393216 SHG327685:SHR393216 TKU327685:TLF393216 UOI327685:UOT393216 VRW327685:VSH393216 WVK327685:WVV393216 IY327685:JJ393216 AMM327685:AMX393216 BQA327685:BQL393216 CTO327685:CTZ393216 DXC327685:DXN393216 FAQ327685:FBB393216 GEE327685:GEP393216 HHS327685:HID393216 ILG327685:ILR393216 JOU327685:JPF393216 KSI327685:KST393216 LVW327685:LWH393216 MZK327685:MZV393216 OCY327685:ODJ393216 PGM327685:PGX393216 QKA327685:QKL393216 RNO327685:RNZ393216 SRC327685:SRN393216 TUQ327685:TVB393216 UYE327685:UYP393216 WBS327685:WCD393216 SU327685:TF393216 AWI327685:AWT393216 BZW327685:CAH393216 DDK327685:DDV393216 EGY327685:EHJ393216 FKM327685:FKX393216 GOA327685:GOL393216 HRO327685:HRZ393216 IVC327685:IVN393216 JYQ327685:JZB393216 LCE327685:LCP393216 MFS327685:MGD393216 NJG327685:NJR393216 OMU327685:ONF393216 PQI327685:PQT393216 QTW327685:QUH393216 RXK327685:RXV393216 TAY327685:TBJ393216 UEM327685:UEX393216 VIA327685:VIL393216 WLO327685:WLZ393216 C393221:N458752 ACQ393221:ADB458752 BGE393221:BGP458752 CJS393221:CKD458752 DNG393221:DNR458752 EQU393221:ERF458752 FUI393221:FUT458752 GXW393221:GYH458752 IBK393221:IBV458752 JEY393221:JFJ458752 KIM393221:KIX458752 LMA393221:LML458752 MPO393221:MPZ458752 NTC393221:NTN458752 OWQ393221:OXB458752 QAE393221:QAP458752 RDS393221:RED458752 SHG393221:SHR458752 TKU393221:TLF458752 UOI393221:UOT458752 VRW393221:VSH458752 WVK393221:WVV458752 IY393221:JJ458752 AMM393221:AMX458752 BQA393221:BQL458752 CTO393221:CTZ458752 DXC393221:DXN458752 FAQ393221:FBB458752 GEE393221:GEP458752 HHS393221:HID458752 ILG393221:ILR458752 JOU393221:JPF458752 KSI393221:KST458752 LVW393221:LWH458752 MZK393221:MZV458752 OCY393221:ODJ458752 PGM393221:PGX458752 QKA393221:QKL458752 RNO393221:RNZ458752 SRC393221:SRN458752 TUQ393221:TVB458752 UYE393221:UYP458752 WBS393221:WCD458752 SU393221:TF458752 AWI393221:AWT458752 BZW393221:CAH458752 DDK393221:DDV458752 EGY393221:EHJ458752 FKM393221:FKX458752 GOA393221:GOL458752 HRO393221:HRZ458752 IVC393221:IVN458752 JYQ393221:JZB458752 LCE393221:LCP458752 MFS393221:MGD458752 NJG393221:NJR458752 OMU393221:ONF458752 PQI393221:PQT458752 QTW393221:QUH458752 RXK393221:RXV458752 TAY393221:TBJ458752 UEM393221:UEX458752 VIA393221:VIL458752 WLO393221:WLZ458752 C458757:N524288 ACQ458757:ADB524288 BGE458757:BGP524288 CJS458757:CKD524288 DNG458757:DNR524288 EQU458757:ERF524288 FUI458757:FUT524288 GXW458757:GYH524288 IBK458757:IBV524288 JEY458757:JFJ524288 KIM458757:KIX524288 LMA458757:LML524288 MPO458757:MPZ524288 NTC458757:NTN524288 OWQ458757:OXB524288 QAE458757:QAP524288 RDS458757:RED524288 SHG458757:SHR524288 TKU458757:TLF524288 UOI458757:UOT524288 VRW458757:VSH524288 WVK458757:WVV524288 IY458757:JJ524288 AMM458757:AMX524288 BQA458757:BQL524288 CTO458757:CTZ524288 DXC458757:DXN524288 FAQ458757:FBB524288 GEE458757:GEP524288 HHS458757:HID524288 ILG458757:ILR524288 JOU458757:JPF524288 KSI458757:KST524288 LVW458757:LWH524288 MZK458757:MZV524288 OCY458757:ODJ524288 PGM458757:PGX524288 QKA458757:QKL524288 RNO458757:RNZ524288 SRC458757:SRN524288 TUQ458757:TVB524288 UYE458757:UYP524288 WBS458757:WCD524288 SU458757:TF524288 AWI458757:AWT524288 BZW458757:CAH524288 DDK458757:DDV524288 EGY458757:EHJ524288 FKM458757:FKX524288 GOA458757:GOL524288 HRO458757:HRZ524288 IVC458757:IVN524288 JYQ458757:JZB524288 LCE458757:LCP524288 MFS458757:MGD524288 NJG458757:NJR524288 OMU458757:ONF524288 PQI458757:PQT524288 QTW458757:QUH524288 RXK458757:RXV524288 TAY458757:TBJ524288 UEM458757:UEX524288 VIA458757:VIL524288 WLO458757:WLZ524288 C524293:N589824 ACQ524293:ADB589824 BGE524293:BGP589824 CJS524293:CKD589824 DNG524293:DNR589824 EQU524293:ERF589824 FUI524293:FUT589824 GXW524293:GYH589824 IBK524293:IBV589824 JEY524293:JFJ589824 KIM524293:KIX589824 LMA524293:LML589824 MPO524293:MPZ589824 NTC524293:NTN589824 OWQ524293:OXB589824 QAE524293:QAP589824 RDS524293:RED589824 SHG524293:SHR589824 TKU524293:TLF589824 UOI524293:UOT589824 VRW524293:VSH589824 WVK524293:WVV589824 IY524293:JJ589824 AMM524293:AMX589824 BQA524293:BQL589824 CTO524293:CTZ589824 DXC524293:DXN589824 FAQ524293:FBB589824 GEE524293:GEP589824 HHS524293:HID589824 ILG524293:ILR589824 JOU524293:JPF589824 KSI524293:KST589824 LVW524293:LWH589824 MZK524293:MZV589824 OCY524293:ODJ589824 PGM524293:PGX589824 QKA524293:QKL589824 RNO524293:RNZ589824 SRC524293:SRN589824 TUQ524293:TVB589824 UYE524293:UYP589824 WBS524293:WCD589824 SU524293:TF589824 AWI524293:AWT589824 BZW524293:CAH589824 DDK524293:DDV589824 EGY524293:EHJ589824 FKM524293:FKX589824 GOA524293:GOL589824 HRO524293:HRZ589824 IVC524293:IVN589824 JYQ524293:JZB589824 LCE524293:LCP589824 MFS524293:MGD589824 NJG524293:NJR589824 OMU524293:ONF589824 PQI524293:PQT589824 QTW524293:QUH589824 RXK524293:RXV589824 TAY524293:TBJ589824 UEM524293:UEX589824 VIA524293:VIL589824 WLO524293:WLZ589824 C589829:N655360 ACQ589829:ADB655360 BGE589829:BGP655360 CJS589829:CKD655360 DNG589829:DNR655360 EQU589829:ERF655360 FUI589829:FUT655360 GXW589829:GYH655360 IBK589829:IBV655360 JEY589829:JFJ655360 KIM589829:KIX655360 LMA589829:LML655360 MPO589829:MPZ655360 NTC589829:NTN655360 OWQ589829:OXB655360 QAE589829:QAP655360 RDS589829:RED655360 SHG589829:SHR655360 TKU589829:TLF655360 UOI589829:UOT655360 VRW589829:VSH655360 WVK589829:WVV655360 IY589829:JJ655360 AMM589829:AMX655360 BQA589829:BQL655360 CTO589829:CTZ655360 DXC589829:DXN655360 FAQ589829:FBB655360 GEE589829:GEP655360 HHS589829:HID655360 ILG589829:ILR655360 JOU589829:JPF655360 KSI589829:KST655360 LVW589829:LWH655360 MZK589829:MZV655360 OCY589829:ODJ655360 PGM589829:PGX655360 QKA589829:QKL655360 RNO589829:RNZ655360 SRC589829:SRN655360 TUQ589829:TVB655360 UYE589829:UYP655360 WBS589829:WCD655360 SU589829:TF655360 AWI589829:AWT655360 BZW589829:CAH655360 DDK589829:DDV655360 EGY589829:EHJ655360 FKM589829:FKX655360 GOA589829:GOL655360 HRO589829:HRZ655360 IVC589829:IVN655360 JYQ589829:JZB655360 LCE589829:LCP655360 MFS589829:MGD655360 NJG589829:NJR655360 OMU589829:ONF655360 PQI589829:PQT655360 QTW589829:QUH655360 RXK589829:RXV655360 TAY589829:TBJ655360 UEM589829:UEX655360 VIA589829:VIL655360 WLO589829:WLZ655360 C655365:N720896 ACQ655365:ADB720896 BGE655365:BGP720896 CJS655365:CKD720896 DNG655365:DNR720896 EQU655365:ERF720896 FUI655365:FUT720896 GXW655365:GYH720896 IBK655365:IBV720896 JEY655365:JFJ720896 KIM655365:KIX720896 LMA655365:LML720896 MPO655365:MPZ720896 NTC655365:NTN720896 OWQ655365:OXB720896 QAE655365:QAP720896 RDS655365:RED720896 SHG655365:SHR720896 TKU655365:TLF720896 UOI655365:UOT720896 VRW655365:VSH720896 WVK655365:WVV720896 IY655365:JJ720896 AMM655365:AMX720896 BQA655365:BQL720896 CTO655365:CTZ720896 DXC655365:DXN720896 FAQ655365:FBB720896 GEE655365:GEP720896 HHS655365:HID720896 ILG655365:ILR720896 JOU655365:JPF720896 KSI655365:KST720896 LVW655365:LWH720896 MZK655365:MZV720896 OCY655365:ODJ720896 PGM655365:PGX720896 QKA655365:QKL720896 RNO655365:RNZ720896 SRC655365:SRN720896 TUQ655365:TVB720896 UYE655365:UYP720896 WBS655365:WCD720896 SU655365:TF720896 AWI655365:AWT720896 BZW655365:CAH720896 DDK655365:DDV720896 EGY655365:EHJ720896 FKM655365:FKX720896 GOA655365:GOL720896 HRO655365:HRZ720896 IVC655365:IVN720896 JYQ655365:JZB720896 LCE655365:LCP720896 MFS655365:MGD720896 NJG655365:NJR720896 OMU655365:ONF720896 PQI655365:PQT720896 QTW655365:QUH720896 RXK655365:RXV720896 TAY655365:TBJ720896 UEM655365:UEX720896 VIA655365:VIL720896 WLO655365:WLZ720896 C720901:N786432 ACQ720901:ADB786432 BGE720901:BGP786432 CJS720901:CKD786432 DNG720901:DNR786432 EQU720901:ERF786432 FUI720901:FUT786432 GXW720901:GYH786432 IBK720901:IBV786432 JEY720901:JFJ786432 KIM720901:KIX786432 LMA720901:LML786432 MPO720901:MPZ786432 NTC720901:NTN786432 OWQ720901:OXB786432 QAE720901:QAP786432 RDS720901:RED786432 SHG720901:SHR786432 TKU720901:TLF786432 UOI720901:UOT786432 VRW720901:VSH786432 WVK720901:WVV786432 IY720901:JJ786432 AMM720901:AMX786432 BQA720901:BQL786432 CTO720901:CTZ786432 DXC720901:DXN786432 FAQ720901:FBB786432 GEE720901:GEP786432 HHS720901:HID786432 ILG720901:ILR786432 JOU720901:JPF786432 KSI720901:KST786432 LVW720901:LWH786432 MZK720901:MZV786432 OCY720901:ODJ786432 PGM720901:PGX786432 QKA720901:QKL786432 RNO720901:RNZ786432 SRC720901:SRN786432 TUQ720901:TVB786432 UYE720901:UYP786432 WBS720901:WCD786432 SU720901:TF786432 AWI720901:AWT786432 BZW720901:CAH786432 DDK720901:DDV786432 EGY720901:EHJ786432 FKM720901:FKX786432 GOA720901:GOL786432 HRO720901:HRZ786432 IVC720901:IVN786432 JYQ720901:JZB786432 LCE720901:LCP786432 MFS720901:MGD786432 NJG720901:NJR786432 OMU720901:ONF786432 PQI720901:PQT786432 QTW720901:QUH786432 RXK720901:RXV786432 TAY720901:TBJ786432 UEM720901:UEX786432 VIA720901:VIL786432 WLO720901:WLZ786432 C786437:N851968 ACQ786437:ADB851968 BGE786437:BGP851968 CJS786437:CKD851968 DNG786437:DNR851968 EQU786437:ERF851968 FUI786437:FUT851968 GXW786437:GYH851968 IBK786437:IBV851968 JEY786437:JFJ851968 KIM786437:KIX851968 LMA786437:LML851968 MPO786437:MPZ851968 NTC786437:NTN851968 OWQ786437:OXB851968 QAE786437:QAP851968 RDS786437:RED851968 SHG786437:SHR851968 TKU786437:TLF851968 UOI786437:UOT851968 VRW786437:VSH851968 WVK786437:WVV851968 IY786437:JJ851968 AMM786437:AMX851968 BQA786437:BQL851968 CTO786437:CTZ851968 DXC786437:DXN851968 FAQ786437:FBB851968 GEE786437:GEP851968 HHS786437:HID851968 ILG786437:ILR851968 JOU786437:JPF851968 KSI786437:KST851968 LVW786437:LWH851968 MZK786437:MZV851968 OCY786437:ODJ851968 PGM786437:PGX851968 QKA786437:QKL851968 RNO786437:RNZ851968 SRC786437:SRN851968 TUQ786437:TVB851968 UYE786437:UYP851968 WBS786437:WCD851968 SU786437:TF851968 AWI786437:AWT851968 BZW786437:CAH851968 DDK786437:DDV851968 EGY786437:EHJ851968 FKM786437:FKX851968 GOA786437:GOL851968 HRO786437:HRZ851968 IVC786437:IVN851968 JYQ786437:JZB851968 LCE786437:LCP851968 MFS786437:MGD851968 NJG786437:NJR851968 OMU786437:ONF851968 PQI786437:PQT851968 QTW786437:QUH851968 RXK786437:RXV851968 TAY786437:TBJ851968 UEM786437:UEX851968 VIA786437:VIL851968 WLO786437:WLZ851968 C851973:N917504 ACQ851973:ADB917504 BGE851973:BGP917504 CJS851973:CKD917504 DNG851973:DNR917504 EQU851973:ERF917504 FUI851973:FUT917504 GXW851973:GYH917504 IBK851973:IBV917504 JEY851973:JFJ917504 KIM851973:KIX917504 LMA851973:LML917504 MPO851973:MPZ917504 NTC851973:NTN917504 OWQ851973:OXB917504 QAE851973:QAP917504 RDS851973:RED917504 SHG851973:SHR917504 TKU851973:TLF917504 UOI851973:UOT917504 VRW851973:VSH917504 WVK851973:WVV917504 IY851973:JJ917504 AMM851973:AMX917504 BQA851973:BQL917504 CTO851973:CTZ917504 DXC851973:DXN917504 FAQ851973:FBB917504 GEE851973:GEP917504 HHS851973:HID917504 ILG851973:ILR917504 JOU851973:JPF917504 KSI851973:KST917504 LVW851973:LWH917504 MZK851973:MZV917504 OCY851973:ODJ917504 PGM851973:PGX917504 QKA851973:QKL917504 RNO851973:RNZ917504 SRC851973:SRN917504 TUQ851973:TVB917504 UYE851973:UYP917504 WBS851973:WCD917504 SU851973:TF917504 AWI851973:AWT917504 BZW851973:CAH917504 DDK851973:DDV917504 EGY851973:EHJ917504 FKM851973:FKX917504 GOA851973:GOL917504 HRO851973:HRZ917504 IVC851973:IVN917504 JYQ851973:JZB917504 LCE851973:LCP917504 MFS851973:MGD917504 NJG851973:NJR917504 OMU851973:ONF917504 PQI851973:PQT917504 QTW851973:QUH917504 RXK851973:RXV917504 TAY851973:TBJ917504 UEM851973:UEX917504 VIA851973:VIL917504 WLO851973:WLZ917504 C917509:N983040 ACQ917509:ADB983040 BGE917509:BGP983040 CJS917509:CKD983040 DNG917509:DNR983040 EQU917509:ERF983040 FUI917509:FUT983040 GXW917509:GYH983040 IBK917509:IBV983040 JEY917509:JFJ983040 KIM917509:KIX983040 LMA917509:LML983040 MPO917509:MPZ983040 NTC917509:NTN983040 OWQ917509:OXB983040 QAE917509:QAP983040 RDS917509:RED983040 SHG917509:SHR983040 TKU917509:TLF983040 UOI917509:UOT983040 VRW917509:VSH983040 WVK917509:WVV983040 IY917509:JJ983040 AMM917509:AMX983040 BQA917509:BQL983040 CTO917509:CTZ983040 DXC917509:DXN983040 FAQ917509:FBB983040 GEE917509:GEP983040 HHS917509:HID983040 ILG917509:ILR983040 JOU917509:JPF983040 KSI917509:KST983040 LVW917509:LWH983040 MZK917509:MZV983040 OCY917509:ODJ983040 PGM917509:PGX983040 QKA917509:QKL983040 RNO917509:RNZ983040 SRC917509:SRN983040 TUQ917509:TVB983040 UYE917509:UYP983040 WBS917509:WCD983040 SU917509:TF983040 AWI917509:AWT983040 BZW917509:CAH983040 DDK917509:DDV983040 EGY917509:EHJ983040 FKM917509:FKX983040 GOA917509:GOL983040 HRO917509:HRZ983040 IVC917509:IVN983040 JYQ917509:JZB983040 LCE917509:LCP983040 MFS917509:MGD983040 NJG917509:NJR983040 OMU917509:ONF983040 PQI917509:PQT983040 QTW917509:QUH983040 RXK917509:RXV983040 TAY917509:TBJ983040 UEM917509:UEX983040 VIA917509:VIL983040 WLO917509:WLZ983040 C983045:N1048576 ACQ983045:ADB1048576 BGE983045:BGP1048576 CJS983045:CKD1048576 DNG983045:DNR1048576 EQU983045:ERF1048576 FUI983045:FUT1048576 GXW983045:GYH1048576 IBK983045:IBV1048576 JEY983045:JFJ1048576 KIM983045:KIX1048576 LMA983045:LML1048576 MPO983045:MPZ1048576 NTC983045:NTN1048576 OWQ983045:OXB1048576 QAE983045:QAP1048576 RDS983045:RED1048576 SHG983045:SHR1048576 TKU983045:TLF1048576 UOI983045:UOT1048576 VRW983045:VSH1048576 WVK983045:WVV1048576 IY983045:JJ1048576 AMM983045:AMX1048576 BQA983045:BQL1048576 CTO983045:CTZ1048576 DXC983045:DXN1048576 FAQ983045:FBB1048576 GEE983045:GEP1048576 HHS983045:HID1048576 ILG983045:ILR1048576 JOU983045:JPF1048576 KSI983045:KST1048576 LVW983045:LWH1048576 MZK983045:MZV1048576 OCY983045:ODJ1048576 PGM983045:PGX1048576 QKA983045:QKL1048576 RNO983045:RNZ1048576 SRC983045:SRN1048576 TUQ983045:TVB1048576 UYE983045:UYP1048576 WBS983045:WCD1048576 SU983045:TF1048576 AWI983045:AWT1048576 BZW983045:CAH1048576 DDK983045:DDV1048576 EGY983045:EHJ1048576 FKM983045:FKX1048576 GOA983045:GOL1048576 HRO983045:HRZ1048576 IVC983045:IVN1048576 JYQ983045:JZB1048576 LCE983045:LCP1048576 MFS983045:MGD1048576 NJG983045:NJR1048576 OMU983045:ONF1048576 PQI983045:PQT1048576 QTW983045:QUH1048576 RXK983045:RXV1048576 TAY983045:TBJ1048576 UEM983045:UEX1048576 VIA983045:VIL1048576 WLO983045:WLZ1048576 M5:M8 M11:M65536 N5:N65536 A5:A65536 VIA5:VIL65536 UEM5:UEX65536 TAY5:TBJ65536 RXK5:RXV65536 QTW5:QUH65536 PQI5:PQT65536 OMU5:ONF65536 NJG5:NJR65536 MFS5:MGD65536 LCE5:LCP65536 JYQ5:JZB65536 IVC5:IVN65536 HRO5:HRZ65536 GOA5:GOL65536 FKM5:FKX65536 EGY5:EHJ65536 DDK5:DDV65536 BZW5:CAH65536 AWI5:AWT65536 SU5:TF65536 WBS5:WCD65536 UYE5:UYP65536 TUQ5:TVB65536 SRC5:SRN65536 RNO5:RNZ65536 QKA5:QKL65536 PGM5:PGX65536 OCY5:ODJ65536 MZK5:MZV65536 LVW5:LWH65536 KSI5:KST65536 JOU5:JPF65536 ILG5:ILR65536 HHS5:HID65536 GEE5:GEP65536 FAQ5:FBB65536 DXC5:DXN65536 CTO5:CTZ65536 BQA5:BQL65536 AMM5:AMX65536 IY5:JJ65536 WVK5:WVV65536 VRW5:VSH65536 UOI5:UOT65536 TKU5:TLF65536 SHG5:SHR65536 RDS5:RED65536 QAE5:QAP65536 OWQ5:OXB65536 NTC5:NTN65536 MPO5:MPZ65536 LMA5:LML65536 KIM5:KIX65536 JEY5:JFJ65536 IBK5:IBV65536 GXW5:GYH65536 FUI5:FUT65536 EQU5:ERF65536 DNG5:DNR65536 CJS5:CKD65536 BGE5:BGP65536 ACQ5:ADB65536 WLO5:WLZ65536 WVI5:WVI65536 WLM5:WLM65536 WBQ5:WBQ65536 VRU5:VRU65536 VHY5:VHY65536 UYC5:UYC65536 UOG5:UOG65536 UEK5:UEK65536 TUO5:TUO65536 TKS5:TKS65536 TAW5:TAW65536 SRA5:SRA65536 SHE5:SHE65536 RXI5:RXI65536 RNM5:RNM65536 RDQ5:RDQ65536 QTU5:QTU65536 QJY5:QJY65536 QAC5:QAC65536 PQG5:PQG65536 PGK5:PGK65536 OWO5:OWO65536 OMS5:OMS65536 OCW5:OCW65536 NTA5:NTA65536 NJE5:NJE65536 MZI5:MZI65536 MPM5:MPM65536 MFQ5:MFQ65536 LVU5:LVU65536 LLY5:LLY65536 LCC5:LCC65536 KSG5:KSG65536 KIK5:KIK65536 JYO5:JYO65536 JOS5:JOS65536 JEW5:JEW65536 IVA5:IVA65536 ILE5:ILE65536 IBI5:IBI65536 HRM5:HRM65536 HHQ5:HHQ65536 GXU5:GXU65536 GNY5:GNY65536 GEC5:GEC65536 FUG5:FUG65536 FKK5:FKK65536 FAO5:FAO65536 EQS5:EQS65536 EGW5:EGW65536 DXA5:DXA65536 DNE5:DNE65536 DDI5:DDI65536 CTM5:CTM65536 CJQ5:CJQ65536 BZU5:BZU65536 BPY5:BPY65536 BGC5:BGC65536 AWG5:AWG65536 AMK5:AMK65536 ACO5:ACO65536 SS5:SS65536 IW5:IW65536 C5:L65536" xr:uid="{00000000-0002-0000-0500-000011000000}"/>
    <dataValidation type="list" allowBlank="1" showErrorMessage="1" sqref="WVJ983045:WVJ1048576 B65541:B131072 B131077:B196608 B196613:B262144 B262149:B327680 B327685:B393216 B393221:B458752 B458757:B524288 B524293:B589824 B589829:B655360 B655365:B720896 B720901:B786432 B786437:B851968 B851973:B917504 B917509:B983040 B983045:B1048576 IX65541:IX131072 IX131077:IX196608 IX196613:IX262144 IX262149:IX327680 IX327685:IX393216 IX393221:IX458752 IX458757:IX524288 IX524293:IX589824 IX589829:IX655360 IX655365:IX720896 IX720901:IX786432 IX786437:IX851968 IX851973:IX917504 IX917509:IX983040 IX983045:IX1048576 ST65541:ST131072 ST131077:ST196608 ST196613:ST262144 ST262149:ST327680 ST327685:ST393216 ST393221:ST458752 ST458757:ST524288 ST524293:ST589824 ST589829:ST655360 ST655365:ST720896 ST720901:ST786432 ST786437:ST851968 ST851973:ST917504 ST917509:ST983040 ST983045:ST1048576 ACP65541:ACP131072 ACP131077:ACP196608 ACP196613:ACP262144 ACP262149:ACP327680 ACP327685:ACP393216 ACP393221:ACP458752 ACP458757:ACP524288 ACP524293:ACP589824 ACP589829:ACP655360 ACP655365:ACP720896 ACP720901:ACP786432 ACP786437:ACP851968 ACP851973:ACP917504 ACP917509:ACP983040 ACP983045:ACP1048576 AML65541:AML131072 AML131077:AML196608 AML196613:AML262144 AML262149:AML327680 AML327685:AML393216 AML393221:AML458752 AML458757:AML524288 AML524293:AML589824 AML589829:AML655360 AML655365:AML720896 AML720901:AML786432 AML786437:AML851968 AML851973:AML917504 AML917509:AML983040 AML983045:AML1048576 AWH65541:AWH131072 AWH131077:AWH196608 AWH196613:AWH262144 AWH262149:AWH327680 AWH327685:AWH393216 AWH393221:AWH458752 AWH458757:AWH524288 AWH524293:AWH589824 AWH589829:AWH655360 AWH655365:AWH720896 AWH720901:AWH786432 AWH786437:AWH851968 AWH851973:AWH917504 AWH917509:AWH983040 AWH983045:AWH1048576 BGD65541:BGD131072 BGD131077:BGD196608 BGD196613:BGD262144 BGD262149:BGD327680 BGD327685:BGD393216 BGD393221:BGD458752 BGD458757:BGD524288 BGD524293:BGD589824 BGD589829:BGD655360 BGD655365:BGD720896 BGD720901:BGD786432 BGD786437:BGD851968 BGD851973:BGD917504 BGD917509:BGD983040 BGD983045:BGD1048576 BPZ65541:BPZ131072 BPZ131077:BPZ196608 BPZ196613:BPZ262144 BPZ262149:BPZ327680 BPZ327685:BPZ393216 BPZ393221:BPZ458752 BPZ458757:BPZ524288 BPZ524293:BPZ589824 BPZ589829:BPZ655360 BPZ655365:BPZ720896 BPZ720901:BPZ786432 BPZ786437:BPZ851968 BPZ851973:BPZ917504 BPZ917509:BPZ983040 BPZ983045:BPZ1048576 BZV65541:BZV131072 BZV131077:BZV196608 BZV196613:BZV262144 BZV262149:BZV327680 BZV327685:BZV393216 BZV393221:BZV458752 BZV458757:BZV524288 BZV524293:BZV589824 BZV589829:BZV655360 BZV655365:BZV720896 BZV720901:BZV786432 BZV786437:BZV851968 BZV851973:BZV917504 BZV917509:BZV983040 BZV983045:BZV1048576 CJR65541:CJR131072 CJR131077:CJR196608 CJR196613:CJR262144 CJR262149:CJR327680 CJR327685:CJR393216 CJR393221:CJR458752 CJR458757:CJR524288 CJR524293:CJR589824 CJR589829:CJR655360 CJR655365:CJR720896 CJR720901:CJR786432 CJR786437:CJR851968 CJR851973:CJR917504 CJR917509:CJR983040 CJR983045:CJR1048576 CTN65541:CTN131072 CTN131077:CTN196608 CTN196613:CTN262144 CTN262149:CTN327680 CTN327685:CTN393216 CTN393221:CTN458752 CTN458757:CTN524288 CTN524293:CTN589824 CTN589829:CTN655360 CTN655365:CTN720896 CTN720901:CTN786432 CTN786437:CTN851968 CTN851973:CTN917504 CTN917509:CTN983040 CTN983045:CTN1048576 DDJ65541:DDJ131072 DDJ131077:DDJ196608 DDJ196613:DDJ262144 DDJ262149:DDJ327680 DDJ327685:DDJ393216 DDJ393221:DDJ458752 DDJ458757:DDJ524288 DDJ524293:DDJ589824 DDJ589829:DDJ655360 DDJ655365:DDJ720896 DDJ720901:DDJ786432 DDJ786437:DDJ851968 DDJ851973:DDJ917504 DDJ917509:DDJ983040 DDJ983045:DDJ1048576 DNF65541:DNF131072 DNF131077:DNF196608 DNF196613:DNF262144 DNF262149:DNF327680 DNF327685:DNF393216 DNF393221:DNF458752 DNF458757:DNF524288 DNF524293:DNF589824 DNF589829:DNF655360 DNF655365:DNF720896 DNF720901:DNF786432 DNF786437:DNF851968 DNF851973:DNF917504 DNF917509:DNF983040 DNF983045:DNF1048576 DXB65541:DXB131072 DXB131077:DXB196608 DXB196613:DXB262144 DXB262149:DXB327680 DXB327685:DXB393216 DXB393221:DXB458752 DXB458757:DXB524288 DXB524293:DXB589824 DXB589829:DXB655360 DXB655365:DXB720896 DXB720901:DXB786432 DXB786437:DXB851968 DXB851973:DXB917504 DXB917509:DXB983040 DXB983045:DXB1048576 EGX65541:EGX131072 EGX131077:EGX196608 EGX196613:EGX262144 EGX262149:EGX327680 EGX327685:EGX393216 EGX393221:EGX458752 EGX458757:EGX524288 EGX524293:EGX589824 EGX589829:EGX655360 EGX655365:EGX720896 EGX720901:EGX786432 EGX786437:EGX851968 EGX851973:EGX917504 EGX917509:EGX983040 EGX983045:EGX1048576 EQT65541:EQT131072 EQT131077:EQT196608 EQT196613:EQT262144 EQT262149:EQT327680 EQT327685:EQT393216 EQT393221:EQT458752 EQT458757:EQT524288 EQT524293:EQT589824 EQT589829:EQT655360 EQT655365:EQT720896 EQT720901:EQT786432 EQT786437:EQT851968 EQT851973:EQT917504 EQT917509:EQT983040 EQT983045:EQT1048576 FAP65541:FAP131072 FAP131077:FAP196608 FAP196613:FAP262144 FAP262149:FAP327680 FAP327685:FAP393216 FAP393221:FAP458752 FAP458757:FAP524288 FAP524293:FAP589824 FAP589829:FAP655360 FAP655365:FAP720896 FAP720901:FAP786432 FAP786437:FAP851968 FAP851973:FAP917504 FAP917509:FAP983040 FAP983045:FAP1048576 FKL65541:FKL131072 FKL131077:FKL196608 FKL196613:FKL262144 FKL262149:FKL327680 FKL327685:FKL393216 FKL393221:FKL458752 FKL458757:FKL524288 FKL524293:FKL589824 FKL589829:FKL655360 FKL655365:FKL720896 FKL720901:FKL786432 FKL786437:FKL851968 FKL851973:FKL917504 FKL917509:FKL983040 FKL983045:FKL1048576 FUH65541:FUH131072 FUH131077:FUH196608 FUH196613:FUH262144 FUH262149:FUH327680 FUH327685:FUH393216 FUH393221:FUH458752 FUH458757:FUH524288 FUH524293:FUH589824 FUH589829:FUH655360 FUH655365:FUH720896 FUH720901:FUH786432 FUH786437:FUH851968 FUH851973:FUH917504 FUH917509:FUH983040 FUH983045:FUH1048576 GED65541:GED131072 GED131077:GED196608 GED196613:GED262144 GED262149:GED327680 GED327685:GED393216 GED393221:GED458752 GED458757:GED524288 GED524293:GED589824 GED589829:GED655360 GED655365:GED720896 GED720901:GED786432 GED786437:GED851968 GED851973:GED917504 GED917509:GED983040 GED983045:GED1048576 GNZ65541:GNZ131072 GNZ131077:GNZ196608 GNZ196613:GNZ262144 GNZ262149:GNZ327680 GNZ327685:GNZ393216 GNZ393221:GNZ458752 GNZ458757:GNZ524288 GNZ524293:GNZ589824 GNZ589829:GNZ655360 GNZ655365:GNZ720896 GNZ720901:GNZ786432 GNZ786437:GNZ851968 GNZ851973:GNZ917504 GNZ917509:GNZ983040 GNZ983045:GNZ1048576 GXV65541:GXV131072 GXV131077:GXV196608 GXV196613:GXV262144 GXV262149:GXV327680 GXV327685:GXV393216 GXV393221:GXV458752 GXV458757:GXV524288 GXV524293:GXV589824 GXV589829:GXV655360 GXV655365:GXV720896 GXV720901:GXV786432 GXV786437:GXV851968 GXV851973:GXV917504 GXV917509:GXV983040 GXV983045:GXV1048576 HHR65541:HHR131072 HHR131077:HHR196608 HHR196613:HHR262144 HHR262149:HHR327680 HHR327685:HHR393216 HHR393221:HHR458752 HHR458757:HHR524288 HHR524293:HHR589824 HHR589829:HHR655360 HHR655365:HHR720896 HHR720901:HHR786432 HHR786437:HHR851968 HHR851973:HHR917504 HHR917509:HHR983040 HHR983045:HHR1048576 HRN65541:HRN131072 HRN131077:HRN196608 HRN196613:HRN262144 HRN262149:HRN327680 HRN327685:HRN393216 HRN393221:HRN458752 HRN458757:HRN524288 HRN524293:HRN589824 HRN589829:HRN655360 HRN655365:HRN720896 HRN720901:HRN786432 HRN786437:HRN851968 HRN851973:HRN917504 HRN917509:HRN983040 HRN983045:HRN1048576 IBJ65541:IBJ131072 IBJ131077:IBJ196608 IBJ196613:IBJ262144 IBJ262149:IBJ327680 IBJ327685:IBJ393216 IBJ393221:IBJ458752 IBJ458757:IBJ524288 IBJ524293:IBJ589824 IBJ589829:IBJ655360 IBJ655365:IBJ720896 IBJ720901:IBJ786432 IBJ786437:IBJ851968 IBJ851973:IBJ917504 IBJ917509:IBJ983040 IBJ983045:IBJ1048576 ILF65541:ILF131072 ILF131077:ILF196608 ILF196613:ILF262144 ILF262149:ILF327680 ILF327685:ILF393216 ILF393221:ILF458752 ILF458757:ILF524288 ILF524293:ILF589824 ILF589829:ILF655360 ILF655365:ILF720896 ILF720901:ILF786432 ILF786437:ILF851968 ILF851973:ILF917504 ILF917509:ILF983040 ILF983045:ILF1048576 IVB65541:IVB131072 IVB131077:IVB196608 IVB196613:IVB262144 IVB262149:IVB327680 IVB327685:IVB393216 IVB393221:IVB458752 IVB458757:IVB524288 IVB524293:IVB589824 IVB589829:IVB655360 IVB655365:IVB720896 IVB720901:IVB786432 IVB786437:IVB851968 IVB851973:IVB917504 IVB917509:IVB983040 IVB983045:IVB1048576 JEX65541:JEX131072 JEX131077:JEX196608 JEX196613:JEX262144 JEX262149:JEX327680 JEX327685:JEX393216 JEX393221:JEX458752 JEX458757:JEX524288 JEX524293:JEX589824 JEX589829:JEX655360 JEX655365:JEX720896 JEX720901:JEX786432 JEX786437:JEX851968 JEX851973:JEX917504 JEX917509:JEX983040 JEX983045:JEX1048576 JOT65541:JOT131072 JOT131077:JOT196608 JOT196613:JOT262144 JOT262149:JOT327680 JOT327685:JOT393216 JOT393221:JOT458752 JOT458757:JOT524288 JOT524293:JOT589824 JOT589829:JOT655360 JOT655365:JOT720896 JOT720901:JOT786432 JOT786437:JOT851968 JOT851973:JOT917504 JOT917509:JOT983040 JOT983045:JOT1048576 JYP65541:JYP131072 JYP131077:JYP196608 JYP196613:JYP262144 JYP262149:JYP327680 JYP327685:JYP393216 JYP393221:JYP458752 JYP458757:JYP524288 JYP524293:JYP589824 JYP589829:JYP655360 JYP655365:JYP720896 JYP720901:JYP786432 JYP786437:JYP851968 JYP851973:JYP917504 JYP917509:JYP983040 JYP983045:JYP1048576 KIL65541:KIL131072 KIL131077:KIL196608 KIL196613:KIL262144 KIL262149:KIL327680 KIL327685:KIL393216 KIL393221:KIL458752 KIL458757:KIL524288 KIL524293:KIL589824 KIL589829:KIL655360 KIL655365:KIL720896 KIL720901:KIL786432 KIL786437:KIL851968 KIL851973:KIL917504 KIL917509:KIL983040 KIL983045:KIL1048576 KSH65541:KSH131072 KSH131077:KSH196608 KSH196613:KSH262144 KSH262149:KSH327680 KSH327685:KSH393216 KSH393221:KSH458752 KSH458757:KSH524288 KSH524293:KSH589824 KSH589829:KSH655360 KSH655365:KSH720896 KSH720901:KSH786432 KSH786437:KSH851968 KSH851973:KSH917504 KSH917509:KSH983040 KSH983045:KSH1048576 LCD65541:LCD131072 LCD131077:LCD196608 LCD196613:LCD262144 LCD262149:LCD327680 LCD327685:LCD393216 LCD393221:LCD458752 LCD458757:LCD524288 LCD524293:LCD589824 LCD589829:LCD655360 LCD655365:LCD720896 LCD720901:LCD786432 LCD786437:LCD851968 LCD851973:LCD917504 LCD917509:LCD983040 LCD983045:LCD1048576 LLZ65541:LLZ131072 LLZ131077:LLZ196608 LLZ196613:LLZ262144 LLZ262149:LLZ327680 LLZ327685:LLZ393216 LLZ393221:LLZ458752 LLZ458757:LLZ524288 LLZ524293:LLZ589824 LLZ589829:LLZ655360 LLZ655365:LLZ720896 LLZ720901:LLZ786432 LLZ786437:LLZ851968 LLZ851973:LLZ917504 LLZ917509:LLZ983040 LLZ983045:LLZ1048576 LVV65541:LVV131072 LVV131077:LVV196608 LVV196613:LVV262144 LVV262149:LVV327680 LVV327685:LVV393216 LVV393221:LVV458752 LVV458757:LVV524288 LVV524293:LVV589824 LVV589829:LVV655360 LVV655365:LVV720896 LVV720901:LVV786432 LVV786437:LVV851968 LVV851973:LVV917504 LVV917509:LVV983040 LVV983045:LVV1048576 MFR65541:MFR131072 MFR131077:MFR196608 MFR196613:MFR262144 MFR262149:MFR327680 MFR327685:MFR393216 MFR393221:MFR458752 MFR458757:MFR524288 MFR524293:MFR589824 MFR589829:MFR655360 MFR655365:MFR720896 MFR720901:MFR786432 MFR786437:MFR851968 MFR851973:MFR917504 MFR917509:MFR983040 MFR983045:MFR1048576 MPN65541:MPN131072 MPN131077:MPN196608 MPN196613:MPN262144 MPN262149:MPN327680 MPN327685:MPN393216 MPN393221:MPN458752 MPN458757:MPN524288 MPN524293:MPN589824 MPN589829:MPN655360 MPN655365:MPN720896 MPN720901:MPN786432 MPN786437:MPN851968 MPN851973:MPN917504 MPN917509:MPN983040 MPN983045:MPN1048576 MZJ65541:MZJ131072 MZJ131077:MZJ196608 MZJ196613:MZJ262144 MZJ262149:MZJ327680 MZJ327685:MZJ393216 MZJ393221:MZJ458752 MZJ458757:MZJ524288 MZJ524293:MZJ589824 MZJ589829:MZJ655360 MZJ655365:MZJ720896 MZJ720901:MZJ786432 MZJ786437:MZJ851968 MZJ851973:MZJ917504 MZJ917509:MZJ983040 MZJ983045:MZJ1048576 NJF65541:NJF131072 NJF131077:NJF196608 NJF196613:NJF262144 NJF262149:NJF327680 NJF327685:NJF393216 NJF393221:NJF458752 NJF458757:NJF524288 NJF524293:NJF589824 NJF589829:NJF655360 NJF655365:NJF720896 NJF720901:NJF786432 NJF786437:NJF851968 NJF851973:NJF917504 NJF917509:NJF983040 NJF983045:NJF1048576 NTB65541:NTB131072 NTB131077:NTB196608 NTB196613:NTB262144 NTB262149:NTB327680 NTB327685:NTB393216 NTB393221:NTB458752 NTB458757:NTB524288 NTB524293:NTB589824 NTB589829:NTB655360 NTB655365:NTB720896 NTB720901:NTB786432 NTB786437:NTB851968 NTB851973:NTB917504 NTB917509:NTB983040 NTB983045:NTB1048576 OCX65541:OCX131072 OCX131077:OCX196608 OCX196613:OCX262144 OCX262149:OCX327680 OCX327685:OCX393216 OCX393221:OCX458752 OCX458757:OCX524288 OCX524293:OCX589824 OCX589829:OCX655360 OCX655365:OCX720896 OCX720901:OCX786432 OCX786437:OCX851968 OCX851973:OCX917504 OCX917509:OCX983040 OCX983045:OCX1048576 OMT65541:OMT131072 OMT131077:OMT196608 OMT196613:OMT262144 OMT262149:OMT327680 OMT327685:OMT393216 OMT393221:OMT458752 OMT458757:OMT524288 OMT524293:OMT589824 OMT589829:OMT655360 OMT655365:OMT720896 OMT720901:OMT786432 OMT786437:OMT851968 OMT851973:OMT917504 OMT917509:OMT983040 OMT983045:OMT1048576 OWP65541:OWP131072 OWP131077:OWP196608 OWP196613:OWP262144 OWP262149:OWP327680 OWP327685:OWP393216 OWP393221:OWP458752 OWP458757:OWP524288 OWP524293:OWP589824 OWP589829:OWP655360 OWP655365:OWP720896 OWP720901:OWP786432 OWP786437:OWP851968 OWP851973:OWP917504 OWP917509:OWP983040 OWP983045:OWP1048576 PGL65541:PGL131072 PGL131077:PGL196608 PGL196613:PGL262144 PGL262149:PGL327680 PGL327685:PGL393216 PGL393221:PGL458752 PGL458757:PGL524288 PGL524293:PGL589824 PGL589829:PGL655360 PGL655365:PGL720896 PGL720901:PGL786432 PGL786437:PGL851968 PGL851973:PGL917504 PGL917509:PGL983040 PGL983045:PGL1048576 PQH65541:PQH131072 PQH131077:PQH196608 PQH196613:PQH262144 PQH262149:PQH327680 PQH327685:PQH393216 PQH393221:PQH458752 PQH458757:PQH524288 PQH524293:PQH589824 PQH589829:PQH655360 PQH655365:PQH720896 PQH720901:PQH786432 PQH786437:PQH851968 PQH851973:PQH917504 PQH917509:PQH983040 PQH983045:PQH1048576 QAD65541:QAD131072 QAD131077:QAD196608 QAD196613:QAD262144 QAD262149:QAD327680 QAD327685:QAD393216 QAD393221:QAD458752 QAD458757:QAD524288 QAD524293:QAD589824 QAD589829:QAD655360 QAD655365:QAD720896 QAD720901:QAD786432 QAD786437:QAD851968 QAD851973:QAD917504 QAD917509:QAD983040 QAD983045:QAD1048576 QJZ65541:QJZ131072 QJZ131077:QJZ196608 QJZ196613:QJZ262144 QJZ262149:QJZ327680 QJZ327685:QJZ393216 QJZ393221:QJZ458752 QJZ458757:QJZ524288 QJZ524293:QJZ589824 QJZ589829:QJZ655360 QJZ655365:QJZ720896 QJZ720901:QJZ786432 QJZ786437:QJZ851968 QJZ851973:QJZ917504 QJZ917509:QJZ983040 QJZ983045:QJZ1048576 QTV65541:QTV131072 QTV131077:QTV196608 QTV196613:QTV262144 QTV262149:QTV327680 QTV327685:QTV393216 QTV393221:QTV458752 QTV458757:QTV524288 QTV524293:QTV589824 QTV589829:QTV655360 QTV655365:QTV720896 QTV720901:QTV786432 QTV786437:QTV851968 QTV851973:QTV917504 QTV917509:QTV983040 QTV983045:QTV1048576 RDR65541:RDR131072 RDR131077:RDR196608 RDR196613:RDR262144 RDR262149:RDR327680 RDR327685:RDR393216 RDR393221:RDR458752 RDR458757:RDR524288 RDR524293:RDR589824 RDR589829:RDR655360 RDR655365:RDR720896 RDR720901:RDR786432 RDR786437:RDR851968 RDR851973:RDR917504 RDR917509:RDR983040 RDR983045:RDR1048576 RNN65541:RNN131072 RNN131077:RNN196608 RNN196613:RNN262144 RNN262149:RNN327680 RNN327685:RNN393216 RNN393221:RNN458752 RNN458757:RNN524288 RNN524293:RNN589824 RNN589829:RNN655360 RNN655365:RNN720896 RNN720901:RNN786432 RNN786437:RNN851968 RNN851973:RNN917504 RNN917509:RNN983040 RNN983045:RNN1048576 RXJ65541:RXJ131072 RXJ131077:RXJ196608 RXJ196613:RXJ262144 RXJ262149:RXJ327680 RXJ327685:RXJ393216 RXJ393221:RXJ458752 RXJ458757:RXJ524288 RXJ524293:RXJ589824 RXJ589829:RXJ655360 RXJ655365:RXJ720896 RXJ720901:RXJ786432 RXJ786437:RXJ851968 RXJ851973:RXJ917504 RXJ917509:RXJ983040 RXJ983045:RXJ1048576 SHF65541:SHF131072 SHF131077:SHF196608 SHF196613:SHF262144 SHF262149:SHF327680 SHF327685:SHF393216 SHF393221:SHF458752 SHF458757:SHF524288 SHF524293:SHF589824 SHF589829:SHF655360 SHF655365:SHF720896 SHF720901:SHF786432 SHF786437:SHF851968 SHF851973:SHF917504 SHF917509:SHF983040 SHF983045:SHF1048576 SRB65541:SRB131072 SRB131077:SRB196608 SRB196613:SRB262144 SRB262149:SRB327680 SRB327685:SRB393216 SRB393221:SRB458752 SRB458757:SRB524288 SRB524293:SRB589824 SRB589829:SRB655360 SRB655365:SRB720896 SRB720901:SRB786432 SRB786437:SRB851968 SRB851973:SRB917504 SRB917509:SRB983040 SRB983045:SRB1048576 TAX65541:TAX131072 TAX131077:TAX196608 TAX196613:TAX262144 TAX262149:TAX327680 TAX327685:TAX393216 TAX393221:TAX458752 TAX458757:TAX524288 TAX524293:TAX589824 TAX589829:TAX655360 TAX655365:TAX720896 TAX720901:TAX786432 TAX786437:TAX851968 TAX851973:TAX917504 TAX917509:TAX983040 TAX983045:TAX1048576 TKT65541:TKT131072 TKT131077:TKT196608 TKT196613:TKT262144 TKT262149:TKT327680 TKT327685:TKT393216 TKT393221:TKT458752 TKT458757:TKT524288 TKT524293:TKT589824 TKT589829:TKT655360 TKT655365:TKT720896 TKT720901:TKT786432 TKT786437:TKT851968 TKT851973:TKT917504 TKT917509:TKT983040 TKT983045:TKT1048576 TUP65541:TUP131072 TUP131077:TUP196608 TUP196613:TUP262144 TUP262149:TUP327680 TUP327685:TUP393216 TUP393221:TUP458752 TUP458757:TUP524288 TUP524293:TUP589824 TUP589829:TUP655360 TUP655365:TUP720896 TUP720901:TUP786432 TUP786437:TUP851968 TUP851973:TUP917504 TUP917509:TUP983040 TUP983045:TUP1048576 UEL65541:UEL131072 UEL131077:UEL196608 UEL196613:UEL262144 UEL262149:UEL327680 UEL327685:UEL393216 UEL393221:UEL458752 UEL458757:UEL524288 UEL524293:UEL589824 UEL589829:UEL655360 UEL655365:UEL720896 UEL720901:UEL786432 UEL786437:UEL851968 UEL851973:UEL917504 UEL917509:UEL983040 UEL983045:UEL1048576 UOH65541:UOH131072 UOH131077:UOH196608 UOH196613:UOH262144 UOH262149:UOH327680 UOH327685:UOH393216 UOH393221:UOH458752 UOH458757:UOH524288 UOH524293:UOH589824 UOH589829:UOH655360 UOH655365:UOH720896 UOH720901:UOH786432 UOH786437:UOH851968 UOH851973:UOH917504 UOH917509:UOH983040 UOH983045:UOH1048576 UYD65541:UYD131072 UYD131077:UYD196608 UYD196613:UYD262144 UYD262149:UYD327680 UYD327685:UYD393216 UYD393221:UYD458752 UYD458757:UYD524288 UYD524293:UYD589824 UYD589829:UYD655360 UYD655365:UYD720896 UYD720901:UYD786432 UYD786437:UYD851968 UYD851973:UYD917504 UYD917509:UYD983040 UYD983045:UYD1048576 VHZ65541:VHZ131072 VHZ131077:VHZ196608 VHZ196613:VHZ262144 VHZ262149:VHZ327680 VHZ327685:VHZ393216 VHZ393221:VHZ458752 VHZ458757:VHZ524288 VHZ524293:VHZ589824 VHZ589829:VHZ655360 VHZ655365:VHZ720896 VHZ720901:VHZ786432 VHZ786437:VHZ851968 VHZ851973:VHZ917504 VHZ917509:VHZ983040 VHZ983045:VHZ1048576 VRV65541:VRV131072 VRV131077:VRV196608 VRV196613:VRV262144 VRV262149:VRV327680 VRV327685:VRV393216 VRV393221:VRV458752 VRV458757:VRV524288 VRV524293:VRV589824 VRV589829:VRV655360 VRV655365:VRV720896 VRV720901:VRV786432 VRV786437:VRV851968 VRV851973:VRV917504 VRV917509:VRV983040 VRV983045:VRV1048576 WBR65541:WBR131072 WBR131077:WBR196608 WBR196613:WBR262144 WBR262149:WBR327680 WBR327685:WBR393216 WBR393221:WBR458752 WBR458757:WBR524288 WBR524293:WBR589824 WBR589829:WBR655360 WBR655365:WBR720896 WBR720901:WBR786432 WBR786437:WBR851968 WBR851973:WBR917504 WBR917509:WBR983040 WBR983045:WBR1048576 WLN65541:WLN131072 WLN131077:WLN196608 WLN196613:WLN262144 WLN262149:WLN327680 WLN327685:WLN393216 WLN393221:WLN458752 WLN458757:WLN524288 WLN524293:WLN589824 WLN589829:WLN655360 WLN655365:WLN720896 WLN720901:WLN786432 WLN786437:WLN851968 WLN851973:WLN917504 WLN917509:WLN983040 WLN983045:WLN1048576 WVJ65541:WVJ131072 WVJ131077:WVJ196608 WVJ196613:WVJ262144 WVJ262149:WVJ327680 WVJ327685:WVJ393216 WVJ393221:WVJ458752 WVJ458757:WVJ524288 WVJ524293:WVJ589824 WVJ589829:WVJ655360 WVJ655365:WVJ720896 WVJ720901:WVJ786432 WVJ786437:WVJ851968 WVJ851973:WVJ917504 WVJ917509:WVJ983040 B5:B65536 WVJ5:WVJ65536 WLN5:WLN65536 WBR5:WBR65536 VRV5:VRV65536 VHZ5:VHZ65536 UYD5:UYD65536 UOH5:UOH65536 UEL5:UEL65536 TUP5:TUP65536 TKT5:TKT65536 TAX5:TAX65536 SRB5:SRB65536 SHF5:SHF65536 RXJ5:RXJ65536 RNN5:RNN65536 RDR5:RDR65536 QTV5:QTV65536 QJZ5:QJZ65536 QAD5:QAD65536 PQH5:PQH65536 PGL5:PGL65536 OWP5:OWP65536 OMT5:OMT65536 OCX5:OCX65536 NTB5:NTB65536 NJF5:NJF65536 MZJ5:MZJ65536 MPN5:MPN65536 MFR5:MFR65536 LVV5:LVV65536 LLZ5:LLZ65536 LCD5:LCD65536 KSH5:KSH65536 KIL5:KIL65536 JYP5:JYP65536 JOT5:JOT65536 JEX5:JEX65536 IVB5:IVB65536 ILF5:ILF65536 IBJ5:IBJ65536 HRN5:HRN65536 HHR5:HHR65536 GXV5:GXV65536 GNZ5:GNZ65536 GED5:GED65536 FUH5:FUH65536 FKL5:FKL65536 FAP5:FAP65536 EQT5:EQT65536 EGX5:EGX65536 DXB5:DXB65536 DNF5:DNF65536 DDJ5:DDJ65536 CTN5:CTN65536 CJR5:CJR65536 BZV5:BZV65536 BPZ5:BPZ65536 BGD5:BGD65536 AWH5:AWH65536 AML5:AML65536 ACP5:ACP65536 ST5:ST65536 IX5:IX65536" xr:uid="{00000000-0002-0000-0500-000012000000}">
      <formula1>LstSection</formula1>
    </dataValidation>
    <dataValidation type="list" allowBlank="1" showErrorMessage="1" sqref="WVX983045:WVX1048576 P65541:P131072 P131077:P196608 P196613:P262144 P262149:P327680 P327685:P393216 P393221:P458752 P458757:P524288 P524293:P589824 P589829:P655360 P655365:P720896 P720901:P786432 P786437:P851968 P851973:P917504 P917509:P983040 P983045:P1048576 JL65541:JL131072 JL131077:JL196608 JL196613:JL262144 JL262149:JL327680 JL327685:JL393216 JL393221:JL458752 JL458757:JL524288 JL524293:JL589824 JL589829:JL655360 JL655365:JL720896 JL720901:JL786432 JL786437:JL851968 JL851973:JL917504 JL917509:JL983040 JL983045:JL1048576 TH65541:TH131072 TH131077:TH196608 TH196613:TH262144 TH262149:TH327680 TH327685:TH393216 TH393221:TH458752 TH458757:TH524288 TH524293:TH589824 TH589829:TH655360 TH655365:TH720896 TH720901:TH786432 TH786437:TH851968 TH851973:TH917504 TH917509:TH983040 TH983045:TH1048576 ADD65541:ADD131072 ADD131077:ADD196608 ADD196613:ADD262144 ADD262149:ADD327680 ADD327685:ADD393216 ADD393221:ADD458752 ADD458757:ADD524288 ADD524293:ADD589824 ADD589829:ADD655360 ADD655365:ADD720896 ADD720901:ADD786432 ADD786437:ADD851968 ADD851973:ADD917504 ADD917509:ADD983040 ADD983045:ADD1048576 AMZ65541:AMZ131072 AMZ131077:AMZ196608 AMZ196613:AMZ262144 AMZ262149:AMZ327680 AMZ327685:AMZ393216 AMZ393221:AMZ458752 AMZ458757:AMZ524288 AMZ524293:AMZ589824 AMZ589829:AMZ655360 AMZ655365:AMZ720896 AMZ720901:AMZ786432 AMZ786437:AMZ851968 AMZ851973:AMZ917504 AMZ917509:AMZ983040 AMZ983045:AMZ1048576 AWV65541:AWV131072 AWV131077:AWV196608 AWV196613:AWV262144 AWV262149:AWV327680 AWV327685:AWV393216 AWV393221:AWV458752 AWV458757:AWV524288 AWV524293:AWV589824 AWV589829:AWV655360 AWV655365:AWV720896 AWV720901:AWV786432 AWV786437:AWV851968 AWV851973:AWV917504 AWV917509:AWV983040 AWV983045:AWV1048576 BGR65541:BGR131072 BGR131077:BGR196608 BGR196613:BGR262144 BGR262149:BGR327680 BGR327685:BGR393216 BGR393221:BGR458752 BGR458757:BGR524288 BGR524293:BGR589824 BGR589829:BGR655360 BGR655365:BGR720896 BGR720901:BGR786432 BGR786437:BGR851968 BGR851973:BGR917504 BGR917509:BGR983040 BGR983045:BGR1048576 BQN65541:BQN131072 BQN131077:BQN196608 BQN196613:BQN262144 BQN262149:BQN327680 BQN327685:BQN393216 BQN393221:BQN458752 BQN458757:BQN524288 BQN524293:BQN589824 BQN589829:BQN655360 BQN655365:BQN720896 BQN720901:BQN786432 BQN786437:BQN851968 BQN851973:BQN917504 BQN917509:BQN983040 BQN983045:BQN1048576 CAJ65541:CAJ131072 CAJ131077:CAJ196608 CAJ196613:CAJ262144 CAJ262149:CAJ327680 CAJ327685:CAJ393216 CAJ393221:CAJ458752 CAJ458757:CAJ524288 CAJ524293:CAJ589824 CAJ589829:CAJ655360 CAJ655365:CAJ720896 CAJ720901:CAJ786432 CAJ786437:CAJ851968 CAJ851973:CAJ917504 CAJ917509:CAJ983040 CAJ983045:CAJ1048576 CKF65541:CKF131072 CKF131077:CKF196608 CKF196613:CKF262144 CKF262149:CKF327680 CKF327685:CKF393216 CKF393221:CKF458752 CKF458757:CKF524288 CKF524293:CKF589824 CKF589829:CKF655360 CKF655365:CKF720896 CKF720901:CKF786432 CKF786437:CKF851968 CKF851973:CKF917504 CKF917509:CKF983040 CKF983045:CKF1048576 CUB65541:CUB131072 CUB131077:CUB196608 CUB196613:CUB262144 CUB262149:CUB327680 CUB327685:CUB393216 CUB393221:CUB458752 CUB458757:CUB524288 CUB524293:CUB589824 CUB589829:CUB655360 CUB655365:CUB720896 CUB720901:CUB786432 CUB786437:CUB851968 CUB851973:CUB917504 CUB917509:CUB983040 CUB983045:CUB1048576 DDX65541:DDX131072 DDX131077:DDX196608 DDX196613:DDX262144 DDX262149:DDX327680 DDX327685:DDX393216 DDX393221:DDX458752 DDX458757:DDX524288 DDX524293:DDX589824 DDX589829:DDX655360 DDX655365:DDX720896 DDX720901:DDX786432 DDX786437:DDX851968 DDX851973:DDX917504 DDX917509:DDX983040 DDX983045:DDX1048576 DNT65541:DNT131072 DNT131077:DNT196608 DNT196613:DNT262144 DNT262149:DNT327680 DNT327685:DNT393216 DNT393221:DNT458752 DNT458757:DNT524288 DNT524293:DNT589824 DNT589829:DNT655360 DNT655365:DNT720896 DNT720901:DNT786432 DNT786437:DNT851968 DNT851973:DNT917504 DNT917509:DNT983040 DNT983045:DNT1048576 DXP65541:DXP131072 DXP131077:DXP196608 DXP196613:DXP262144 DXP262149:DXP327680 DXP327685:DXP393216 DXP393221:DXP458752 DXP458757:DXP524288 DXP524293:DXP589824 DXP589829:DXP655360 DXP655365:DXP720896 DXP720901:DXP786432 DXP786437:DXP851968 DXP851973:DXP917504 DXP917509:DXP983040 DXP983045:DXP1048576 EHL65541:EHL131072 EHL131077:EHL196608 EHL196613:EHL262144 EHL262149:EHL327680 EHL327685:EHL393216 EHL393221:EHL458752 EHL458757:EHL524288 EHL524293:EHL589824 EHL589829:EHL655360 EHL655365:EHL720896 EHL720901:EHL786432 EHL786437:EHL851968 EHL851973:EHL917504 EHL917509:EHL983040 EHL983045:EHL1048576 ERH65541:ERH131072 ERH131077:ERH196608 ERH196613:ERH262144 ERH262149:ERH327680 ERH327685:ERH393216 ERH393221:ERH458752 ERH458757:ERH524288 ERH524293:ERH589824 ERH589829:ERH655360 ERH655365:ERH720896 ERH720901:ERH786432 ERH786437:ERH851968 ERH851973:ERH917504 ERH917509:ERH983040 ERH983045:ERH1048576 FBD65541:FBD131072 FBD131077:FBD196608 FBD196613:FBD262144 FBD262149:FBD327680 FBD327685:FBD393216 FBD393221:FBD458752 FBD458757:FBD524288 FBD524293:FBD589824 FBD589829:FBD655360 FBD655365:FBD720896 FBD720901:FBD786432 FBD786437:FBD851968 FBD851973:FBD917504 FBD917509:FBD983040 FBD983045:FBD1048576 FKZ65541:FKZ131072 FKZ131077:FKZ196608 FKZ196613:FKZ262144 FKZ262149:FKZ327680 FKZ327685:FKZ393216 FKZ393221:FKZ458752 FKZ458757:FKZ524288 FKZ524293:FKZ589824 FKZ589829:FKZ655360 FKZ655365:FKZ720896 FKZ720901:FKZ786432 FKZ786437:FKZ851968 FKZ851973:FKZ917504 FKZ917509:FKZ983040 FKZ983045:FKZ1048576 FUV65541:FUV131072 FUV131077:FUV196608 FUV196613:FUV262144 FUV262149:FUV327680 FUV327685:FUV393216 FUV393221:FUV458752 FUV458757:FUV524288 FUV524293:FUV589824 FUV589829:FUV655360 FUV655365:FUV720896 FUV720901:FUV786432 FUV786437:FUV851968 FUV851973:FUV917504 FUV917509:FUV983040 FUV983045:FUV1048576 GER65541:GER131072 GER131077:GER196608 GER196613:GER262144 GER262149:GER327680 GER327685:GER393216 GER393221:GER458752 GER458757:GER524288 GER524293:GER589824 GER589829:GER655360 GER655365:GER720896 GER720901:GER786432 GER786437:GER851968 GER851973:GER917504 GER917509:GER983040 GER983045:GER1048576 GON65541:GON131072 GON131077:GON196608 GON196613:GON262144 GON262149:GON327680 GON327685:GON393216 GON393221:GON458752 GON458757:GON524288 GON524293:GON589824 GON589829:GON655360 GON655365:GON720896 GON720901:GON786432 GON786437:GON851968 GON851973:GON917504 GON917509:GON983040 GON983045:GON1048576 GYJ65541:GYJ131072 GYJ131077:GYJ196608 GYJ196613:GYJ262144 GYJ262149:GYJ327680 GYJ327685:GYJ393216 GYJ393221:GYJ458752 GYJ458757:GYJ524288 GYJ524293:GYJ589824 GYJ589829:GYJ655360 GYJ655365:GYJ720896 GYJ720901:GYJ786432 GYJ786437:GYJ851968 GYJ851973:GYJ917504 GYJ917509:GYJ983040 GYJ983045:GYJ1048576 HIF65541:HIF131072 HIF131077:HIF196608 HIF196613:HIF262144 HIF262149:HIF327680 HIF327685:HIF393216 HIF393221:HIF458752 HIF458757:HIF524288 HIF524293:HIF589824 HIF589829:HIF655360 HIF655365:HIF720896 HIF720901:HIF786432 HIF786437:HIF851968 HIF851973:HIF917504 HIF917509:HIF983040 HIF983045:HIF1048576 HSB65541:HSB131072 HSB131077:HSB196608 HSB196613:HSB262144 HSB262149:HSB327680 HSB327685:HSB393216 HSB393221:HSB458752 HSB458757:HSB524288 HSB524293:HSB589824 HSB589829:HSB655360 HSB655365:HSB720896 HSB720901:HSB786432 HSB786437:HSB851968 HSB851973:HSB917504 HSB917509:HSB983040 HSB983045:HSB1048576 IBX65541:IBX131072 IBX131077:IBX196608 IBX196613:IBX262144 IBX262149:IBX327680 IBX327685:IBX393216 IBX393221:IBX458752 IBX458757:IBX524288 IBX524293:IBX589824 IBX589829:IBX655360 IBX655365:IBX720896 IBX720901:IBX786432 IBX786437:IBX851968 IBX851973:IBX917504 IBX917509:IBX983040 IBX983045:IBX1048576 ILT65541:ILT131072 ILT131077:ILT196608 ILT196613:ILT262144 ILT262149:ILT327680 ILT327685:ILT393216 ILT393221:ILT458752 ILT458757:ILT524288 ILT524293:ILT589824 ILT589829:ILT655360 ILT655365:ILT720896 ILT720901:ILT786432 ILT786437:ILT851968 ILT851973:ILT917504 ILT917509:ILT983040 ILT983045:ILT1048576 IVP65541:IVP131072 IVP131077:IVP196608 IVP196613:IVP262144 IVP262149:IVP327680 IVP327685:IVP393216 IVP393221:IVP458752 IVP458757:IVP524288 IVP524293:IVP589824 IVP589829:IVP655360 IVP655365:IVP720896 IVP720901:IVP786432 IVP786437:IVP851968 IVP851973:IVP917504 IVP917509:IVP983040 IVP983045:IVP1048576 JFL65541:JFL131072 JFL131077:JFL196608 JFL196613:JFL262144 JFL262149:JFL327680 JFL327685:JFL393216 JFL393221:JFL458752 JFL458757:JFL524288 JFL524293:JFL589824 JFL589829:JFL655360 JFL655365:JFL720896 JFL720901:JFL786432 JFL786437:JFL851968 JFL851973:JFL917504 JFL917509:JFL983040 JFL983045:JFL1048576 JPH65541:JPH131072 JPH131077:JPH196608 JPH196613:JPH262144 JPH262149:JPH327680 JPH327685:JPH393216 JPH393221:JPH458752 JPH458757:JPH524288 JPH524293:JPH589824 JPH589829:JPH655360 JPH655365:JPH720896 JPH720901:JPH786432 JPH786437:JPH851968 JPH851973:JPH917504 JPH917509:JPH983040 JPH983045:JPH1048576 JZD65541:JZD131072 JZD131077:JZD196608 JZD196613:JZD262144 JZD262149:JZD327680 JZD327685:JZD393216 JZD393221:JZD458752 JZD458757:JZD524288 JZD524293:JZD589824 JZD589829:JZD655360 JZD655365:JZD720896 JZD720901:JZD786432 JZD786437:JZD851968 JZD851973:JZD917504 JZD917509:JZD983040 JZD983045:JZD1048576 KIZ65541:KIZ131072 KIZ131077:KIZ196608 KIZ196613:KIZ262144 KIZ262149:KIZ327680 KIZ327685:KIZ393216 KIZ393221:KIZ458752 KIZ458757:KIZ524288 KIZ524293:KIZ589824 KIZ589829:KIZ655360 KIZ655365:KIZ720896 KIZ720901:KIZ786432 KIZ786437:KIZ851968 KIZ851973:KIZ917504 KIZ917509:KIZ983040 KIZ983045:KIZ1048576 KSV65541:KSV131072 KSV131077:KSV196608 KSV196613:KSV262144 KSV262149:KSV327680 KSV327685:KSV393216 KSV393221:KSV458752 KSV458757:KSV524288 KSV524293:KSV589824 KSV589829:KSV655360 KSV655365:KSV720896 KSV720901:KSV786432 KSV786437:KSV851968 KSV851973:KSV917504 KSV917509:KSV983040 KSV983045:KSV1048576 LCR65541:LCR131072 LCR131077:LCR196608 LCR196613:LCR262144 LCR262149:LCR327680 LCR327685:LCR393216 LCR393221:LCR458752 LCR458757:LCR524288 LCR524293:LCR589824 LCR589829:LCR655360 LCR655365:LCR720896 LCR720901:LCR786432 LCR786437:LCR851968 LCR851973:LCR917504 LCR917509:LCR983040 LCR983045:LCR1048576 LMN65541:LMN131072 LMN131077:LMN196608 LMN196613:LMN262144 LMN262149:LMN327680 LMN327685:LMN393216 LMN393221:LMN458752 LMN458757:LMN524288 LMN524293:LMN589824 LMN589829:LMN655360 LMN655365:LMN720896 LMN720901:LMN786432 LMN786437:LMN851968 LMN851973:LMN917504 LMN917509:LMN983040 LMN983045:LMN1048576 LWJ65541:LWJ131072 LWJ131077:LWJ196608 LWJ196613:LWJ262144 LWJ262149:LWJ327680 LWJ327685:LWJ393216 LWJ393221:LWJ458752 LWJ458757:LWJ524288 LWJ524293:LWJ589824 LWJ589829:LWJ655360 LWJ655365:LWJ720896 LWJ720901:LWJ786432 LWJ786437:LWJ851968 LWJ851973:LWJ917504 LWJ917509:LWJ983040 LWJ983045:LWJ1048576 MGF65541:MGF131072 MGF131077:MGF196608 MGF196613:MGF262144 MGF262149:MGF327680 MGF327685:MGF393216 MGF393221:MGF458752 MGF458757:MGF524288 MGF524293:MGF589824 MGF589829:MGF655360 MGF655365:MGF720896 MGF720901:MGF786432 MGF786437:MGF851968 MGF851973:MGF917504 MGF917509:MGF983040 MGF983045:MGF1048576 MQB65541:MQB131072 MQB131077:MQB196608 MQB196613:MQB262144 MQB262149:MQB327680 MQB327685:MQB393216 MQB393221:MQB458752 MQB458757:MQB524288 MQB524293:MQB589824 MQB589829:MQB655360 MQB655365:MQB720896 MQB720901:MQB786432 MQB786437:MQB851968 MQB851973:MQB917504 MQB917509:MQB983040 MQB983045:MQB1048576 MZX65541:MZX131072 MZX131077:MZX196608 MZX196613:MZX262144 MZX262149:MZX327680 MZX327685:MZX393216 MZX393221:MZX458752 MZX458757:MZX524288 MZX524293:MZX589824 MZX589829:MZX655360 MZX655365:MZX720896 MZX720901:MZX786432 MZX786437:MZX851968 MZX851973:MZX917504 MZX917509:MZX983040 MZX983045:MZX1048576 NJT65541:NJT131072 NJT131077:NJT196608 NJT196613:NJT262144 NJT262149:NJT327680 NJT327685:NJT393216 NJT393221:NJT458752 NJT458757:NJT524288 NJT524293:NJT589824 NJT589829:NJT655360 NJT655365:NJT720896 NJT720901:NJT786432 NJT786437:NJT851968 NJT851973:NJT917504 NJT917509:NJT983040 NJT983045:NJT1048576 NTP65541:NTP131072 NTP131077:NTP196608 NTP196613:NTP262144 NTP262149:NTP327680 NTP327685:NTP393216 NTP393221:NTP458752 NTP458757:NTP524288 NTP524293:NTP589824 NTP589829:NTP655360 NTP655365:NTP720896 NTP720901:NTP786432 NTP786437:NTP851968 NTP851973:NTP917504 NTP917509:NTP983040 NTP983045:NTP1048576 ODL65541:ODL131072 ODL131077:ODL196608 ODL196613:ODL262144 ODL262149:ODL327680 ODL327685:ODL393216 ODL393221:ODL458752 ODL458757:ODL524288 ODL524293:ODL589824 ODL589829:ODL655360 ODL655365:ODL720896 ODL720901:ODL786432 ODL786437:ODL851968 ODL851973:ODL917504 ODL917509:ODL983040 ODL983045:ODL1048576 ONH65541:ONH131072 ONH131077:ONH196608 ONH196613:ONH262144 ONH262149:ONH327680 ONH327685:ONH393216 ONH393221:ONH458752 ONH458757:ONH524288 ONH524293:ONH589824 ONH589829:ONH655360 ONH655365:ONH720896 ONH720901:ONH786432 ONH786437:ONH851968 ONH851973:ONH917504 ONH917509:ONH983040 ONH983045:ONH1048576 OXD65541:OXD131072 OXD131077:OXD196608 OXD196613:OXD262144 OXD262149:OXD327680 OXD327685:OXD393216 OXD393221:OXD458752 OXD458757:OXD524288 OXD524293:OXD589824 OXD589829:OXD655360 OXD655365:OXD720896 OXD720901:OXD786432 OXD786437:OXD851968 OXD851973:OXD917504 OXD917509:OXD983040 OXD983045:OXD1048576 PGZ65541:PGZ131072 PGZ131077:PGZ196608 PGZ196613:PGZ262144 PGZ262149:PGZ327680 PGZ327685:PGZ393216 PGZ393221:PGZ458752 PGZ458757:PGZ524288 PGZ524293:PGZ589824 PGZ589829:PGZ655360 PGZ655365:PGZ720896 PGZ720901:PGZ786432 PGZ786437:PGZ851968 PGZ851973:PGZ917504 PGZ917509:PGZ983040 PGZ983045:PGZ1048576 PQV65541:PQV131072 PQV131077:PQV196608 PQV196613:PQV262144 PQV262149:PQV327680 PQV327685:PQV393216 PQV393221:PQV458752 PQV458757:PQV524288 PQV524293:PQV589824 PQV589829:PQV655360 PQV655365:PQV720896 PQV720901:PQV786432 PQV786437:PQV851968 PQV851973:PQV917504 PQV917509:PQV983040 PQV983045:PQV1048576 QAR65541:QAR131072 QAR131077:QAR196608 QAR196613:QAR262144 QAR262149:QAR327680 QAR327685:QAR393216 QAR393221:QAR458752 QAR458757:QAR524288 QAR524293:QAR589824 QAR589829:QAR655360 QAR655365:QAR720896 QAR720901:QAR786432 QAR786437:QAR851968 QAR851973:QAR917504 QAR917509:QAR983040 QAR983045:QAR1048576 QKN65541:QKN131072 QKN131077:QKN196608 QKN196613:QKN262144 QKN262149:QKN327680 QKN327685:QKN393216 QKN393221:QKN458752 QKN458757:QKN524288 QKN524293:QKN589824 QKN589829:QKN655360 QKN655365:QKN720896 QKN720901:QKN786432 QKN786437:QKN851968 QKN851973:QKN917504 QKN917509:QKN983040 QKN983045:QKN1048576 QUJ65541:QUJ131072 QUJ131077:QUJ196608 QUJ196613:QUJ262144 QUJ262149:QUJ327680 QUJ327685:QUJ393216 QUJ393221:QUJ458752 QUJ458757:QUJ524288 QUJ524293:QUJ589824 QUJ589829:QUJ655360 QUJ655365:QUJ720896 QUJ720901:QUJ786432 QUJ786437:QUJ851968 QUJ851973:QUJ917504 QUJ917509:QUJ983040 QUJ983045:QUJ1048576 REF65541:REF131072 REF131077:REF196608 REF196613:REF262144 REF262149:REF327680 REF327685:REF393216 REF393221:REF458752 REF458757:REF524288 REF524293:REF589824 REF589829:REF655360 REF655365:REF720896 REF720901:REF786432 REF786437:REF851968 REF851973:REF917504 REF917509:REF983040 REF983045:REF1048576 ROB65541:ROB131072 ROB131077:ROB196608 ROB196613:ROB262144 ROB262149:ROB327680 ROB327685:ROB393216 ROB393221:ROB458752 ROB458757:ROB524288 ROB524293:ROB589824 ROB589829:ROB655360 ROB655365:ROB720896 ROB720901:ROB786432 ROB786437:ROB851968 ROB851973:ROB917504 ROB917509:ROB983040 ROB983045:ROB1048576 RXX65541:RXX131072 RXX131077:RXX196608 RXX196613:RXX262144 RXX262149:RXX327680 RXX327685:RXX393216 RXX393221:RXX458752 RXX458757:RXX524288 RXX524293:RXX589824 RXX589829:RXX655360 RXX655365:RXX720896 RXX720901:RXX786432 RXX786437:RXX851968 RXX851973:RXX917504 RXX917509:RXX983040 RXX983045:RXX1048576 SHT65541:SHT131072 SHT131077:SHT196608 SHT196613:SHT262144 SHT262149:SHT327680 SHT327685:SHT393216 SHT393221:SHT458752 SHT458757:SHT524288 SHT524293:SHT589824 SHT589829:SHT655360 SHT655365:SHT720896 SHT720901:SHT786432 SHT786437:SHT851968 SHT851973:SHT917504 SHT917509:SHT983040 SHT983045:SHT1048576 SRP65541:SRP131072 SRP131077:SRP196608 SRP196613:SRP262144 SRP262149:SRP327680 SRP327685:SRP393216 SRP393221:SRP458752 SRP458757:SRP524288 SRP524293:SRP589824 SRP589829:SRP655360 SRP655365:SRP720896 SRP720901:SRP786432 SRP786437:SRP851968 SRP851973:SRP917504 SRP917509:SRP983040 SRP983045:SRP1048576 TBL65541:TBL131072 TBL131077:TBL196608 TBL196613:TBL262144 TBL262149:TBL327680 TBL327685:TBL393216 TBL393221:TBL458752 TBL458757:TBL524288 TBL524293:TBL589824 TBL589829:TBL655360 TBL655365:TBL720896 TBL720901:TBL786432 TBL786437:TBL851968 TBL851973:TBL917504 TBL917509:TBL983040 TBL983045:TBL1048576 TLH65541:TLH131072 TLH131077:TLH196608 TLH196613:TLH262144 TLH262149:TLH327680 TLH327685:TLH393216 TLH393221:TLH458752 TLH458757:TLH524288 TLH524293:TLH589824 TLH589829:TLH655360 TLH655365:TLH720896 TLH720901:TLH786432 TLH786437:TLH851968 TLH851973:TLH917504 TLH917509:TLH983040 TLH983045:TLH1048576 TVD65541:TVD131072 TVD131077:TVD196608 TVD196613:TVD262144 TVD262149:TVD327680 TVD327685:TVD393216 TVD393221:TVD458752 TVD458757:TVD524288 TVD524293:TVD589824 TVD589829:TVD655360 TVD655365:TVD720896 TVD720901:TVD786432 TVD786437:TVD851968 TVD851973:TVD917504 TVD917509:TVD983040 TVD983045:TVD1048576 UEZ65541:UEZ131072 UEZ131077:UEZ196608 UEZ196613:UEZ262144 UEZ262149:UEZ327680 UEZ327685:UEZ393216 UEZ393221:UEZ458752 UEZ458757:UEZ524288 UEZ524293:UEZ589824 UEZ589829:UEZ655360 UEZ655365:UEZ720896 UEZ720901:UEZ786432 UEZ786437:UEZ851968 UEZ851973:UEZ917504 UEZ917509:UEZ983040 UEZ983045:UEZ1048576 UOV65541:UOV131072 UOV131077:UOV196608 UOV196613:UOV262144 UOV262149:UOV327680 UOV327685:UOV393216 UOV393221:UOV458752 UOV458757:UOV524288 UOV524293:UOV589824 UOV589829:UOV655360 UOV655365:UOV720896 UOV720901:UOV786432 UOV786437:UOV851968 UOV851973:UOV917504 UOV917509:UOV983040 UOV983045:UOV1048576 UYR65541:UYR131072 UYR131077:UYR196608 UYR196613:UYR262144 UYR262149:UYR327680 UYR327685:UYR393216 UYR393221:UYR458752 UYR458757:UYR524288 UYR524293:UYR589824 UYR589829:UYR655360 UYR655365:UYR720896 UYR720901:UYR786432 UYR786437:UYR851968 UYR851973:UYR917504 UYR917509:UYR983040 UYR983045:UYR1048576 VIN65541:VIN131072 VIN131077:VIN196608 VIN196613:VIN262144 VIN262149:VIN327680 VIN327685:VIN393216 VIN393221:VIN458752 VIN458757:VIN524288 VIN524293:VIN589824 VIN589829:VIN655360 VIN655365:VIN720896 VIN720901:VIN786432 VIN786437:VIN851968 VIN851973:VIN917504 VIN917509:VIN983040 VIN983045:VIN1048576 VSJ65541:VSJ131072 VSJ131077:VSJ196608 VSJ196613:VSJ262144 VSJ262149:VSJ327680 VSJ327685:VSJ393216 VSJ393221:VSJ458752 VSJ458757:VSJ524288 VSJ524293:VSJ589824 VSJ589829:VSJ655360 VSJ655365:VSJ720896 VSJ720901:VSJ786432 VSJ786437:VSJ851968 VSJ851973:VSJ917504 VSJ917509:VSJ983040 VSJ983045:VSJ1048576 WCF65541:WCF131072 WCF131077:WCF196608 WCF196613:WCF262144 WCF262149:WCF327680 WCF327685:WCF393216 WCF393221:WCF458752 WCF458757:WCF524288 WCF524293:WCF589824 WCF589829:WCF655360 WCF655365:WCF720896 WCF720901:WCF786432 WCF786437:WCF851968 WCF851973:WCF917504 WCF917509:WCF983040 WCF983045:WCF1048576 WMB65541:WMB131072 WMB131077:WMB196608 WMB196613:WMB262144 WMB262149:WMB327680 WMB327685:WMB393216 WMB393221:WMB458752 WMB458757:WMB524288 WMB524293:WMB589824 WMB589829:WMB655360 WMB655365:WMB720896 WMB720901:WMB786432 WMB786437:WMB851968 WMB851973:WMB917504 WMB917509:WMB983040 WMB983045:WMB1048576 WVX65541:WVX131072 WVX131077:WVX196608 WVX196613:WVX262144 WVX262149:WVX327680 WVX327685:WVX393216 WVX393221:WVX458752 WVX458757:WVX524288 WVX524293:WVX589824 WVX589829:WVX655360 WVX655365:WVX720896 WVX720901:WVX786432 WVX786437:WVX851968 WVX851973:WVX917504 WVX917509:WVX983040 P5:P65536 WVX5:WVX65536 WMB5:WMB65536 WCF5:WCF65536 VSJ5:VSJ65536 VIN5:VIN65536 UYR5:UYR65536 UOV5:UOV65536 UEZ5:UEZ65536 TVD5:TVD65536 TLH5:TLH65536 TBL5:TBL65536 SRP5:SRP65536 SHT5:SHT65536 RXX5:RXX65536 ROB5:ROB65536 REF5:REF65536 QUJ5:QUJ65536 QKN5:QKN65536 QAR5:QAR65536 PQV5:PQV65536 PGZ5:PGZ65536 OXD5:OXD65536 ONH5:ONH65536 ODL5:ODL65536 NTP5:NTP65536 NJT5:NJT65536 MZX5:MZX65536 MQB5:MQB65536 MGF5:MGF65536 LWJ5:LWJ65536 LMN5:LMN65536 LCR5:LCR65536 KSV5:KSV65536 KIZ5:KIZ65536 JZD5:JZD65536 JPH5:JPH65536 JFL5:JFL65536 IVP5:IVP65536 ILT5:ILT65536 IBX5:IBX65536 HSB5:HSB65536 HIF5:HIF65536 GYJ5:GYJ65536 GON5:GON65536 GER5:GER65536 FUV5:FUV65536 FKZ5:FKZ65536 FBD5:FBD65536 ERH5:ERH65536 EHL5:EHL65536 DXP5:DXP65536 DNT5:DNT65536 DDX5:DDX65536 CUB5:CUB65536 CKF5:CKF65536 CAJ5:CAJ65536 BQN5:BQN65536 BGR5:BGR65536 AWV5:AWV65536 AMZ5:AMZ65536 ADD5:ADD65536 TH5:TH65536 JL5:JL65536" xr:uid="{00000000-0002-0000-0500-000013000000}">
      <formula1>"200,400"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9"/>
  <sheetViews>
    <sheetView tabSelected="1" topLeftCell="A4" workbookViewId="0">
      <selection activeCell="B3" sqref="B3"/>
    </sheetView>
  </sheetViews>
  <sheetFormatPr defaultColWidth="9.140625" defaultRowHeight="15" zeroHeight="1"/>
  <cols>
    <col min="1" max="1" width="39.140625" style="1" customWidth="1"/>
    <col min="2" max="2" width="55.42578125" customWidth="1"/>
    <col min="257" max="257" width="39.140625" customWidth="1"/>
    <col min="258" max="258" width="55.42578125" customWidth="1"/>
    <col min="513" max="513" width="39.140625" customWidth="1"/>
    <col min="514" max="514" width="55.42578125" customWidth="1"/>
    <col min="769" max="769" width="39.140625" customWidth="1"/>
    <col min="770" max="770" width="55.42578125" customWidth="1"/>
    <col min="1025" max="1025" width="39.140625" customWidth="1"/>
    <col min="1026" max="1026" width="55.42578125" customWidth="1"/>
    <col min="1281" max="1281" width="39.140625" customWidth="1"/>
    <col min="1282" max="1282" width="55.42578125" customWidth="1"/>
    <col min="1537" max="1537" width="39.140625" customWidth="1"/>
    <col min="1538" max="1538" width="55.42578125" customWidth="1"/>
    <col min="1793" max="1793" width="39.140625" customWidth="1"/>
    <col min="1794" max="1794" width="55.42578125" customWidth="1"/>
    <col min="2049" max="2049" width="39.140625" customWidth="1"/>
    <col min="2050" max="2050" width="55.42578125" customWidth="1"/>
    <col min="2305" max="2305" width="39.140625" customWidth="1"/>
    <col min="2306" max="2306" width="55.42578125" customWidth="1"/>
    <col min="2561" max="2561" width="39.140625" customWidth="1"/>
    <col min="2562" max="2562" width="55.42578125" customWidth="1"/>
    <col min="2817" max="2817" width="39.140625" customWidth="1"/>
    <col min="2818" max="2818" width="55.42578125" customWidth="1"/>
    <col min="3073" max="3073" width="39.140625" customWidth="1"/>
    <col min="3074" max="3074" width="55.42578125" customWidth="1"/>
    <col min="3329" max="3329" width="39.140625" customWidth="1"/>
    <col min="3330" max="3330" width="55.42578125" customWidth="1"/>
    <col min="3585" max="3585" width="39.140625" customWidth="1"/>
    <col min="3586" max="3586" width="55.42578125" customWidth="1"/>
    <col min="3841" max="3841" width="39.140625" customWidth="1"/>
    <col min="3842" max="3842" width="55.42578125" customWidth="1"/>
    <col min="4097" max="4097" width="39.140625" customWidth="1"/>
    <col min="4098" max="4098" width="55.42578125" customWidth="1"/>
    <col min="4353" max="4353" width="39.140625" customWidth="1"/>
    <col min="4354" max="4354" width="55.42578125" customWidth="1"/>
    <col min="4609" max="4609" width="39.140625" customWidth="1"/>
    <col min="4610" max="4610" width="55.42578125" customWidth="1"/>
    <col min="4865" max="4865" width="39.140625" customWidth="1"/>
    <col min="4866" max="4866" width="55.42578125" customWidth="1"/>
    <col min="5121" max="5121" width="39.140625" customWidth="1"/>
    <col min="5122" max="5122" width="55.42578125" customWidth="1"/>
    <col min="5377" max="5377" width="39.140625" customWidth="1"/>
    <col min="5378" max="5378" width="55.42578125" customWidth="1"/>
    <col min="5633" max="5633" width="39.140625" customWidth="1"/>
    <col min="5634" max="5634" width="55.42578125" customWidth="1"/>
    <col min="5889" max="5889" width="39.140625" customWidth="1"/>
    <col min="5890" max="5890" width="55.42578125" customWidth="1"/>
    <col min="6145" max="6145" width="39.140625" customWidth="1"/>
    <col min="6146" max="6146" width="55.42578125" customWidth="1"/>
    <col min="6401" max="6401" width="39.140625" customWidth="1"/>
    <col min="6402" max="6402" width="55.42578125" customWidth="1"/>
    <col min="6657" max="6657" width="39.140625" customWidth="1"/>
    <col min="6658" max="6658" width="55.42578125" customWidth="1"/>
    <col min="6913" max="6913" width="39.140625" customWidth="1"/>
    <col min="6914" max="6914" width="55.42578125" customWidth="1"/>
    <col min="7169" max="7169" width="39.140625" customWidth="1"/>
    <col min="7170" max="7170" width="55.42578125" customWidth="1"/>
    <col min="7425" max="7425" width="39.140625" customWidth="1"/>
    <col min="7426" max="7426" width="55.42578125" customWidth="1"/>
    <col min="7681" max="7681" width="39.140625" customWidth="1"/>
    <col min="7682" max="7682" width="55.42578125" customWidth="1"/>
    <col min="7937" max="7937" width="39.140625" customWidth="1"/>
    <col min="7938" max="7938" width="55.42578125" customWidth="1"/>
    <col min="8193" max="8193" width="39.140625" customWidth="1"/>
    <col min="8194" max="8194" width="55.42578125" customWidth="1"/>
    <col min="8449" max="8449" width="39.140625" customWidth="1"/>
    <col min="8450" max="8450" width="55.42578125" customWidth="1"/>
    <col min="8705" max="8705" width="39.140625" customWidth="1"/>
    <col min="8706" max="8706" width="55.42578125" customWidth="1"/>
    <col min="8961" max="8961" width="39.140625" customWidth="1"/>
    <col min="8962" max="8962" width="55.42578125" customWidth="1"/>
    <col min="9217" max="9217" width="39.140625" customWidth="1"/>
    <col min="9218" max="9218" width="55.42578125" customWidth="1"/>
    <col min="9473" max="9473" width="39.140625" customWidth="1"/>
    <col min="9474" max="9474" width="55.42578125" customWidth="1"/>
    <col min="9729" max="9729" width="39.140625" customWidth="1"/>
    <col min="9730" max="9730" width="55.42578125" customWidth="1"/>
    <col min="9985" max="9985" width="39.140625" customWidth="1"/>
    <col min="9986" max="9986" width="55.42578125" customWidth="1"/>
    <col min="10241" max="10241" width="39.140625" customWidth="1"/>
    <col min="10242" max="10242" width="55.42578125" customWidth="1"/>
    <col min="10497" max="10497" width="39.140625" customWidth="1"/>
    <col min="10498" max="10498" width="55.42578125" customWidth="1"/>
    <col min="10753" max="10753" width="39.140625" customWidth="1"/>
    <col min="10754" max="10754" width="55.42578125" customWidth="1"/>
    <col min="11009" max="11009" width="39.140625" customWidth="1"/>
    <col min="11010" max="11010" width="55.42578125" customWidth="1"/>
    <col min="11265" max="11265" width="39.140625" customWidth="1"/>
    <col min="11266" max="11266" width="55.42578125" customWidth="1"/>
    <col min="11521" max="11521" width="39.140625" customWidth="1"/>
    <col min="11522" max="11522" width="55.42578125" customWidth="1"/>
    <col min="11777" max="11777" width="39.140625" customWidth="1"/>
    <col min="11778" max="11778" width="55.42578125" customWidth="1"/>
    <col min="12033" max="12033" width="39.140625" customWidth="1"/>
    <col min="12034" max="12034" width="55.42578125" customWidth="1"/>
    <col min="12289" max="12289" width="39.140625" customWidth="1"/>
    <col min="12290" max="12290" width="55.42578125" customWidth="1"/>
    <col min="12545" max="12545" width="39.140625" customWidth="1"/>
    <col min="12546" max="12546" width="55.42578125" customWidth="1"/>
    <col min="12801" max="12801" width="39.140625" customWidth="1"/>
    <col min="12802" max="12802" width="55.42578125" customWidth="1"/>
    <col min="13057" max="13057" width="39.140625" customWidth="1"/>
    <col min="13058" max="13058" width="55.42578125" customWidth="1"/>
    <col min="13313" max="13313" width="39.140625" customWidth="1"/>
    <col min="13314" max="13314" width="55.42578125" customWidth="1"/>
    <col min="13569" max="13569" width="39.140625" customWidth="1"/>
    <col min="13570" max="13570" width="55.42578125" customWidth="1"/>
    <col min="13825" max="13825" width="39.140625" customWidth="1"/>
    <col min="13826" max="13826" width="55.42578125" customWidth="1"/>
    <col min="14081" max="14081" width="39.140625" customWidth="1"/>
    <col min="14082" max="14082" width="55.42578125" customWidth="1"/>
    <col min="14337" max="14337" width="39.140625" customWidth="1"/>
    <col min="14338" max="14338" width="55.42578125" customWidth="1"/>
    <col min="14593" max="14593" width="39.140625" customWidth="1"/>
    <col min="14594" max="14594" width="55.42578125" customWidth="1"/>
    <col min="14849" max="14849" width="39.140625" customWidth="1"/>
    <col min="14850" max="14850" width="55.42578125" customWidth="1"/>
    <col min="15105" max="15105" width="39.140625" customWidth="1"/>
    <col min="15106" max="15106" width="55.42578125" customWidth="1"/>
    <col min="15361" max="15361" width="39.140625" customWidth="1"/>
    <col min="15362" max="15362" width="55.42578125" customWidth="1"/>
    <col min="15617" max="15617" width="39.140625" customWidth="1"/>
    <col min="15618" max="15618" width="55.42578125" customWidth="1"/>
    <col min="15873" max="15873" width="39.140625" customWidth="1"/>
    <col min="15874" max="15874" width="55.42578125" customWidth="1"/>
    <col min="16129" max="16129" width="39.140625" customWidth="1"/>
    <col min="16130" max="16130" width="55.42578125" customWidth="1"/>
  </cols>
  <sheetData>
    <row r="1" spans="1:2" ht="15" customHeight="1">
      <c r="A1" s="2" t="s">
        <v>138</v>
      </c>
      <c r="B1" s="3" t="s">
        <v>139</v>
      </c>
    </row>
    <row r="2" spans="1:2" ht="15" customHeight="1">
      <c r="A2" s="4" t="s">
        <v>140</v>
      </c>
      <c r="B2" s="5" t="s">
        <v>141</v>
      </c>
    </row>
    <row r="3" spans="1:2" ht="15" customHeight="1">
      <c r="A3" s="4" t="s">
        <v>142</v>
      </c>
      <c r="B3" s="5" t="s">
        <v>143</v>
      </c>
    </row>
    <row r="4" spans="1:2" ht="15" customHeight="1">
      <c r="A4" s="4" t="s">
        <v>144</v>
      </c>
      <c r="B4" s="5" t="s">
        <v>145</v>
      </c>
    </row>
    <row r="5" spans="1:2" ht="15" customHeight="1">
      <c r="A5" s="4" t="s">
        <v>146</v>
      </c>
      <c r="B5" s="5" t="s">
        <v>147</v>
      </c>
    </row>
    <row r="6" spans="1:2" ht="15" customHeight="1">
      <c r="A6" s="4" t="s">
        <v>148</v>
      </c>
      <c r="B6" s="5" t="s">
        <v>149</v>
      </c>
    </row>
    <row r="7" spans="1:2" ht="15" customHeight="1">
      <c r="A7" s="4" t="s">
        <v>150</v>
      </c>
      <c r="B7" s="5" t="s">
        <v>151</v>
      </c>
    </row>
    <row r="8" spans="1:2" ht="15" customHeight="1">
      <c r="A8" s="4" t="s">
        <v>152</v>
      </c>
      <c r="B8" s="5"/>
    </row>
    <row r="9" spans="1:2" ht="15" customHeight="1">
      <c r="A9" s="4" t="s">
        <v>153</v>
      </c>
      <c r="B9" s="5" t="s">
        <v>145</v>
      </c>
    </row>
    <row r="10" spans="1:2" ht="15" customHeight="1">
      <c r="A10" s="4" t="s">
        <v>154</v>
      </c>
      <c r="B10" s="6">
        <v>500003</v>
      </c>
    </row>
    <row r="11" spans="1:2" ht="15" customHeight="1">
      <c r="A11" s="4" t="s">
        <v>155</v>
      </c>
      <c r="B11" s="6" t="s">
        <v>156</v>
      </c>
    </row>
    <row r="12" spans="1:2" ht="15" customHeight="1">
      <c r="A12" s="4" t="s">
        <v>157</v>
      </c>
      <c r="B12" s="6">
        <v>6633551</v>
      </c>
    </row>
    <row r="13" spans="1:2" ht="15" customHeight="1">
      <c r="A13" s="4" t="s">
        <v>158</v>
      </c>
      <c r="B13" s="7" t="s">
        <v>159</v>
      </c>
    </row>
    <row r="14" spans="1:2" ht="15" customHeight="1">
      <c r="A14" s="4" t="s">
        <v>160</v>
      </c>
      <c r="B14" s="8" t="s">
        <v>161</v>
      </c>
    </row>
    <row r="15" spans="1:2" ht="15" customHeight="1">
      <c r="A15" s="4" t="s">
        <v>146</v>
      </c>
      <c r="B15" s="5" t="s">
        <v>162</v>
      </c>
    </row>
    <row r="16" spans="1:2" ht="15" customHeight="1">
      <c r="A16" s="4" t="s">
        <v>148</v>
      </c>
      <c r="B16" s="5" t="s">
        <v>151</v>
      </c>
    </row>
    <row r="17" spans="1:2" ht="15" customHeight="1">
      <c r="A17" s="4" t="s">
        <v>150</v>
      </c>
      <c r="B17" s="5"/>
    </row>
    <row r="18" spans="1:2" ht="15" customHeight="1">
      <c r="A18" s="4" t="s">
        <v>152</v>
      </c>
      <c r="B18" s="5" t="s">
        <v>145</v>
      </c>
    </row>
    <row r="19" spans="1:2" ht="15" customHeight="1">
      <c r="A19" s="4" t="s">
        <v>153</v>
      </c>
      <c r="B19" s="5" t="s">
        <v>163</v>
      </c>
    </row>
    <row r="20" spans="1:2" ht="15" customHeight="1">
      <c r="A20" s="4" t="s">
        <v>154</v>
      </c>
      <c r="B20" s="6">
        <v>500003</v>
      </c>
    </row>
    <row r="21" spans="1:2" ht="15" customHeight="1">
      <c r="A21" s="4" t="s">
        <v>155</v>
      </c>
      <c r="B21" s="9" t="s">
        <v>156</v>
      </c>
    </row>
    <row r="22" spans="1:2" ht="15" customHeight="1">
      <c r="A22" s="4" t="s">
        <v>157</v>
      </c>
      <c r="B22" s="6">
        <v>6633551</v>
      </c>
    </row>
    <row r="23" spans="1:2" ht="15" customHeight="1">
      <c r="A23" s="4" t="s">
        <v>158</v>
      </c>
      <c r="B23" s="7" t="s">
        <v>159</v>
      </c>
    </row>
    <row r="24" spans="1:2" ht="15" customHeight="1">
      <c r="A24" s="4" t="s">
        <v>164</v>
      </c>
      <c r="B24" s="8"/>
    </row>
    <row r="25" spans="1:2" ht="15" customHeight="1">
      <c r="A25" s="10" t="s">
        <v>165</v>
      </c>
      <c r="B25" s="11"/>
    </row>
    <row r="26" spans="1:2" ht="15" customHeight="1">
      <c r="A26" s="12" t="s">
        <v>166</v>
      </c>
      <c r="B26" s="13"/>
    </row>
    <row r="27" spans="1:2" ht="15" customHeight="1"/>
    <row r="28" spans="1:2" ht="15" customHeight="1"/>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sheetData>
  <dataValidations disablePrompts="1" count="25">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600-000000000000}"/>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600-000001000000}"/>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600-000002000000}">
      <formula1>LstState</formula1>
    </dataValidation>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0000000-0002-0000-0600-000003000000}"/>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600-000004000000}"/>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600-000005000000}"/>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00000000-0002-0000-0600-000006000000}"/>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600-000007000000}"/>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0000000-0002-0000-0600-000008000000}"/>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00000000-0002-0000-0600-000009000000}">
      <formula1>"No,Yes"</formula1>
    </dataValidation>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00000000-0002-0000-0600-00000A000000}">
      <formula1>"C - Central Government,O - Other than Central Government"</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600-00000B000000}"/>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0600-00000C000000}"/>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600-00000D000000}">
      <formula1>LstState</formula1>
    </dataValidation>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600-00000E000000}"/>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600-00000F000000}"/>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600-000010000000}"/>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600-000011000000}">
      <formula1>TypeOfDed</formula1>
    </dataValidation>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00000000-0002-0000-0600-000012000000}"/>
    <dataValidation allowBlank="1" showErrorMessage="1" promptTitle="Original Statement Receipt No." prompt="If Revised Return, Enter Receipt No. of Original Return._x000a__x000a_- SAG Infotech" sqref="B34:B35 B37:B39 B65570:B65571 B65573:B65575 B131106:B131107 B131109:B131111 B196642:B196643 B196645:B196647 B262178:B262179 B262181:B262183 B327714:B327715 B327717:B327719 B393250:B393251 B393253:B393255 B458786:B458787 B458789:B458791 B524322:B524323 B524325:B524327 B589858:B589859 B589861:B589863 B655394:B655395 B655397:B655399 B720930:B720931 B720933:B720935 B786466:B786467 B786469:B786471 B852002:B852003 B852005:B852007 B917538:B917539 B917541:B917543 B983074:B983075 B983077:B983079 IX34:IX35 IX37:IX39 IX65570:IX65571 IX65573:IX65575 IX131106:IX131107 IX131109:IX131111 IX196642:IX196643 IX196645:IX196647 IX262178:IX262179 IX262181:IX262183 IX327714:IX327715 IX327717:IX327719 IX393250:IX393251 IX393253:IX393255 IX458786:IX458787 IX458789:IX458791 IX524322:IX524323 IX524325:IX524327 IX589858:IX589859 IX589861:IX589863 IX655394:IX655395 IX655397:IX655399 IX720930:IX720931 IX720933:IX720935 IX786466:IX786467 IX786469:IX786471 IX852002:IX852003 IX852005:IX852007 IX917538:IX917539 IX917541:IX917543 IX983074:IX983075 IX983077:IX983079 ST34:ST35 ST37:ST39 ST65570:ST65571 ST65573:ST65575 ST131106:ST131107 ST131109:ST131111 ST196642:ST196643 ST196645:ST196647 ST262178:ST262179 ST262181:ST262183 ST327714:ST327715 ST327717:ST327719 ST393250:ST393251 ST393253:ST393255 ST458786:ST458787 ST458789:ST458791 ST524322:ST524323 ST524325:ST524327 ST589858:ST589859 ST589861:ST589863 ST655394:ST655395 ST655397:ST655399 ST720930:ST720931 ST720933:ST720935 ST786466:ST786467 ST786469:ST786471 ST852002:ST852003 ST852005:ST852007 ST917538:ST917539 ST917541:ST917543 ST983074:ST983075 ST983077:ST983079 ACP34:ACP35 ACP37:ACP39 ACP65570:ACP65571 ACP65573:ACP65575 ACP131106:ACP131107 ACP131109:ACP131111 ACP196642:ACP196643 ACP196645:ACP196647 ACP262178:ACP262179 ACP262181:ACP262183 ACP327714:ACP327715 ACP327717:ACP327719 ACP393250:ACP393251 ACP393253:ACP393255 ACP458786:ACP458787 ACP458789:ACP458791 ACP524322:ACP524323 ACP524325:ACP524327 ACP589858:ACP589859 ACP589861:ACP589863 ACP655394:ACP655395 ACP655397:ACP655399 ACP720930:ACP720931 ACP720933:ACP720935 ACP786466:ACP786467 ACP786469:ACP786471 ACP852002:ACP852003 ACP852005:ACP852007 ACP917538:ACP917539 ACP917541:ACP917543 ACP983074:ACP983075 ACP983077:ACP983079 AML34:AML35 AML37:AML39 AML65570:AML65571 AML65573:AML65575 AML131106:AML131107 AML131109:AML131111 AML196642:AML196643 AML196645:AML196647 AML262178:AML262179 AML262181:AML262183 AML327714:AML327715 AML327717:AML327719 AML393250:AML393251 AML393253:AML393255 AML458786:AML458787 AML458789:AML458791 AML524322:AML524323 AML524325:AML524327 AML589858:AML589859 AML589861:AML589863 AML655394:AML655395 AML655397:AML655399 AML720930:AML720931 AML720933:AML720935 AML786466:AML786467 AML786469:AML786471 AML852002:AML852003 AML852005:AML852007 AML917538:AML917539 AML917541:AML917543 AML983074:AML983075 AML983077:AML983079 AWH34:AWH35 AWH37:AWH39 AWH65570:AWH65571 AWH65573:AWH65575 AWH131106:AWH131107 AWH131109:AWH131111 AWH196642:AWH196643 AWH196645:AWH196647 AWH262178:AWH262179 AWH262181:AWH262183 AWH327714:AWH327715 AWH327717:AWH327719 AWH393250:AWH393251 AWH393253:AWH393255 AWH458786:AWH458787 AWH458789:AWH458791 AWH524322:AWH524323 AWH524325:AWH524327 AWH589858:AWH589859 AWH589861:AWH589863 AWH655394:AWH655395 AWH655397:AWH655399 AWH720930:AWH720931 AWH720933:AWH720935 AWH786466:AWH786467 AWH786469:AWH786471 AWH852002:AWH852003 AWH852005:AWH852007 AWH917538:AWH917539 AWH917541:AWH917543 AWH983074:AWH983075 AWH983077:AWH983079 BGD34:BGD35 BGD37:BGD39 BGD65570:BGD65571 BGD65573:BGD65575 BGD131106:BGD131107 BGD131109:BGD131111 BGD196642:BGD196643 BGD196645:BGD196647 BGD262178:BGD262179 BGD262181:BGD262183 BGD327714:BGD327715 BGD327717:BGD327719 BGD393250:BGD393251 BGD393253:BGD393255 BGD458786:BGD458787 BGD458789:BGD458791 BGD524322:BGD524323 BGD524325:BGD524327 BGD589858:BGD589859 BGD589861:BGD589863 BGD655394:BGD655395 BGD655397:BGD655399 BGD720930:BGD720931 BGD720933:BGD720935 BGD786466:BGD786467 BGD786469:BGD786471 BGD852002:BGD852003 BGD852005:BGD852007 BGD917538:BGD917539 BGD917541:BGD917543 BGD983074:BGD983075 BGD983077:BGD983079 BPZ34:BPZ35 BPZ37:BPZ39 BPZ65570:BPZ65571 BPZ65573:BPZ65575 BPZ131106:BPZ131107 BPZ131109:BPZ131111 BPZ196642:BPZ196643 BPZ196645:BPZ196647 BPZ262178:BPZ262179 BPZ262181:BPZ262183 BPZ327714:BPZ327715 BPZ327717:BPZ327719 BPZ393250:BPZ393251 BPZ393253:BPZ393255 BPZ458786:BPZ458787 BPZ458789:BPZ458791 BPZ524322:BPZ524323 BPZ524325:BPZ524327 BPZ589858:BPZ589859 BPZ589861:BPZ589863 BPZ655394:BPZ655395 BPZ655397:BPZ655399 BPZ720930:BPZ720931 BPZ720933:BPZ720935 BPZ786466:BPZ786467 BPZ786469:BPZ786471 BPZ852002:BPZ852003 BPZ852005:BPZ852007 BPZ917538:BPZ917539 BPZ917541:BPZ917543 BPZ983074:BPZ983075 BPZ983077:BPZ983079 BZV34:BZV35 BZV37:BZV39 BZV65570:BZV65571 BZV65573:BZV65575 BZV131106:BZV131107 BZV131109:BZV131111 BZV196642:BZV196643 BZV196645:BZV196647 BZV262178:BZV262179 BZV262181:BZV262183 BZV327714:BZV327715 BZV327717:BZV327719 BZV393250:BZV393251 BZV393253:BZV393255 BZV458786:BZV458787 BZV458789:BZV458791 BZV524322:BZV524323 BZV524325:BZV524327 BZV589858:BZV589859 BZV589861:BZV589863 BZV655394:BZV655395 BZV655397:BZV655399 BZV720930:BZV720931 BZV720933:BZV720935 BZV786466:BZV786467 BZV786469:BZV786471 BZV852002:BZV852003 BZV852005:BZV852007 BZV917538:BZV917539 BZV917541:BZV917543 BZV983074:BZV983075 BZV983077:BZV983079 CJR34:CJR35 CJR37:CJR39 CJR65570:CJR65571 CJR65573:CJR65575 CJR131106:CJR131107 CJR131109:CJR131111 CJR196642:CJR196643 CJR196645:CJR196647 CJR262178:CJR262179 CJR262181:CJR262183 CJR327714:CJR327715 CJR327717:CJR327719 CJR393250:CJR393251 CJR393253:CJR393255 CJR458786:CJR458787 CJR458789:CJR458791 CJR524322:CJR524323 CJR524325:CJR524327 CJR589858:CJR589859 CJR589861:CJR589863 CJR655394:CJR655395 CJR655397:CJR655399 CJR720930:CJR720931 CJR720933:CJR720935 CJR786466:CJR786467 CJR786469:CJR786471 CJR852002:CJR852003 CJR852005:CJR852007 CJR917538:CJR917539 CJR917541:CJR917543 CJR983074:CJR983075 CJR983077:CJR983079 CTN34:CTN35 CTN37:CTN39 CTN65570:CTN65571 CTN65573:CTN65575 CTN131106:CTN131107 CTN131109:CTN131111 CTN196642:CTN196643 CTN196645:CTN196647 CTN262178:CTN262179 CTN262181:CTN262183 CTN327714:CTN327715 CTN327717:CTN327719 CTN393250:CTN393251 CTN393253:CTN393255 CTN458786:CTN458787 CTN458789:CTN458791 CTN524322:CTN524323 CTN524325:CTN524327 CTN589858:CTN589859 CTN589861:CTN589863 CTN655394:CTN655395 CTN655397:CTN655399 CTN720930:CTN720931 CTN720933:CTN720935 CTN786466:CTN786467 CTN786469:CTN786471 CTN852002:CTN852003 CTN852005:CTN852007 CTN917538:CTN917539 CTN917541:CTN917543 CTN983074:CTN983075 CTN983077:CTN983079 DDJ34:DDJ35 DDJ37:DDJ39 DDJ65570:DDJ65571 DDJ65573:DDJ65575 DDJ131106:DDJ131107 DDJ131109:DDJ131111 DDJ196642:DDJ196643 DDJ196645:DDJ196647 DDJ262178:DDJ262179 DDJ262181:DDJ262183 DDJ327714:DDJ327715 DDJ327717:DDJ327719 DDJ393250:DDJ393251 DDJ393253:DDJ393255 DDJ458786:DDJ458787 DDJ458789:DDJ458791 DDJ524322:DDJ524323 DDJ524325:DDJ524327 DDJ589858:DDJ589859 DDJ589861:DDJ589863 DDJ655394:DDJ655395 DDJ655397:DDJ655399 DDJ720930:DDJ720931 DDJ720933:DDJ720935 DDJ786466:DDJ786467 DDJ786469:DDJ786471 DDJ852002:DDJ852003 DDJ852005:DDJ852007 DDJ917538:DDJ917539 DDJ917541:DDJ917543 DDJ983074:DDJ983075 DDJ983077:DDJ983079 DNF34:DNF35 DNF37:DNF39 DNF65570:DNF65571 DNF65573:DNF65575 DNF131106:DNF131107 DNF131109:DNF131111 DNF196642:DNF196643 DNF196645:DNF196647 DNF262178:DNF262179 DNF262181:DNF262183 DNF327714:DNF327715 DNF327717:DNF327719 DNF393250:DNF393251 DNF393253:DNF393255 DNF458786:DNF458787 DNF458789:DNF458791 DNF524322:DNF524323 DNF524325:DNF524327 DNF589858:DNF589859 DNF589861:DNF589863 DNF655394:DNF655395 DNF655397:DNF655399 DNF720930:DNF720931 DNF720933:DNF720935 DNF786466:DNF786467 DNF786469:DNF786471 DNF852002:DNF852003 DNF852005:DNF852007 DNF917538:DNF917539 DNF917541:DNF917543 DNF983074:DNF983075 DNF983077:DNF983079 DXB34:DXB35 DXB37:DXB39 DXB65570:DXB65571 DXB65573:DXB65575 DXB131106:DXB131107 DXB131109:DXB131111 DXB196642:DXB196643 DXB196645:DXB196647 DXB262178:DXB262179 DXB262181:DXB262183 DXB327714:DXB327715 DXB327717:DXB327719 DXB393250:DXB393251 DXB393253:DXB393255 DXB458786:DXB458787 DXB458789:DXB458791 DXB524322:DXB524323 DXB524325:DXB524327 DXB589858:DXB589859 DXB589861:DXB589863 DXB655394:DXB655395 DXB655397:DXB655399 DXB720930:DXB720931 DXB720933:DXB720935 DXB786466:DXB786467 DXB786469:DXB786471 DXB852002:DXB852003 DXB852005:DXB852007 DXB917538:DXB917539 DXB917541:DXB917543 DXB983074:DXB983075 DXB983077:DXB983079 EGX34:EGX35 EGX37:EGX39 EGX65570:EGX65571 EGX65573:EGX65575 EGX131106:EGX131107 EGX131109:EGX131111 EGX196642:EGX196643 EGX196645:EGX196647 EGX262178:EGX262179 EGX262181:EGX262183 EGX327714:EGX327715 EGX327717:EGX327719 EGX393250:EGX393251 EGX393253:EGX393255 EGX458786:EGX458787 EGX458789:EGX458791 EGX524322:EGX524323 EGX524325:EGX524327 EGX589858:EGX589859 EGX589861:EGX589863 EGX655394:EGX655395 EGX655397:EGX655399 EGX720930:EGX720931 EGX720933:EGX720935 EGX786466:EGX786467 EGX786469:EGX786471 EGX852002:EGX852003 EGX852005:EGX852007 EGX917538:EGX917539 EGX917541:EGX917543 EGX983074:EGX983075 EGX983077:EGX983079 EQT34:EQT35 EQT37:EQT39 EQT65570:EQT65571 EQT65573:EQT65575 EQT131106:EQT131107 EQT131109:EQT131111 EQT196642:EQT196643 EQT196645:EQT196647 EQT262178:EQT262179 EQT262181:EQT262183 EQT327714:EQT327715 EQT327717:EQT327719 EQT393250:EQT393251 EQT393253:EQT393255 EQT458786:EQT458787 EQT458789:EQT458791 EQT524322:EQT524323 EQT524325:EQT524327 EQT589858:EQT589859 EQT589861:EQT589863 EQT655394:EQT655395 EQT655397:EQT655399 EQT720930:EQT720931 EQT720933:EQT720935 EQT786466:EQT786467 EQT786469:EQT786471 EQT852002:EQT852003 EQT852005:EQT852007 EQT917538:EQT917539 EQT917541:EQT917543 EQT983074:EQT983075 EQT983077:EQT983079 FAP34:FAP35 FAP37:FAP39 FAP65570:FAP65571 FAP65573:FAP65575 FAP131106:FAP131107 FAP131109:FAP131111 FAP196642:FAP196643 FAP196645:FAP196647 FAP262178:FAP262179 FAP262181:FAP262183 FAP327714:FAP327715 FAP327717:FAP327719 FAP393250:FAP393251 FAP393253:FAP393255 FAP458786:FAP458787 FAP458789:FAP458791 FAP524322:FAP524323 FAP524325:FAP524327 FAP589858:FAP589859 FAP589861:FAP589863 FAP655394:FAP655395 FAP655397:FAP655399 FAP720930:FAP720931 FAP720933:FAP720935 FAP786466:FAP786467 FAP786469:FAP786471 FAP852002:FAP852003 FAP852005:FAP852007 FAP917538:FAP917539 FAP917541:FAP917543 FAP983074:FAP983075 FAP983077:FAP983079 FKL34:FKL35 FKL37:FKL39 FKL65570:FKL65571 FKL65573:FKL65575 FKL131106:FKL131107 FKL131109:FKL131111 FKL196642:FKL196643 FKL196645:FKL196647 FKL262178:FKL262179 FKL262181:FKL262183 FKL327714:FKL327715 FKL327717:FKL327719 FKL393250:FKL393251 FKL393253:FKL393255 FKL458786:FKL458787 FKL458789:FKL458791 FKL524322:FKL524323 FKL524325:FKL524327 FKL589858:FKL589859 FKL589861:FKL589863 FKL655394:FKL655395 FKL655397:FKL655399 FKL720930:FKL720931 FKL720933:FKL720935 FKL786466:FKL786467 FKL786469:FKL786471 FKL852002:FKL852003 FKL852005:FKL852007 FKL917538:FKL917539 FKL917541:FKL917543 FKL983074:FKL983075 FKL983077:FKL983079 FUH34:FUH35 FUH37:FUH39 FUH65570:FUH65571 FUH65573:FUH65575 FUH131106:FUH131107 FUH131109:FUH131111 FUH196642:FUH196643 FUH196645:FUH196647 FUH262178:FUH262179 FUH262181:FUH262183 FUH327714:FUH327715 FUH327717:FUH327719 FUH393250:FUH393251 FUH393253:FUH393255 FUH458786:FUH458787 FUH458789:FUH458791 FUH524322:FUH524323 FUH524325:FUH524327 FUH589858:FUH589859 FUH589861:FUH589863 FUH655394:FUH655395 FUH655397:FUH655399 FUH720930:FUH720931 FUH720933:FUH720935 FUH786466:FUH786467 FUH786469:FUH786471 FUH852002:FUH852003 FUH852005:FUH852007 FUH917538:FUH917539 FUH917541:FUH917543 FUH983074:FUH983075 FUH983077:FUH983079 GED34:GED35 GED37:GED39 GED65570:GED65571 GED65573:GED65575 GED131106:GED131107 GED131109:GED131111 GED196642:GED196643 GED196645:GED196647 GED262178:GED262179 GED262181:GED262183 GED327714:GED327715 GED327717:GED327719 GED393250:GED393251 GED393253:GED393255 GED458786:GED458787 GED458789:GED458791 GED524322:GED524323 GED524325:GED524327 GED589858:GED589859 GED589861:GED589863 GED655394:GED655395 GED655397:GED655399 GED720930:GED720931 GED720933:GED720935 GED786466:GED786467 GED786469:GED786471 GED852002:GED852003 GED852005:GED852007 GED917538:GED917539 GED917541:GED917543 GED983074:GED983075 GED983077:GED983079 GNZ34:GNZ35 GNZ37:GNZ39 GNZ65570:GNZ65571 GNZ65573:GNZ65575 GNZ131106:GNZ131107 GNZ131109:GNZ131111 GNZ196642:GNZ196643 GNZ196645:GNZ196647 GNZ262178:GNZ262179 GNZ262181:GNZ262183 GNZ327714:GNZ327715 GNZ327717:GNZ327719 GNZ393250:GNZ393251 GNZ393253:GNZ393255 GNZ458786:GNZ458787 GNZ458789:GNZ458791 GNZ524322:GNZ524323 GNZ524325:GNZ524327 GNZ589858:GNZ589859 GNZ589861:GNZ589863 GNZ655394:GNZ655395 GNZ655397:GNZ655399 GNZ720930:GNZ720931 GNZ720933:GNZ720935 GNZ786466:GNZ786467 GNZ786469:GNZ786471 GNZ852002:GNZ852003 GNZ852005:GNZ852007 GNZ917538:GNZ917539 GNZ917541:GNZ917543 GNZ983074:GNZ983075 GNZ983077:GNZ983079 GXV34:GXV35 GXV37:GXV39 GXV65570:GXV65571 GXV65573:GXV65575 GXV131106:GXV131107 GXV131109:GXV131111 GXV196642:GXV196643 GXV196645:GXV196647 GXV262178:GXV262179 GXV262181:GXV262183 GXV327714:GXV327715 GXV327717:GXV327719 GXV393250:GXV393251 GXV393253:GXV393255 GXV458786:GXV458787 GXV458789:GXV458791 GXV524322:GXV524323 GXV524325:GXV524327 GXV589858:GXV589859 GXV589861:GXV589863 GXV655394:GXV655395 GXV655397:GXV655399 GXV720930:GXV720931 GXV720933:GXV720935 GXV786466:GXV786467 GXV786469:GXV786471 GXV852002:GXV852003 GXV852005:GXV852007 GXV917538:GXV917539 GXV917541:GXV917543 GXV983074:GXV983075 GXV983077:GXV983079 HHR34:HHR35 HHR37:HHR39 HHR65570:HHR65571 HHR65573:HHR65575 HHR131106:HHR131107 HHR131109:HHR131111 HHR196642:HHR196643 HHR196645:HHR196647 HHR262178:HHR262179 HHR262181:HHR262183 HHR327714:HHR327715 HHR327717:HHR327719 HHR393250:HHR393251 HHR393253:HHR393255 HHR458786:HHR458787 HHR458789:HHR458791 HHR524322:HHR524323 HHR524325:HHR524327 HHR589858:HHR589859 HHR589861:HHR589863 HHR655394:HHR655395 HHR655397:HHR655399 HHR720930:HHR720931 HHR720933:HHR720935 HHR786466:HHR786467 HHR786469:HHR786471 HHR852002:HHR852003 HHR852005:HHR852007 HHR917538:HHR917539 HHR917541:HHR917543 HHR983074:HHR983075 HHR983077:HHR983079 HRN34:HRN35 HRN37:HRN39 HRN65570:HRN65571 HRN65573:HRN65575 HRN131106:HRN131107 HRN131109:HRN131111 HRN196642:HRN196643 HRN196645:HRN196647 HRN262178:HRN262179 HRN262181:HRN262183 HRN327714:HRN327715 HRN327717:HRN327719 HRN393250:HRN393251 HRN393253:HRN393255 HRN458786:HRN458787 HRN458789:HRN458791 HRN524322:HRN524323 HRN524325:HRN524327 HRN589858:HRN589859 HRN589861:HRN589863 HRN655394:HRN655395 HRN655397:HRN655399 HRN720930:HRN720931 HRN720933:HRN720935 HRN786466:HRN786467 HRN786469:HRN786471 HRN852002:HRN852003 HRN852005:HRN852007 HRN917538:HRN917539 HRN917541:HRN917543 HRN983074:HRN983075 HRN983077:HRN983079 IBJ34:IBJ35 IBJ37:IBJ39 IBJ65570:IBJ65571 IBJ65573:IBJ65575 IBJ131106:IBJ131107 IBJ131109:IBJ131111 IBJ196642:IBJ196643 IBJ196645:IBJ196647 IBJ262178:IBJ262179 IBJ262181:IBJ262183 IBJ327714:IBJ327715 IBJ327717:IBJ327719 IBJ393250:IBJ393251 IBJ393253:IBJ393255 IBJ458786:IBJ458787 IBJ458789:IBJ458791 IBJ524322:IBJ524323 IBJ524325:IBJ524327 IBJ589858:IBJ589859 IBJ589861:IBJ589863 IBJ655394:IBJ655395 IBJ655397:IBJ655399 IBJ720930:IBJ720931 IBJ720933:IBJ720935 IBJ786466:IBJ786467 IBJ786469:IBJ786471 IBJ852002:IBJ852003 IBJ852005:IBJ852007 IBJ917538:IBJ917539 IBJ917541:IBJ917543 IBJ983074:IBJ983075 IBJ983077:IBJ983079 ILF34:ILF35 ILF37:ILF39 ILF65570:ILF65571 ILF65573:ILF65575 ILF131106:ILF131107 ILF131109:ILF131111 ILF196642:ILF196643 ILF196645:ILF196647 ILF262178:ILF262179 ILF262181:ILF262183 ILF327714:ILF327715 ILF327717:ILF327719 ILF393250:ILF393251 ILF393253:ILF393255 ILF458786:ILF458787 ILF458789:ILF458791 ILF524322:ILF524323 ILF524325:ILF524327 ILF589858:ILF589859 ILF589861:ILF589863 ILF655394:ILF655395 ILF655397:ILF655399 ILF720930:ILF720931 ILF720933:ILF720935 ILF786466:ILF786467 ILF786469:ILF786471 ILF852002:ILF852003 ILF852005:ILF852007 ILF917538:ILF917539 ILF917541:ILF917543 ILF983074:ILF983075 ILF983077:ILF983079 IVB34:IVB35 IVB37:IVB39 IVB65570:IVB65571 IVB65573:IVB65575 IVB131106:IVB131107 IVB131109:IVB131111 IVB196642:IVB196643 IVB196645:IVB196647 IVB262178:IVB262179 IVB262181:IVB262183 IVB327714:IVB327715 IVB327717:IVB327719 IVB393250:IVB393251 IVB393253:IVB393255 IVB458786:IVB458787 IVB458789:IVB458791 IVB524322:IVB524323 IVB524325:IVB524327 IVB589858:IVB589859 IVB589861:IVB589863 IVB655394:IVB655395 IVB655397:IVB655399 IVB720930:IVB720931 IVB720933:IVB720935 IVB786466:IVB786467 IVB786469:IVB786471 IVB852002:IVB852003 IVB852005:IVB852007 IVB917538:IVB917539 IVB917541:IVB917543 IVB983074:IVB983075 IVB983077:IVB983079 JEX34:JEX35 JEX37:JEX39 JEX65570:JEX65571 JEX65573:JEX65575 JEX131106:JEX131107 JEX131109:JEX131111 JEX196642:JEX196643 JEX196645:JEX196647 JEX262178:JEX262179 JEX262181:JEX262183 JEX327714:JEX327715 JEX327717:JEX327719 JEX393250:JEX393251 JEX393253:JEX393255 JEX458786:JEX458787 JEX458789:JEX458791 JEX524322:JEX524323 JEX524325:JEX524327 JEX589858:JEX589859 JEX589861:JEX589863 JEX655394:JEX655395 JEX655397:JEX655399 JEX720930:JEX720931 JEX720933:JEX720935 JEX786466:JEX786467 JEX786469:JEX786471 JEX852002:JEX852003 JEX852005:JEX852007 JEX917538:JEX917539 JEX917541:JEX917543 JEX983074:JEX983075 JEX983077:JEX983079 JOT34:JOT35 JOT37:JOT39 JOT65570:JOT65571 JOT65573:JOT65575 JOT131106:JOT131107 JOT131109:JOT131111 JOT196642:JOT196643 JOT196645:JOT196647 JOT262178:JOT262179 JOT262181:JOT262183 JOT327714:JOT327715 JOT327717:JOT327719 JOT393250:JOT393251 JOT393253:JOT393255 JOT458786:JOT458787 JOT458789:JOT458791 JOT524322:JOT524323 JOT524325:JOT524327 JOT589858:JOT589859 JOT589861:JOT589863 JOT655394:JOT655395 JOT655397:JOT655399 JOT720930:JOT720931 JOT720933:JOT720935 JOT786466:JOT786467 JOT786469:JOT786471 JOT852002:JOT852003 JOT852005:JOT852007 JOT917538:JOT917539 JOT917541:JOT917543 JOT983074:JOT983075 JOT983077:JOT983079 JYP34:JYP35 JYP37:JYP39 JYP65570:JYP65571 JYP65573:JYP65575 JYP131106:JYP131107 JYP131109:JYP131111 JYP196642:JYP196643 JYP196645:JYP196647 JYP262178:JYP262179 JYP262181:JYP262183 JYP327714:JYP327715 JYP327717:JYP327719 JYP393250:JYP393251 JYP393253:JYP393255 JYP458786:JYP458787 JYP458789:JYP458791 JYP524322:JYP524323 JYP524325:JYP524327 JYP589858:JYP589859 JYP589861:JYP589863 JYP655394:JYP655395 JYP655397:JYP655399 JYP720930:JYP720931 JYP720933:JYP720935 JYP786466:JYP786467 JYP786469:JYP786471 JYP852002:JYP852003 JYP852005:JYP852007 JYP917538:JYP917539 JYP917541:JYP917543 JYP983074:JYP983075 JYP983077:JYP983079 KIL34:KIL35 KIL37:KIL39 KIL65570:KIL65571 KIL65573:KIL65575 KIL131106:KIL131107 KIL131109:KIL131111 KIL196642:KIL196643 KIL196645:KIL196647 KIL262178:KIL262179 KIL262181:KIL262183 KIL327714:KIL327715 KIL327717:KIL327719 KIL393250:KIL393251 KIL393253:KIL393255 KIL458786:KIL458787 KIL458789:KIL458791 KIL524322:KIL524323 KIL524325:KIL524327 KIL589858:KIL589859 KIL589861:KIL589863 KIL655394:KIL655395 KIL655397:KIL655399 KIL720930:KIL720931 KIL720933:KIL720935 KIL786466:KIL786467 KIL786469:KIL786471 KIL852002:KIL852003 KIL852005:KIL852007 KIL917538:KIL917539 KIL917541:KIL917543 KIL983074:KIL983075 KIL983077:KIL983079 KSH34:KSH35 KSH37:KSH39 KSH65570:KSH65571 KSH65573:KSH65575 KSH131106:KSH131107 KSH131109:KSH131111 KSH196642:KSH196643 KSH196645:KSH196647 KSH262178:KSH262179 KSH262181:KSH262183 KSH327714:KSH327715 KSH327717:KSH327719 KSH393250:KSH393251 KSH393253:KSH393255 KSH458786:KSH458787 KSH458789:KSH458791 KSH524322:KSH524323 KSH524325:KSH524327 KSH589858:KSH589859 KSH589861:KSH589863 KSH655394:KSH655395 KSH655397:KSH655399 KSH720930:KSH720931 KSH720933:KSH720935 KSH786466:KSH786467 KSH786469:KSH786471 KSH852002:KSH852003 KSH852005:KSH852007 KSH917538:KSH917539 KSH917541:KSH917543 KSH983074:KSH983075 KSH983077:KSH983079 LCD34:LCD35 LCD37:LCD39 LCD65570:LCD65571 LCD65573:LCD65575 LCD131106:LCD131107 LCD131109:LCD131111 LCD196642:LCD196643 LCD196645:LCD196647 LCD262178:LCD262179 LCD262181:LCD262183 LCD327714:LCD327715 LCD327717:LCD327719 LCD393250:LCD393251 LCD393253:LCD393255 LCD458786:LCD458787 LCD458789:LCD458791 LCD524322:LCD524323 LCD524325:LCD524327 LCD589858:LCD589859 LCD589861:LCD589863 LCD655394:LCD655395 LCD655397:LCD655399 LCD720930:LCD720931 LCD720933:LCD720935 LCD786466:LCD786467 LCD786469:LCD786471 LCD852002:LCD852003 LCD852005:LCD852007 LCD917538:LCD917539 LCD917541:LCD917543 LCD983074:LCD983075 LCD983077:LCD983079 LLZ34:LLZ35 LLZ37:LLZ39 LLZ65570:LLZ65571 LLZ65573:LLZ65575 LLZ131106:LLZ131107 LLZ131109:LLZ131111 LLZ196642:LLZ196643 LLZ196645:LLZ196647 LLZ262178:LLZ262179 LLZ262181:LLZ262183 LLZ327714:LLZ327715 LLZ327717:LLZ327719 LLZ393250:LLZ393251 LLZ393253:LLZ393255 LLZ458786:LLZ458787 LLZ458789:LLZ458791 LLZ524322:LLZ524323 LLZ524325:LLZ524327 LLZ589858:LLZ589859 LLZ589861:LLZ589863 LLZ655394:LLZ655395 LLZ655397:LLZ655399 LLZ720930:LLZ720931 LLZ720933:LLZ720935 LLZ786466:LLZ786467 LLZ786469:LLZ786471 LLZ852002:LLZ852003 LLZ852005:LLZ852007 LLZ917538:LLZ917539 LLZ917541:LLZ917543 LLZ983074:LLZ983075 LLZ983077:LLZ983079 LVV34:LVV35 LVV37:LVV39 LVV65570:LVV65571 LVV65573:LVV65575 LVV131106:LVV131107 LVV131109:LVV131111 LVV196642:LVV196643 LVV196645:LVV196647 LVV262178:LVV262179 LVV262181:LVV262183 LVV327714:LVV327715 LVV327717:LVV327719 LVV393250:LVV393251 LVV393253:LVV393255 LVV458786:LVV458787 LVV458789:LVV458791 LVV524322:LVV524323 LVV524325:LVV524327 LVV589858:LVV589859 LVV589861:LVV589863 LVV655394:LVV655395 LVV655397:LVV655399 LVV720930:LVV720931 LVV720933:LVV720935 LVV786466:LVV786467 LVV786469:LVV786471 LVV852002:LVV852003 LVV852005:LVV852007 LVV917538:LVV917539 LVV917541:LVV917543 LVV983074:LVV983075 LVV983077:LVV983079 MFR34:MFR35 MFR37:MFR39 MFR65570:MFR65571 MFR65573:MFR65575 MFR131106:MFR131107 MFR131109:MFR131111 MFR196642:MFR196643 MFR196645:MFR196647 MFR262178:MFR262179 MFR262181:MFR262183 MFR327714:MFR327715 MFR327717:MFR327719 MFR393250:MFR393251 MFR393253:MFR393255 MFR458786:MFR458787 MFR458789:MFR458791 MFR524322:MFR524323 MFR524325:MFR524327 MFR589858:MFR589859 MFR589861:MFR589863 MFR655394:MFR655395 MFR655397:MFR655399 MFR720930:MFR720931 MFR720933:MFR720935 MFR786466:MFR786467 MFR786469:MFR786471 MFR852002:MFR852003 MFR852005:MFR852007 MFR917538:MFR917539 MFR917541:MFR917543 MFR983074:MFR983075 MFR983077:MFR983079 MPN34:MPN35 MPN37:MPN39 MPN65570:MPN65571 MPN65573:MPN65575 MPN131106:MPN131107 MPN131109:MPN131111 MPN196642:MPN196643 MPN196645:MPN196647 MPN262178:MPN262179 MPN262181:MPN262183 MPN327714:MPN327715 MPN327717:MPN327719 MPN393250:MPN393251 MPN393253:MPN393255 MPN458786:MPN458787 MPN458789:MPN458791 MPN524322:MPN524323 MPN524325:MPN524327 MPN589858:MPN589859 MPN589861:MPN589863 MPN655394:MPN655395 MPN655397:MPN655399 MPN720930:MPN720931 MPN720933:MPN720935 MPN786466:MPN786467 MPN786469:MPN786471 MPN852002:MPN852003 MPN852005:MPN852007 MPN917538:MPN917539 MPN917541:MPN917543 MPN983074:MPN983075 MPN983077:MPN983079 MZJ34:MZJ35 MZJ37:MZJ39 MZJ65570:MZJ65571 MZJ65573:MZJ65575 MZJ131106:MZJ131107 MZJ131109:MZJ131111 MZJ196642:MZJ196643 MZJ196645:MZJ196647 MZJ262178:MZJ262179 MZJ262181:MZJ262183 MZJ327714:MZJ327715 MZJ327717:MZJ327719 MZJ393250:MZJ393251 MZJ393253:MZJ393255 MZJ458786:MZJ458787 MZJ458789:MZJ458791 MZJ524322:MZJ524323 MZJ524325:MZJ524327 MZJ589858:MZJ589859 MZJ589861:MZJ589863 MZJ655394:MZJ655395 MZJ655397:MZJ655399 MZJ720930:MZJ720931 MZJ720933:MZJ720935 MZJ786466:MZJ786467 MZJ786469:MZJ786471 MZJ852002:MZJ852003 MZJ852005:MZJ852007 MZJ917538:MZJ917539 MZJ917541:MZJ917543 MZJ983074:MZJ983075 MZJ983077:MZJ983079 NJF34:NJF35 NJF37:NJF39 NJF65570:NJF65571 NJF65573:NJF65575 NJF131106:NJF131107 NJF131109:NJF131111 NJF196642:NJF196643 NJF196645:NJF196647 NJF262178:NJF262179 NJF262181:NJF262183 NJF327714:NJF327715 NJF327717:NJF327719 NJF393250:NJF393251 NJF393253:NJF393255 NJF458786:NJF458787 NJF458789:NJF458791 NJF524322:NJF524323 NJF524325:NJF524327 NJF589858:NJF589859 NJF589861:NJF589863 NJF655394:NJF655395 NJF655397:NJF655399 NJF720930:NJF720931 NJF720933:NJF720935 NJF786466:NJF786467 NJF786469:NJF786471 NJF852002:NJF852003 NJF852005:NJF852007 NJF917538:NJF917539 NJF917541:NJF917543 NJF983074:NJF983075 NJF983077:NJF983079 NTB34:NTB35 NTB37:NTB39 NTB65570:NTB65571 NTB65573:NTB65575 NTB131106:NTB131107 NTB131109:NTB131111 NTB196642:NTB196643 NTB196645:NTB196647 NTB262178:NTB262179 NTB262181:NTB262183 NTB327714:NTB327715 NTB327717:NTB327719 NTB393250:NTB393251 NTB393253:NTB393255 NTB458786:NTB458787 NTB458789:NTB458791 NTB524322:NTB524323 NTB524325:NTB524327 NTB589858:NTB589859 NTB589861:NTB589863 NTB655394:NTB655395 NTB655397:NTB655399 NTB720930:NTB720931 NTB720933:NTB720935 NTB786466:NTB786467 NTB786469:NTB786471 NTB852002:NTB852003 NTB852005:NTB852007 NTB917538:NTB917539 NTB917541:NTB917543 NTB983074:NTB983075 NTB983077:NTB983079 OCX34:OCX35 OCX37:OCX39 OCX65570:OCX65571 OCX65573:OCX65575 OCX131106:OCX131107 OCX131109:OCX131111 OCX196642:OCX196643 OCX196645:OCX196647 OCX262178:OCX262179 OCX262181:OCX262183 OCX327714:OCX327715 OCX327717:OCX327719 OCX393250:OCX393251 OCX393253:OCX393255 OCX458786:OCX458787 OCX458789:OCX458791 OCX524322:OCX524323 OCX524325:OCX524327 OCX589858:OCX589859 OCX589861:OCX589863 OCX655394:OCX655395 OCX655397:OCX655399 OCX720930:OCX720931 OCX720933:OCX720935 OCX786466:OCX786467 OCX786469:OCX786471 OCX852002:OCX852003 OCX852005:OCX852007 OCX917538:OCX917539 OCX917541:OCX917543 OCX983074:OCX983075 OCX983077:OCX983079 OMT34:OMT35 OMT37:OMT39 OMT65570:OMT65571 OMT65573:OMT65575 OMT131106:OMT131107 OMT131109:OMT131111 OMT196642:OMT196643 OMT196645:OMT196647 OMT262178:OMT262179 OMT262181:OMT262183 OMT327714:OMT327715 OMT327717:OMT327719 OMT393250:OMT393251 OMT393253:OMT393255 OMT458786:OMT458787 OMT458789:OMT458791 OMT524322:OMT524323 OMT524325:OMT524327 OMT589858:OMT589859 OMT589861:OMT589863 OMT655394:OMT655395 OMT655397:OMT655399 OMT720930:OMT720931 OMT720933:OMT720935 OMT786466:OMT786467 OMT786469:OMT786471 OMT852002:OMT852003 OMT852005:OMT852007 OMT917538:OMT917539 OMT917541:OMT917543 OMT983074:OMT983075 OMT983077:OMT983079 OWP34:OWP35 OWP37:OWP39 OWP65570:OWP65571 OWP65573:OWP65575 OWP131106:OWP131107 OWP131109:OWP131111 OWP196642:OWP196643 OWP196645:OWP196647 OWP262178:OWP262179 OWP262181:OWP262183 OWP327714:OWP327715 OWP327717:OWP327719 OWP393250:OWP393251 OWP393253:OWP393255 OWP458786:OWP458787 OWP458789:OWP458791 OWP524322:OWP524323 OWP524325:OWP524327 OWP589858:OWP589859 OWP589861:OWP589863 OWP655394:OWP655395 OWP655397:OWP655399 OWP720930:OWP720931 OWP720933:OWP720935 OWP786466:OWP786467 OWP786469:OWP786471 OWP852002:OWP852003 OWP852005:OWP852007 OWP917538:OWP917539 OWP917541:OWP917543 OWP983074:OWP983075 OWP983077:OWP983079 PGL34:PGL35 PGL37:PGL39 PGL65570:PGL65571 PGL65573:PGL65575 PGL131106:PGL131107 PGL131109:PGL131111 PGL196642:PGL196643 PGL196645:PGL196647 PGL262178:PGL262179 PGL262181:PGL262183 PGL327714:PGL327715 PGL327717:PGL327719 PGL393250:PGL393251 PGL393253:PGL393255 PGL458786:PGL458787 PGL458789:PGL458791 PGL524322:PGL524323 PGL524325:PGL524327 PGL589858:PGL589859 PGL589861:PGL589863 PGL655394:PGL655395 PGL655397:PGL655399 PGL720930:PGL720931 PGL720933:PGL720935 PGL786466:PGL786467 PGL786469:PGL786471 PGL852002:PGL852003 PGL852005:PGL852007 PGL917538:PGL917539 PGL917541:PGL917543 PGL983074:PGL983075 PGL983077:PGL983079 PQH34:PQH35 PQH37:PQH39 PQH65570:PQH65571 PQH65573:PQH65575 PQH131106:PQH131107 PQH131109:PQH131111 PQH196642:PQH196643 PQH196645:PQH196647 PQH262178:PQH262179 PQH262181:PQH262183 PQH327714:PQH327715 PQH327717:PQH327719 PQH393250:PQH393251 PQH393253:PQH393255 PQH458786:PQH458787 PQH458789:PQH458791 PQH524322:PQH524323 PQH524325:PQH524327 PQH589858:PQH589859 PQH589861:PQH589863 PQH655394:PQH655395 PQH655397:PQH655399 PQH720930:PQH720931 PQH720933:PQH720935 PQH786466:PQH786467 PQH786469:PQH786471 PQH852002:PQH852003 PQH852005:PQH852007 PQH917538:PQH917539 PQH917541:PQH917543 PQH983074:PQH983075 PQH983077:PQH983079 QAD34:QAD35 QAD37:QAD39 QAD65570:QAD65571 QAD65573:QAD65575 QAD131106:QAD131107 QAD131109:QAD131111 QAD196642:QAD196643 QAD196645:QAD196647 QAD262178:QAD262179 QAD262181:QAD262183 QAD327714:QAD327715 QAD327717:QAD327719 QAD393250:QAD393251 QAD393253:QAD393255 QAD458786:QAD458787 QAD458789:QAD458791 QAD524322:QAD524323 QAD524325:QAD524327 QAD589858:QAD589859 QAD589861:QAD589863 QAD655394:QAD655395 QAD655397:QAD655399 QAD720930:QAD720931 QAD720933:QAD720935 QAD786466:QAD786467 QAD786469:QAD786471 QAD852002:QAD852003 QAD852005:QAD852007 QAD917538:QAD917539 QAD917541:QAD917543 QAD983074:QAD983075 QAD983077:QAD983079 QJZ34:QJZ35 QJZ37:QJZ39 QJZ65570:QJZ65571 QJZ65573:QJZ65575 QJZ131106:QJZ131107 QJZ131109:QJZ131111 QJZ196642:QJZ196643 QJZ196645:QJZ196647 QJZ262178:QJZ262179 QJZ262181:QJZ262183 QJZ327714:QJZ327715 QJZ327717:QJZ327719 QJZ393250:QJZ393251 QJZ393253:QJZ393255 QJZ458786:QJZ458787 QJZ458789:QJZ458791 QJZ524322:QJZ524323 QJZ524325:QJZ524327 QJZ589858:QJZ589859 QJZ589861:QJZ589863 QJZ655394:QJZ655395 QJZ655397:QJZ655399 QJZ720930:QJZ720931 QJZ720933:QJZ720935 QJZ786466:QJZ786467 QJZ786469:QJZ786471 QJZ852002:QJZ852003 QJZ852005:QJZ852007 QJZ917538:QJZ917539 QJZ917541:QJZ917543 QJZ983074:QJZ983075 QJZ983077:QJZ983079 QTV34:QTV35 QTV37:QTV39 QTV65570:QTV65571 QTV65573:QTV65575 QTV131106:QTV131107 QTV131109:QTV131111 QTV196642:QTV196643 QTV196645:QTV196647 QTV262178:QTV262179 QTV262181:QTV262183 QTV327714:QTV327715 QTV327717:QTV327719 QTV393250:QTV393251 QTV393253:QTV393255 QTV458786:QTV458787 QTV458789:QTV458791 QTV524322:QTV524323 QTV524325:QTV524327 QTV589858:QTV589859 QTV589861:QTV589863 QTV655394:QTV655395 QTV655397:QTV655399 QTV720930:QTV720931 QTV720933:QTV720935 QTV786466:QTV786467 QTV786469:QTV786471 QTV852002:QTV852003 QTV852005:QTV852007 QTV917538:QTV917539 QTV917541:QTV917543 QTV983074:QTV983075 QTV983077:QTV983079 RDR34:RDR35 RDR37:RDR39 RDR65570:RDR65571 RDR65573:RDR65575 RDR131106:RDR131107 RDR131109:RDR131111 RDR196642:RDR196643 RDR196645:RDR196647 RDR262178:RDR262179 RDR262181:RDR262183 RDR327714:RDR327715 RDR327717:RDR327719 RDR393250:RDR393251 RDR393253:RDR393255 RDR458786:RDR458787 RDR458789:RDR458791 RDR524322:RDR524323 RDR524325:RDR524327 RDR589858:RDR589859 RDR589861:RDR589863 RDR655394:RDR655395 RDR655397:RDR655399 RDR720930:RDR720931 RDR720933:RDR720935 RDR786466:RDR786467 RDR786469:RDR786471 RDR852002:RDR852003 RDR852005:RDR852007 RDR917538:RDR917539 RDR917541:RDR917543 RDR983074:RDR983075 RDR983077:RDR983079 RNN34:RNN35 RNN37:RNN39 RNN65570:RNN65571 RNN65573:RNN65575 RNN131106:RNN131107 RNN131109:RNN131111 RNN196642:RNN196643 RNN196645:RNN196647 RNN262178:RNN262179 RNN262181:RNN262183 RNN327714:RNN327715 RNN327717:RNN327719 RNN393250:RNN393251 RNN393253:RNN393255 RNN458786:RNN458787 RNN458789:RNN458791 RNN524322:RNN524323 RNN524325:RNN524327 RNN589858:RNN589859 RNN589861:RNN589863 RNN655394:RNN655395 RNN655397:RNN655399 RNN720930:RNN720931 RNN720933:RNN720935 RNN786466:RNN786467 RNN786469:RNN786471 RNN852002:RNN852003 RNN852005:RNN852007 RNN917538:RNN917539 RNN917541:RNN917543 RNN983074:RNN983075 RNN983077:RNN983079 RXJ34:RXJ35 RXJ37:RXJ39 RXJ65570:RXJ65571 RXJ65573:RXJ65575 RXJ131106:RXJ131107 RXJ131109:RXJ131111 RXJ196642:RXJ196643 RXJ196645:RXJ196647 RXJ262178:RXJ262179 RXJ262181:RXJ262183 RXJ327714:RXJ327715 RXJ327717:RXJ327719 RXJ393250:RXJ393251 RXJ393253:RXJ393255 RXJ458786:RXJ458787 RXJ458789:RXJ458791 RXJ524322:RXJ524323 RXJ524325:RXJ524327 RXJ589858:RXJ589859 RXJ589861:RXJ589863 RXJ655394:RXJ655395 RXJ655397:RXJ655399 RXJ720930:RXJ720931 RXJ720933:RXJ720935 RXJ786466:RXJ786467 RXJ786469:RXJ786471 RXJ852002:RXJ852003 RXJ852005:RXJ852007 RXJ917538:RXJ917539 RXJ917541:RXJ917543 RXJ983074:RXJ983075 RXJ983077:RXJ983079 SHF34:SHF35 SHF37:SHF39 SHF65570:SHF65571 SHF65573:SHF65575 SHF131106:SHF131107 SHF131109:SHF131111 SHF196642:SHF196643 SHF196645:SHF196647 SHF262178:SHF262179 SHF262181:SHF262183 SHF327714:SHF327715 SHF327717:SHF327719 SHF393250:SHF393251 SHF393253:SHF393255 SHF458786:SHF458787 SHF458789:SHF458791 SHF524322:SHF524323 SHF524325:SHF524327 SHF589858:SHF589859 SHF589861:SHF589863 SHF655394:SHF655395 SHF655397:SHF655399 SHF720930:SHF720931 SHF720933:SHF720935 SHF786466:SHF786467 SHF786469:SHF786471 SHF852002:SHF852003 SHF852005:SHF852007 SHF917538:SHF917539 SHF917541:SHF917543 SHF983074:SHF983075 SHF983077:SHF983079 SRB34:SRB35 SRB37:SRB39 SRB65570:SRB65571 SRB65573:SRB65575 SRB131106:SRB131107 SRB131109:SRB131111 SRB196642:SRB196643 SRB196645:SRB196647 SRB262178:SRB262179 SRB262181:SRB262183 SRB327714:SRB327715 SRB327717:SRB327719 SRB393250:SRB393251 SRB393253:SRB393255 SRB458786:SRB458787 SRB458789:SRB458791 SRB524322:SRB524323 SRB524325:SRB524327 SRB589858:SRB589859 SRB589861:SRB589863 SRB655394:SRB655395 SRB655397:SRB655399 SRB720930:SRB720931 SRB720933:SRB720935 SRB786466:SRB786467 SRB786469:SRB786471 SRB852002:SRB852003 SRB852005:SRB852007 SRB917538:SRB917539 SRB917541:SRB917543 SRB983074:SRB983075 SRB983077:SRB983079 TAX34:TAX35 TAX37:TAX39 TAX65570:TAX65571 TAX65573:TAX65575 TAX131106:TAX131107 TAX131109:TAX131111 TAX196642:TAX196643 TAX196645:TAX196647 TAX262178:TAX262179 TAX262181:TAX262183 TAX327714:TAX327715 TAX327717:TAX327719 TAX393250:TAX393251 TAX393253:TAX393255 TAX458786:TAX458787 TAX458789:TAX458791 TAX524322:TAX524323 TAX524325:TAX524327 TAX589858:TAX589859 TAX589861:TAX589863 TAX655394:TAX655395 TAX655397:TAX655399 TAX720930:TAX720931 TAX720933:TAX720935 TAX786466:TAX786467 TAX786469:TAX786471 TAX852002:TAX852003 TAX852005:TAX852007 TAX917538:TAX917539 TAX917541:TAX917543 TAX983074:TAX983075 TAX983077:TAX983079 TKT34:TKT35 TKT37:TKT39 TKT65570:TKT65571 TKT65573:TKT65575 TKT131106:TKT131107 TKT131109:TKT131111 TKT196642:TKT196643 TKT196645:TKT196647 TKT262178:TKT262179 TKT262181:TKT262183 TKT327714:TKT327715 TKT327717:TKT327719 TKT393250:TKT393251 TKT393253:TKT393255 TKT458786:TKT458787 TKT458789:TKT458791 TKT524322:TKT524323 TKT524325:TKT524327 TKT589858:TKT589859 TKT589861:TKT589863 TKT655394:TKT655395 TKT655397:TKT655399 TKT720930:TKT720931 TKT720933:TKT720935 TKT786466:TKT786467 TKT786469:TKT786471 TKT852002:TKT852003 TKT852005:TKT852007 TKT917538:TKT917539 TKT917541:TKT917543 TKT983074:TKT983075 TKT983077:TKT983079 TUP34:TUP35 TUP37:TUP39 TUP65570:TUP65571 TUP65573:TUP65575 TUP131106:TUP131107 TUP131109:TUP131111 TUP196642:TUP196643 TUP196645:TUP196647 TUP262178:TUP262179 TUP262181:TUP262183 TUP327714:TUP327715 TUP327717:TUP327719 TUP393250:TUP393251 TUP393253:TUP393255 TUP458786:TUP458787 TUP458789:TUP458791 TUP524322:TUP524323 TUP524325:TUP524327 TUP589858:TUP589859 TUP589861:TUP589863 TUP655394:TUP655395 TUP655397:TUP655399 TUP720930:TUP720931 TUP720933:TUP720935 TUP786466:TUP786467 TUP786469:TUP786471 TUP852002:TUP852003 TUP852005:TUP852007 TUP917538:TUP917539 TUP917541:TUP917543 TUP983074:TUP983075 TUP983077:TUP983079 UEL34:UEL35 UEL37:UEL39 UEL65570:UEL65571 UEL65573:UEL65575 UEL131106:UEL131107 UEL131109:UEL131111 UEL196642:UEL196643 UEL196645:UEL196647 UEL262178:UEL262179 UEL262181:UEL262183 UEL327714:UEL327715 UEL327717:UEL327719 UEL393250:UEL393251 UEL393253:UEL393255 UEL458786:UEL458787 UEL458789:UEL458791 UEL524322:UEL524323 UEL524325:UEL524327 UEL589858:UEL589859 UEL589861:UEL589863 UEL655394:UEL655395 UEL655397:UEL655399 UEL720930:UEL720931 UEL720933:UEL720935 UEL786466:UEL786467 UEL786469:UEL786471 UEL852002:UEL852003 UEL852005:UEL852007 UEL917538:UEL917539 UEL917541:UEL917543 UEL983074:UEL983075 UEL983077:UEL983079 UOH34:UOH35 UOH37:UOH39 UOH65570:UOH65571 UOH65573:UOH65575 UOH131106:UOH131107 UOH131109:UOH131111 UOH196642:UOH196643 UOH196645:UOH196647 UOH262178:UOH262179 UOH262181:UOH262183 UOH327714:UOH327715 UOH327717:UOH327719 UOH393250:UOH393251 UOH393253:UOH393255 UOH458786:UOH458787 UOH458789:UOH458791 UOH524322:UOH524323 UOH524325:UOH524327 UOH589858:UOH589859 UOH589861:UOH589863 UOH655394:UOH655395 UOH655397:UOH655399 UOH720930:UOH720931 UOH720933:UOH720935 UOH786466:UOH786467 UOH786469:UOH786471 UOH852002:UOH852003 UOH852005:UOH852007 UOH917538:UOH917539 UOH917541:UOH917543 UOH983074:UOH983075 UOH983077:UOH983079 UYD34:UYD35 UYD37:UYD39 UYD65570:UYD65571 UYD65573:UYD65575 UYD131106:UYD131107 UYD131109:UYD131111 UYD196642:UYD196643 UYD196645:UYD196647 UYD262178:UYD262179 UYD262181:UYD262183 UYD327714:UYD327715 UYD327717:UYD327719 UYD393250:UYD393251 UYD393253:UYD393255 UYD458786:UYD458787 UYD458789:UYD458791 UYD524322:UYD524323 UYD524325:UYD524327 UYD589858:UYD589859 UYD589861:UYD589863 UYD655394:UYD655395 UYD655397:UYD655399 UYD720930:UYD720931 UYD720933:UYD720935 UYD786466:UYD786467 UYD786469:UYD786471 UYD852002:UYD852003 UYD852005:UYD852007 UYD917538:UYD917539 UYD917541:UYD917543 UYD983074:UYD983075 UYD983077:UYD983079 VHZ34:VHZ35 VHZ37:VHZ39 VHZ65570:VHZ65571 VHZ65573:VHZ65575 VHZ131106:VHZ131107 VHZ131109:VHZ131111 VHZ196642:VHZ196643 VHZ196645:VHZ196647 VHZ262178:VHZ262179 VHZ262181:VHZ262183 VHZ327714:VHZ327715 VHZ327717:VHZ327719 VHZ393250:VHZ393251 VHZ393253:VHZ393255 VHZ458786:VHZ458787 VHZ458789:VHZ458791 VHZ524322:VHZ524323 VHZ524325:VHZ524327 VHZ589858:VHZ589859 VHZ589861:VHZ589863 VHZ655394:VHZ655395 VHZ655397:VHZ655399 VHZ720930:VHZ720931 VHZ720933:VHZ720935 VHZ786466:VHZ786467 VHZ786469:VHZ786471 VHZ852002:VHZ852003 VHZ852005:VHZ852007 VHZ917538:VHZ917539 VHZ917541:VHZ917543 VHZ983074:VHZ983075 VHZ983077:VHZ983079 VRV34:VRV35 VRV37:VRV39 VRV65570:VRV65571 VRV65573:VRV65575 VRV131106:VRV131107 VRV131109:VRV131111 VRV196642:VRV196643 VRV196645:VRV196647 VRV262178:VRV262179 VRV262181:VRV262183 VRV327714:VRV327715 VRV327717:VRV327719 VRV393250:VRV393251 VRV393253:VRV393255 VRV458786:VRV458787 VRV458789:VRV458791 VRV524322:VRV524323 VRV524325:VRV524327 VRV589858:VRV589859 VRV589861:VRV589863 VRV655394:VRV655395 VRV655397:VRV655399 VRV720930:VRV720931 VRV720933:VRV720935 VRV786466:VRV786467 VRV786469:VRV786471 VRV852002:VRV852003 VRV852005:VRV852007 VRV917538:VRV917539 VRV917541:VRV917543 VRV983074:VRV983075 VRV983077:VRV983079 WBR34:WBR35 WBR37:WBR39 WBR65570:WBR65571 WBR65573:WBR65575 WBR131106:WBR131107 WBR131109:WBR131111 WBR196642:WBR196643 WBR196645:WBR196647 WBR262178:WBR262179 WBR262181:WBR262183 WBR327714:WBR327715 WBR327717:WBR327719 WBR393250:WBR393251 WBR393253:WBR393255 WBR458786:WBR458787 WBR458789:WBR458791 WBR524322:WBR524323 WBR524325:WBR524327 WBR589858:WBR589859 WBR589861:WBR589863 WBR655394:WBR655395 WBR655397:WBR655399 WBR720930:WBR720931 WBR720933:WBR720935 WBR786466:WBR786467 WBR786469:WBR786471 WBR852002:WBR852003 WBR852005:WBR852007 WBR917538:WBR917539 WBR917541:WBR917543 WBR983074:WBR983075 WBR983077:WBR983079 WLN34:WLN35 WLN37:WLN39 WLN65570:WLN65571 WLN65573:WLN65575 WLN131106:WLN131107 WLN131109:WLN131111 WLN196642:WLN196643 WLN196645:WLN196647 WLN262178:WLN262179 WLN262181:WLN262183 WLN327714:WLN327715 WLN327717:WLN327719 WLN393250:WLN393251 WLN393253:WLN393255 WLN458786:WLN458787 WLN458789:WLN458791 WLN524322:WLN524323 WLN524325:WLN524327 WLN589858:WLN589859 WLN589861:WLN589863 WLN655394:WLN655395 WLN655397:WLN655399 WLN720930:WLN720931 WLN720933:WLN720935 WLN786466:WLN786467 WLN786469:WLN786471 WLN852002:WLN852003 WLN852005:WLN852007 WLN917538:WLN917539 WLN917541:WLN917543 WLN983074:WLN983075 WLN983077:WLN983079 WVJ34:WVJ35 WVJ37:WVJ39 WVJ65570:WVJ65571 WVJ65573:WVJ65575 WVJ131106:WVJ131107 WVJ131109:WVJ131111 WVJ196642:WVJ196643 WVJ196645:WVJ196647 WVJ262178:WVJ262179 WVJ262181:WVJ262183 WVJ327714:WVJ327715 WVJ327717:WVJ327719 WVJ393250:WVJ393251 WVJ393253:WVJ393255 WVJ458786:WVJ458787 WVJ458789:WVJ458791 WVJ524322:WVJ524323 WVJ524325:WVJ524327 WVJ589858:WVJ589859 WVJ589861:WVJ589863 WVJ655394:WVJ655395 WVJ655397:WVJ655399 WVJ720930:WVJ720931 WVJ720933:WVJ720935 WVJ786466:WVJ786467 WVJ786469:WVJ786471 WVJ852002:WVJ852003 WVJ852005:WVJ852007 WVJ917538:WVJ917539 WVJ917541:WVJ917543 WVJ983074:WVJ983075 WVJ983077:WVJ983079" xr:uid="{00000000-0002-0000-0600-000013000000}"/>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00000000-0002-0000-0600-000014000000}"/>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00000000-0002-0000-0600-000015000000}"/>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600-000016000000}">
      <formula1>LstGovState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00000000-0002-0000-0600-000017000000}">
      <formula1>LSTMINIA</formula1>
    </dataValidation>
    <dataValidation allowBlank="1" showInputMessage="1" showErrorMessage="1" sqref="B6:B9 B20:B23 B65542:B65545 B65556:B65559 B131078:B131081 B131092:B131095 B196614:B196617 B196628:B196631 B262150:B262153 B262164:B262167 B327686:B327689 B327700:B327703 B393222:B393225 B393236:B393239 B458758:B458761 B458772:B458775 B524294:B524297 B524308:B524311 B589830:B589833 B589844:B589847 B655366:B655369 B655380:B655383 B720902:B720905 B720916:B720919 B786438:B786441 B786452:B786455 B851974:B851977 B851988:B851991 B917510:B917513 B917524:B917527 B983046:B983049 B983060:B983063 IX6:IX9 IX20:IX23 IX65542:IX65545 IX65556:IX65559 IX131078:IX131081 IX131092:IX131095 IX196614:IX196617 IX196628:IX196631 IX262150:IX262153 IX262164:IX262167 IX327686:IX327689 IX327700:IX327703 IX393222:IX393225 IX393236:IX393239 IX458758:IX458761 IX458772:IX458775 IX524294:IX524297 IX524308:IX524311 IX589830:IX589833 IX589844:IX589847 IX655366:IX655369 IX655380:IX655383 IX720902:IX720905 IX720916:IX720919 IX786438:IX786441 IX786452:IX786455 IX851974:IX851977 IX851988:IX851991 IX917510:IX917513 IX917524:IX917527 IX983046:IX983049 IX983060:IX983063 ST6:ST9 ST20:ST23 ST65542:ST65545 ST65556:ST65559 ST131078:ST131081 ST131092:ST131095 ST196614:ST196617 ST196628:ST196631 ST262150:ST262153 ST262164:ST262167 ST327686:ST327689 ST327700:ST327703 ST393222:ST393225 ST393236:ST393239 ST458758:ST458761 ST458772:ST458775 ST524294:ST524297 ST524308:ST524311 ST589830:ST589833 ST589844:ST589847 ST655366:ST655369 ST655380:ST655383 ST720902:ST720905 ST720916:ST720919 ST786438:ST786441 ST786452:ST786455 ST851974:ST851977 ST851988:ST851991 ST917510:ST917513 ST917524:ST917527 ST983046:ST983049 ST983060:ST983063 ACP6:ACP9 ACP20:ACP23 ACP65542:ACP65545 ACP65556:ACP65559 ACP131078:ACP131081 ACP131092:ACP131095 ACP196614:ACP196617 ACP196628:ACP196631 ACP262150:ACP262153 ACP262164:ACP262167 ACP327686:ACP327689 ACP327700:ACP327703 ACP393222:ACP393225 ACP393236:ACP393239 ACP458758:ACP458761 ACP458772:ACP458775 ACP524294:ACP524297 ACP524308:ACP524311 ACP589830:ACP589833 ACP589844:ACP589847 ACP655366:ACP655369 ACP655380:ACP655383 ACP720902:ACP720905 ACP720916:ACP720919 ACP786438:ACP786441 ACP786452:ACP786455 ACP851974:ACP851977 ACP851988:ACP851991 ACP917510:ACP917513 ACP917524:ACP917527 ACP983046:ACP983049 ACP983060:ACP983063 AML6:AML9 AML20:AML23 AML65542:AML65545 AML65556:AML65559 AML131078:AML131081 AML131092:AML131095 AML196614:AML196617 AML196628:AML196631 AML262150:AML262153 AML262164:AML262167 AML327686:AML327689 AML327700:AML327703 AML393222:AML393225 AML393236:AML393239 AML458758:AML458761 AML458772:AML458775 AML524294:AML524297 AML524308:AML524311 AML589830:AML589833 AML589844:AML589847 AML655366:AML655369 AML655380:AML655383 AML720902:AML720905 AML720916:AML720919 AML786438:AML786441 AML786452:AML786455 AML851974:AML851977 AML851988:AML851991 AML917510:AML917513 AML917524:AML917527 AML983046:AML983049 AML983060:AML983063 AWH6:AWH9 AWH20:AWH23 AWH65542:AWH65545 AWH65556:AWH65559 AWH131078:AWH131081 AWH131092:AWH131095 AWH196614:AWH196617 AWH196628:AWH196631 AWH262150:AWH262153 AWH262164:AWH262167 AWH327686:AWH327689 AWH327700:AWH327703 AWH393222:AWH393225 AWH393236:AWH393239 AWH458758:AWH458761 AWH458772:AWH458775 AWH524294:AWH524297 AWH524308:AWH524311 AWH589830:AWH589833 AWH589844:AWH589847 AWH655366:AWH655369 AWH655380:AWH655383 AWH720902:AWH720905 AWH720916:AWH720919 AWH786438:AWH786441 AWH786452:AWH786455 AWH851974:AWH851977 AWH851988:AWH851991 AWH917510:AWH917513 AWH917524:AWH917527 AWH983046:AWH983049 AWH983060:AWH983063 BGD6:BGD9 BGD20:BGD23 BGD65542:BGD65545 BGD65556:BGD65559 BGD131078:BGD131081 BGD131092:BGD131095 BGD196614:BGD196617 BGD196628:BGD196631 BGD262150:BGD262153 BGD262164:BGD262167 BGD327686:BGD327689 BGD327700:BGD327703 BGD393222:BGD393225 BGD393236:BGD393239 BGD458758:BGD458761 BGD458772:BGD458775 BGD524294:BGD524297 BGD524308:BGD524311 BGD589830:BGD589833 BGD589844:BGD589847 BGD655366:BGD655369 BGD655380:BGD655383 BGD720902:BGD720905 BGD720916:BGD720919 BGD786438:BGD786441 BGD786452:BGD786455 BGD851974:BGD851977 BGD851988:BGD851991 BGD917510:BGD917513 BGD917524:BGD917527 BGD983046:BGD983049 BGD983060:BGD983063 BPZ6:BPZ9 BPZ20:BPZ23 BPZ65542:BPZ65545 BPZ65556:BPZ65559 BPZ131078:BPZ131081 BPZ131092:BPZ131095 BPZ196614:BPZ196617 BPZ196628:BPZ196631 BPZ262150:BPZ262153 BPZ262164:BPZ262167 BPZ327686:BPZ327689 BPZ327700:BPZ327703 BPZ393222:BPZ393225 BPZ393236:BPZ393239 BPZ458758:BPZ458761 BPZ458772:BPZ458775 BPZ524294:BPZ524297 BPZ524308:BPZ524311 BPZ589830:BPZ589833 BPZ589844:BPZ589847 BPZ655366:BPZ655369 BPZ655380:BPZ655383 BPZ720902:BPZ720905 BPZ720916:BPZ720919 BPZ786438:BPZ786441 BPZ786452:BPZ786455 BPZ851974:BPZ851977 BPZ851988:BPZ851991 BPZ917510:BPZ917513 BPZ917524:BPZ917527 BPZ983046:BPZ983049 BPZ983060:BPZ983063 BZV6:BZV9 BZV20:BZV23 BZV65542:BZV65545 BZV65556:BZV65559 BZV131078:BZV131081 BZV131092:BZV131095 BZV196614:BZV196617 BZV196628:BZV196631 BZV262150:BZV262153 BZV262164:BZV262167 BZV327686:BZV327689 BZV327700:BZV327703 BZV393222:BZV393225 BZV393236:BZV393239 BZV458758:BZV458761 BZV458772:BZV458775 BZV524294:BZV524297 BZV524308:BZV524311 BZV589830:BZV589833 BZV589844:BZV589847 BZV655366:BZV655369 BZV655380:BZV655383 BZV720902:BZV720905 BZV720916:BZV720919 BZV786438:BZV786441 BZV786452:BZV786455 BZV851974:BZV851977 BZV851988:BZV851991 BZV917510:BZV917513 BZV917524:BZV917527 BZV983046:BZV983049 BZV983060:BZV983063 CJR6:CJR9 CJR20:CJR23 CJR65542:CJR65545 CJR65556:CJR65559 CJR131078:CJR131081 CJR131092:CJR131095 CJR196614:CJR196617 CJR196628:CJR196631 CJR262150:CJR262153 CJR262164:CJR262167 CJR327686:CJR327689 CJR327700:CJR327703 CJR393222:CJR393225 CJR393236:CJR393239 CJR458758:CJR458761 CJR458772:CJR458775 CJR524294:CJR524297 CJR524308:CJR524311 CJR589830:CJR589833 CJR589844:CJR589847 CJR655366:CJR655369 CJR655380:CJR655383 CJR720902:CJR720905 CJR720916:CJR720919 CJR786438:CJR786441 CJR786452:CJR786455 CJR851974:CJR851977 CJR851988:CJR851991 CJR917510:CJR917513 CJR917524:CJR917527 CJR983046:CJR983049 CJR983060:CJR983063 CTN6:CTN9 CTN20:CTN23 CTN65542:CTN65545 CTN65556:CTN65559 CTN131078:CTN131081 CTN131092:CTN131095 CTN196614:CTN196617 CTN196628:CTN196631 CTN262150:CTN262153 CTN262164:CTN262167 CTN327686:CTN327689 CTN327700:CTN327703 CTN393222:CTN393225 CTN393236:CTN393239 CTN458758:CTN458761 CTN458772:CTN458775 CTN524294:CTN524297 CTN524308:CTN524311 CTN589830:CTN589833 CTN589844:CTN589847 CTN655366:CTN655369 CTN655380:CTN655383 CTN720902:CTN720905 CTN720916:CTN720919 CTN786438:CTN786441 CTN786452:CTN786455 CTN851974:CTN851977 CTN851988:CTN851991 CTN917510:CTN917513 CTN917524:CTN917527 CTN983046:CTN983049 CTN983060:CTN983063 DDJ6:DDJ9 DDJ20:DDJ23 DDJ65542:DDJ65545 DDJ65556:DDJ65559 DDJ131078:DDJ131081 DDJ131092:DDJ131095 DDJ196614:DDJ196617 DDJ196628:DDJ196631 DDJ262150:DDJ262153 DDJ262164:DDJ262167 DDJ327686:DDJ327689 DDJ327700:DDJ327703 DDJ393222:DDJ393225 DDJ393236:DDJ393239 DDJ458758:DDJ458761 DDJ458772:DDJ458775 DDJ524294:DDJ524297 DDJ524308:DDJ524311 DDJ589830:DDJ589833 DDJ589844:DDJ589847 DDJ655366:DDJ655369 DDJ655380:DDJ655383 DDJ720902:DDJ720905 DDJ720916:DDJ720919 DDJ786438:DDJ786441 DDJ786452:DDJ786455 DDJ851974:DDJ851977 DDJ851988:DDJ851991 DDJ917510:DDJ917513 DDJ917524:DDJ917527 DDJ983046:DDJ983049 DDJ983060:DDJ983063 DNF6:DNF9 DNF20:DNF23 DNF65542:DNF65545 DNF65556:DNF65559 DNF131078:DNF131081 DNF131092:DNF131095 DNF196614:DNF196617 DNF196628:DNF196631 DNF262150:DNF262153 DNF262164:DNF262167 DNF327686:DNF327689 DNF327700:DNF327703 DNF393222:DNF393225 DNF393236:DNF393239 DNF458758:DNF458761 DNF458772:DNF458775 DNF524294:DNF524297 DNF524308:DNF524311 DNF589830:DNF589833 DNF589844:DNF589847 DNF655366:DNF655369 DNF655380:DNF655383 DNF720902:DNF720905 DNF720916:DNF720919 DNF786438:DNF786441 DNF786452:DNF786455 DNF851974:DNF851977 DNF851988:DNF851991 DNF917510:DNF917513 DNF917524:DNF917527 DNF983046:DNF983049 DNF983060:DNF983063 DXB6:DXB9 DXB20:DXB23 DXB65542:DXB65545 DXB65556:DXB65559 DXB131078:DXB131081 DXB131092:DXB131095 DXB196614:DXB196617 DXB196628:DXB196631 DXB262150:DXB262153 DXB262164:DXB262167 DXB327686:DXB327689 DXB327700:DXB327703 DXB393222:DXB393225 DXB393236:DXB393239 DXB458758:DXB458761 DXB458772:DXB458775 DXB524294:DXB524297 DXB524308:DXB524311 DXB589830:DXB589833 DXB589844:DXB589847 DXB655366:DXB655369 DXB655380:DXB655383 DXB720902:DXB720905 DXB720916:DXB720919 DXB786438:DXB786441 DXB786452:DXB786455 DXB851974:DXB851977 DXB851988:DXB851991 DXB917510:DXB917513 DXB917524:DXB917527 DXB983046:DXB983049 DXB983060:DXB983063 EGX6:EGX9 EGX20:EGX23 EGX65542:EGX65545 EGX65556:EGX65559 EGX131078:EGX131081 EGX131092:EGX131095 EGX196614:EGX196617 EGX196628:EGX196631 EGX262150:EGX262153 EGX262164:EGX262167 EGX327686:EGX327689 EGX327700:EGX327703 EGX393222:EGX393225 EGX393236:EGX393239 EGX458758:EGX458761 EGX458772:EGX458775 EGX524294:EGX524297 EGX524308:EGX524311 EGX589830:EGX589833 EGX589844:EGX589847 EGX655366:EGX655369 EGX655380:EGX655383 EGX720902:EGX720905 EGX720916:EGX720919 EGX786438:EGX786441 EGX786452:EGX786455 EGX851974:EGX851977 EGX851988:EGX851991 EGX917510:EGX917513 EGX917524:EGX917527 EGX983046:EGX983049 EGX983060:EGX983063 EQT6:EQT9 EQT20:EQT23 EQT65542:EQT65545 EQT65556:EQT65559 EQT131078:EQT131081 EQT131092:EQT131095 EQT196614:EQT196617 EQT196628:EQT196631 EQT262150:EQT262153 EQT262164:EQT262167 EQT327686:EQT327689 EQT327700:EQT327703 EQT393222:EQT393225 EQT393236:EQT393239 EQT458758:EQT458761 EQT458772:EQT458775 EQT524294:EQT524297 EQT524308:EQT524311 EQT589830:EQT589833 EQT589844:EQT589847 EQT655366:EQT655369 EQT655380:EQT655383 EQT720902:EQT720905 EQT720916:EQT720919 EQT786438:EQT786441 EQT786452:EQT786455 EQT851974:EQT851977 EQT851988:EQT851991 EQT917510:EQT917513 EQT917524:EQT917527 EQT983046:EQT983049 EQT983060:EQT983063 FAP6:FAP9 FAP20:FAP23 FAP65542:FAP65545 FAP65556:FAP65559 FAP131078:FAP131081 FAP131092:FAP131095 FAP196614:FAP196617 FAP196628:FAP196631 FAP262150:FAP262153 FAP262164:FAP262167 FAP327686:FAP327689 FAP327700:FAP327703 FAP393222:FAP393225 FAP393236:FAP393239 FAP458758:FAP458761 FAP458772:FAP458775 FAP524294:FAP524297 FAP524308:FAP524311 FAP589830:FAP589833 FAP589844:FAP589847 FAP655366:FAP655369 FAP655380:FAP655383 FAP720902:FAP720905 FAP720916:FAP720919 FAP786438:FAP786441 FAP786452:FAP786455 FAP851974:FAP851977 FAP851988:FAP851991 FAP917510:FAP917513 FAP917524:FAP917527 FAP983046:FAP983049 FAP983060:FAP983063 FKL6:FKL9 FKL20:FKL23 FKL65542:FKL65545 FKL65556:FKL65559 FKL131078:FKL131081 FKL131092:FKL131095 FKL196614:FKL196617 FKL196628:FKL196631 FKL262150:FKL262153 FKL262164:FKL262167 FKL327686:FKL327689 FKL327700:FKL327703 FKL393222:FKL393225 FKL393236:FKL393239 FKL458758:FKL458761 FKL458772:FKL458775 FKL524294:FKL524297 FKL524308:FKL524311 FKL589830:FKL589833 FKL589844:FKL589847 FKL655366:FKL655369 FKL655380:FKL655383 FKL720902:FKL720905 FKL720916:FKL720919 FKL786438:FKL786441 FKL786452:FKL786455 FKL851974:FKL851977 FKL851988:FKL851991 FKL917510:FKL917513 FKL917524:FKL917527 FKL983046:FKL983049 FKL983060:FKL983063 FUH6:FUH9 FUH20:FUH23 FUH65542:FUH65545 FUH65556:FUH65559 FUH131078:FUH131081 FUH131092:FUH131095 FUH196614:FUH196617 FUH196628:FUH196631 FUH262150:FUH262153 FUH262164:FUH262167 FUH327686:FUH327689 FUH327700:FUH327703 FUH393222:FUH393225 FUH393236:FUH393239 FUH458758:FUH458761 FUH458772:FUH458775 FUH524294:FUH524297 FUH524308:FUH524311 FUH589830:FUH589833 FUH589844:FUH589847 FUH655366:FUH655369 FUH655380:FUH655383 FUH720902:FUH720905 FUH720916:FUH720919 FUH786438:FUH786441 FUH786452:FUH786455 FUH851974:FUH851977 FUH851988:FUH851991 FUH917510:FUH917513 FUH917524:FUH917527 FUH983046:FUH983049 FUH983060:FUH983063 GED6:GED9 GED20:GED23 GED65542:GED65545 GED65556:GED65559 GED131078:GED131081 GED131092:GED131095 GED196614:GED196617 GED196628:GED196631 GED262150:GED262153 GED262164:GED262167 GED327686:GED327689 GED327700:GED327703 GED393222:GED393225 GED393236:GED393239 GED458758:GED458761 GED458772:GED458775 GED524294:GED524297 GED524308:GED524311 GED589830:GED589833 GED589844:GED589847 GED655366:GED655369 GED655380:GED655383 GED720902:GED720905 GED720916:GED720919 GED786438:GED786441 GED786452:GED786455 GED851974:GED851977 GED851988:GED851991 GED917510:GED917513 GED917524:GED917527 GED983046:GED983049 GED983060:GED983063 GNZ6:GNZ9 GNZ20:GNZ23 GNZ65542:GNZ65545 GNZ65556:GNZ65559 GNZ131078:GNZ131081 GNZ131092:GNZ131095 GNZ196614:GNZ196617 GNZ196628:GNZ196631 GNZ262150:GNZ262153 GNZ262164:GNZ262167 GNZ327686:GNZ327689 GNZ327700:GNZ327703 GNZ393222:GNZ393225 GNZ393236:GNZ393239 GNZ458758:GNZ458761 GNZ458772:GNZ458775 GNZ524294:GNZ524297 GNZ524308:GNZ524311 GNZ589830:GNZ589833 GNZ589844:GNZ589847 GNZ655366:GNZ655369 GNZ655380:GNZ655383 GNZ720902:GNZ720905 GNZ720916:GNZ720919 GNZ786438:GNZ786441 GNZ786452:GNZ786455 GNZ851974:GNZ851977 GNZ851988:GNZ851991 GNZ917510:GNZ917513 GNZ917524:GNZ917527 GNZ983046:GNZ983049 GNZ983060:GNZ983063 GXV6:GXV9 GXV20:GXV23 GXV65542:GXV65545 GXV65556:GXV65559 GXV131078:GXV131081 GXV131092:GXV131095 GXV196614:GXV196617 GXV196628:GXV196631 GXV262150:GXV262153 GXV262164:GXV262167 GXV327686:GXV327689 GXV327700:GXV327703 GXV393222:GXV393225 GXV393236:GXV393239 GXV458758:GXV458761 GXV458772:GXV458775 GXV524294:GXV524297 GXV524308:GXV524311 GXV589830:GXV589833 GXV589844:GXV589847 GXV655366:GXV655369 GXV655380:GXV655383 GXV720902:GXV720905 GXV720916:GXV720919 GXV786438:GXV786441 GXV786452:GXV786455 GXV851974:GXV851977 GXV851988:GXV851991 GXV917510:GXV917513 GXV917524:GXV917527 GXV983046:GXV983049 GXV983060:GXV983063 HHR6:HHR9 HHR20:HHR23 HHR65542:HHR65545 HHR65556:HHR65559 HHR131078:HHR131081 HHR131092:HHR131095 HHR196614:HHR196617 HHR196628:HHR196631 HHR262150:HHR262153 HHR262164:HHR262167 HHR327686:HHR327689 HHR327700:HHR327703 HHR393222:HHR393225 HHR393236:HHR393239 HHR458758:HHR458761 HHR458772:HHR458775 HHR524294:HHR524297 HHR524308:HHR524311 HHR589830:HHR589833 HHR589844:HHR589847 HHR655366:HHR655369 HHR655380:HHR655383 HHR720902:HHR720905 HHR720916:HHR720919 HHR786438:HHR786441 HHR786452:HHR786455 HHR851974:HHR851977 HHR851988:HHR851991 HHR917510:HHR917513 HHR917524:HHR917527 HHR983046:HHR983049 HHR983060:HHR983063 HRN6:HRN9 HRN20:HRN23 HRN65542:HRN65545 HRN65556:HRN65559 HRN131078:HRN131081 HRN131092:HRN131095 HRN196614:HRN196617 HRN196628:HRN196631 HRN262150:HRN262153 HRN262164:HRN262167 HRN327686:HRN327689 HRN327700:HRN327703 HRN393222:HRN393225 HRN393236:HRN393239 HRN458758:HRN458761 HRN458772:HRN458775 HRN524294:HRN524297 HRN524308:HRN524311 HRN589830:HRN589833 HRN589844:HRN589847 HRN655366:HRN655369 HRN655380:HRN655383 HRN720902:HRN720905 HRN720916:HRN720919 HRN786438:HRN786441 HRN786452:HRN786455 HRN851974:HRN851977 HRN851988:HRN851991 HRN917510:HRN917513 HRN917524:HRN917527 HRN983046:HRN983049 HRN983060:HRN983063 IBJ6:IBJ9 IBJ20:IBJ23 IBJ65542:IBJ65545 IBJ65556:IBJ65559 IBJ131078:IBJ131081 IBJ131092:IBJ131095 IBJ196614:IBJ196617 IBJ196628:IBJ196631 IBJ262150:IBJ262153 IBJ262164:IBJ262167 IBJ327686:IBJ327689 IBJ327700:IBJ327703 IBJ393222:IBJ393225 IBJ393236:IBJ393239 IBJ458758:IBJ458761 IBJ458772:IBJ458775 IBJ524294:IBJ524297 IBJ524308:IBJ524311 IBJ589830:IBJ589833 IBJ589844:IBJ589847 IBJ655366:IBJ655369 IBJ655380:IBJ655383 IBJ720902:IBJ720905 IBJ720916:IBJ720919 IBJ786438:IBJ786441 IBJ786452:IBJ786455 IBJ851974:IBJ851977 IBJ851988:IBJ851991 IBJ917510:IBJ917513 IBJ917524:IBJ917527 IBJ983046:IBJ983049 IBJ983060:IBJ983063 ILF6:ILF9 ILF20:ILF23 ILF65542:ILF65545 ILF65556:ILF65559 ILF131078:ILF131081 ILF131092:ILF131095 ILF196614:ILF196617 ILF196628:ILF196631 ILF262150:ILF262153 ILF262164:ILF262167 ILF327686:ILF327689 ILF327700:ILF327703 ILF393222:ILF393225 ILF393236:ILF393239 ILF458758:ILF458761 ILF458772:ILF458775 ILF524294:ILF524297 ILF524308:ILF524311 ILF589830:ILF589833 ILF589844:ILF589847 ILF655366:ILF655369 ILF655380:ILF655383 ILF720902:ILF720905 ILF720916:ILF720919 ILF786438:ILF786441 ILF786452:ILF786455 ILF851974:ILF851977 ILF851988:ILF851991 ILF917510:ILF917513 ILF917524:ILF917527 ILF983046:ILF983049 ILF983060:ILF983063 IVB6:IVB9 IVB20:IVB23 IVB65542:IVB65545 IVB65556:IVB65559 IVB131078:IVB131081 IVB131092:IVB131095 IVB196614:IVB196617 IVB196628:IVB196631 IVB262150:IVB262153 IVB262164:IVB262167 IVB327686:IVB327689 IVB327700:IVB327703 IVB393222:IVB393225 IVB393236:IVB393239 IVB458758:IVB458761 IVB458772:IVB458775 IVB524294:IVB524297 IVB524308:IVB524311 IVB589830:IVB589833 IVB589844:IVB589847 IVB655366:IVB655369 IVB655380:IVB655383 IVB720902:IVB720905 IVB720916:IVB720919 IVB786438:IVB786441 IVB786452:IVB786455 IVB851974:IVB851977 IVB851988:IVB851991 IVB917510:IVB917513 IVB917524:IVB917527 IVB983046:IVB983049 IVB983060:IVB983063 JEX6:JEX9 JEX20:JEX23 JEX65542:JEX65545 JEX65556:JEX65559 JEX131078:JEX131081 JEX131092:JEX131095 JEX196614:JEX196617 JEX196628:JEX196631 JEX262150:JEX262153 JEX262164:JEX262167 JEX327686:JEX327689 JEX327700:JEX327703 JEX393222:JEX393225 JEX393236:JEX393239 JEX458758:JEX458761 JEX458772:JEX458775 JEX524294:JEX524297 JEX524308:JEX524311 JEX589830:JEX589833 JEX589844:JEX589847 JEX655366:JEX655369 JEX655380:JEX655383 JEX720902:JEX720905 JEX720916:JEX720919 JEX786438:JEX786441 JEX786452:JEX786455 JEX851974:JEX851977 JEX851988:JEX851991 JEX917510:JEX917513 JEX917524:JEX917527 JEX983046:JEX983049 JEX983060:JEX983063 JOT6:JOT9 JOT20:JOT23 JOT65542:JOT65545 JOT65556:JOT65559 JOT131078:JOT131081 JOT131092:JOT131095 JOT196614:JOT196617 JOT196628:JOT196631 JOT262150:JOT262153 JOT262164:JOT262167 JOT327686:JOT327689 JOT327700:JOT327703 JOT393222:JOT393225 JOT393236:JOT393239 JOT458758:JOT458761 JOT458772:JOT458775 JOT524294:JOT524297 JOT524308:JOT524311 JOT589830:JOT589833 JOT589844:JOT589847 JOT655366:JOT655369 JOT655380:JOT655383 JOT720902:JOT720905 JOT720916:JOT720919 JOT786438:JOT786441 JOT786452:JOT786455 JOT851974:JOT851977 JOT851988:JOT851991 JOT917510:JOT917513 JOT917524:JOT917527 JOT983046:JOT983049 JOT983060:JOT983063 JYP6:JYP9 JYP20:JYP23 JYP65542:JYP65545 JYP65556:JYP65559 JYP131078:JYP131081 JYP131092:JYP131095 JYP196614:JYP196617 JYP196628:JYP196631 JYP262150:JYP262153 JYP262164:JYP262167 JYP327686:JYP327689 JYP327700:JYP327703 JYP393222:JYP393225 JYP393236:JYP393239 JYP458758:JYP458761 JYP458772:JYP458775 JYP524294:JYP524297 JYP524308:JYP524311 JYP589830:JYP589833 JYP589844:JYP589847 JYP655366:JYP655369 JYP655380:JYP655383 JYP720902:JYP720905 JYP720916:JYP720919 JYP786438:JYP786441 JYP786452:JYP786455 JYP851974:JYP851977 JYP851988:JYP851991 JYP917510:JYP917513 JYP917524:JYP917527 JYP983046:JYP983049 JYP983060:JYP983063 KIL6:KIL9 KIL20:KIL23 KIL65542:KIL65545 KIL65556:KIL65559 KIL131078:KIL131081 KIL131092:KIL131095 KIL196614:KIL196617 KIL196628:KIL196631 KIL262150:KIL262153 KIL262164:KIL262167 KIL327686:KIL327689 KIL327700:KIL327703 KIL393222:KIL393225 KIL393236:KIL393239 KIL458758:KIL458761 KIL458772:KIL458775 KIL524294:KIL524297 KIL524308:KIL524311 KIL589830:KIL589833 KIL589844:KIL589847 KIL655366:KIL655369 KIL655380:KIL655383 KIL720902:KIL720905 KIL720916:KIL720919 KIL786438:KIL786441 KIL786452:KIL786455 KIL851974:KIL851977 KIL851988:KIL851991 KIL917510:KIL917513 KIL917524:KIL917527 KIL983046:KIL983049 KIL983060:KIL983063 KSH6:KSH9 KSH20:KSH23 KSH65542:KSH65545 KSH65556:KSH65559 KSH131078:KSH131081 KSH131092:KSH131095 KSH196614:KSH196617 KSH196628:KSH196631 KSH262150:KSH262153 KSH262164:KSH262167 KSH327686:KSH327689 KSH327700:KSH327703 KSH393222:KSH393225 KSH393236:KSH393239 KSH458758:KSH458761 KSH458772:KSH458775 KSH524294:KSH524297 KSH524308:KSH524311 KSH589830:KSH589833 KSH589844:KSH589847 KSH655366:KSH655369 KSH655380:KSH655383 KSH720902:KSH720905 KSH720916:KSH720919 KSH786438:KSH786441 KSH786452:KSH786455 KSH851974:KSH851977 KSH851988:KSH851991 KSH917510:KSH917513 KSH917524:KSH917527 KSH983046:KSH983049 KSH983060:KSH983063 LCD6:LCD9 LCD20:LCD23 LCD65542:LCD65545 LCD65556:LCD65559 LCD131078:LCD131081 LCD131092:LCD131095 LCD196614:LCD196617 LCD196628:LCD196631 LCD262150:LCD262153 LCD262164:LCD262167 LCD327686:LCD327689 LCD327700:LCD327703 LCD393222:LCD393225 LCD393236:LCD393239 LCD458758:LCD458761 LCD458772:LCD458775 LCD524294:LCD524297 LCD524308:LCD524311 LCD589830:LCD589833 LCD589844:LCD589847 LCD655366:LCD655369 LCD655380:LCD655383 LCD720902:LCD720905 LCD720916:LCD720919 LCD786438:LCD786441 LCD786452:LCD786455 LCD851974:LCD851977 LCD851988:LCD851991 LCD917510:LCD917513 LCD917524:LCD917527 LCD983046:LCD983049 LCD983060:LCD983063 LLZ6:LLZ9 LLZ20:LLZ23 LLZ65542:LLZ65545 LLZ65556:LLZ65559 LLZ131078:LLZ131081 LLZ131092:LLZ131095 LLZ196614:LLZ196617 LLZ196628:LLZ196631 LLZ262150:LLZ262153 LLZ262164:LLZ262167 LLZ327686:LLZ327689 LLZ327700:LLZ327703 LLZ393222:LLZ393225 LLZ393236:LLZ393239 LLZ458758:LLZ458761 LLZ458772:LLZ458775 LLZ524294:LLZ524297 LLZ524308:LLZ524311 LLZ589830:LLZ589833 LLZ589844:LLZ589847 LLZ655366:LLZ655369 LLZ655380:LLZ655383 LLZ720902:LLZ720905 LLZ720916:LLZ720919 LLZ786438:LLZ786441 LLZ786452:LLZ786455 LLZ851974:LLZ851977 LLZ851988:LLZ851991 LLZ917510:LLZ917513 LLZ917524:LLZ917527 LLZ983046:LLZ983049 LLZ983060:LLZ983063 LVV6:LVV9 LVV20:LVV23 LVV65542:LVV65545 LVV65556:LVV65559 LVV131078:LVV131081 LVV131092:LVV131095 LVV196614:LVV196617 LVV196628:LVV196631 LVV262150:LVV262153 LVV262164:LVV262167 LVV327686:LVV327689 LVV327700:LVV327703 LVV393222:LVV393225 LVV393236:LVV393239 LVV458758:LVV458761 LVV458772:LVV458775 LVV524294:LVV524297 LVV524308:LVV524311 LVV589830:LVV589833 LVV589844:LVV589847 LVV655366:LVV655369 LVV655380:LVV655383 LVV720902:LVV720905 LVV720916:LVV720919 LVV786438:LVV786441 LVV786452:LVV786455 LVV851974:LVV851977 LVV851988:LVV851991 LVV917510:LVV917513 LVV917524:LVV917527 LVV983046:LVV983049 LVV983060:LVV983063 MFR6:MFR9 MFR20:MFR23 MFR65542:MFR65545 MFR65556:MFR65559 MFR131078:MFR131081 MFR131092:MFR131095 MFR196614:MFR196617 MFR196628:MFR196631 MFR262150:MFR262153 MFR262164:MFR262167 MFR327686:MFR327689 MFR327700:MFR327703 MFR393222:MFR393225 MFR393236:MFR393239 MFR458758:MFR458761 MFR458772:MFR458775 MFR524294:MFR524297 MFR524308:MFR524311 MFR589830:MFR589833 MFR589844:MFR589847 MFR655366:MFR655369 MFR655380:MFR655383 MFR720902:MFR720905 MFR720916:MFR720919 MFR786438:MFR786441 MFR786452:MFR786455 MFR851974:MFR851977 MFR851988:MFR851991 MFR917510:MFR917513 MFR917524:MFR917527 MFR983046:MFR983049 MFR983060:MFR983063 MPN6:MPN9 MPN20:MPN23 MPN65542:MPN65545 MPN65556:MPN65559 MPN131078:MPN131081 MPN131092:MPN131095 MPN196614:MPN196617 MPN196628:MPN196631 MPN262150:MPN262153 MPN262164:MPN262167 MPN327686:MPN327689 MPN327700:MPN327703 MPN393222:MPN393225 MPN393236:MPN393239 MPN458758:MPN458761 MPN458772:MPN458775 MPN524294:MPN524297 MPN524308:MPN524311 MPN589830:MPN589833 MPN589844:MPN589847 MPN655366:MPN655369 MPN655380:MPN655383 MPN720902:MPN720905 MPN720916:MPN720919 MPN786438:MPN786441 MPN786452:MPN786455 MPN851974:MPN851977 MPN851988:MPN851991 MPN917510:MPN917513 MPN917524:MPN917527 MPN983046:MPN983049 MPN983060:MPN983063 MZJ6:MZJ9 MZJ20:MZJ23 MZJ65542:MZJ65545 MZJ65556:MZJ65559 MZJ131078:MZJ131081 MZJ131092:MZJ131095 MZJ196614:MZJ196617 MZJ196628:MZJ196631 MZJ262150:MZJ262153 MZJ262164:MZJ262167 MZJ327686:MZJ327689 MZJ327700:MZJ327703 MZJ393222:MZJ393225 MZJ393236:MZJ393239 MZJ458758:MZJ458761 MZJ458772:MZJ458775 MZJ524294:MZJ524297 MZJ524308:MZJ524311 MZJ589830:MZJ589833 MZJ589844:MZJ589847 MZJ655366:MZJ655369 MZJ655380:MZJ655383 MZJ720902:MZJ720905 MZJ720916:MZJ720919 MZJ786438:MZJ786441 MZJ786452:MZJ786455 MZJ851974:MZJ851977 MZJ851988:MZJ851991 MZJ917510:MZJ917513 MZJ917524:MZJ917527 MZJ983046:MZJ983049 MZJ983060:MZJ983063 NJF6:NJF9 NJF20:NJF23 NJF65542:NJF65545 NJF65556:NJF65559 NJF131078:NJF131081 NJF131092:NJF131095 NJF196614:NJF196617 NJF196628:NJF196631 NJF262150:NJF262153 NJF262164:NJF262167 NJF327686:NJF327689 NJF327700:NJF327703 NJF393222:NJF393225 NJF393236:NJF393239 NJF458758:NJF458761 NJF458772:NJF458775 NJF524294:NJF524297 NJF524308:NJF524311 NJF589830:NJF589833 NJF589844:NJF589847 NJF655366:NJF655369 NJF655380:NJF655383 NJF720902:NJF720905 NJF720916:NJF720919 NJF786438:NJF786441 NJF786452:NJF786455 NJF851974:NJF851977 NJF851988:NJF851991 NJF917510:NJF917513 NJF917524:NJF917527 NJF983046:NJF983049 NJF983060:NJF983063 NTB6:NTB9 NTB20:NTB23 NTB65542:NTB65545 NTB65556:NTB65559 NTB131078:NTB131081 NTB131092:NTB131095 NTB196614:NTB196617 NTB196628:NTB196631 NTB262150:NTB262153 NTB262164:NTB262167 NTB327686:NTB327689 NTB327700:NTB327703 NTB393222:NTB393225 NTB393236:NTB393239 NTB458758:NTB458761 NTB458772:NTB458775 NTB524294:NTB524297 NTB524308:NTB524311 NTB589830:NTB589833 NTB589844:NTB589847 NTB655366:NTB655369 NTB655380:NTB655383 NTB720902:NTB720905 NTB720916:NTB720919 NTB786438:NTB786441 NTB786452:NTB786455 NTB851974:NTB851977 NTB851988:NTB851991 NTB917510:NTB917513 NTB917524:NTB917527 NTB983046:NTB983049 NTB983060:NTB983063 OCX6:OCX9 OCX20:OCX23 OCX65542:OCX65545 OCX65556:OCX65559 OCX131078:OCX131081 OCX131092:OCX131095 OCX196614:OCX196617 OCX196628:OCX196631 OCX262150:OCX262153 OCX262164:OCX262167 OCX327686:OCX327689 OCX327700:OCX327703 OCX393222:OCX393225 OCX393236:OCX393239 OCX458758:OCX458761 OCX458772:OCX458775 OCX524294:OCX524297 OCX524308:OCX524311 OCX589830:OCX589833 OCX589844:OCX589847 OCX655366:OCX655369 OCX655380:OCX655383 OCX720902:OCX720905 OCX720916:OCX720919 OCX786438:OCX786441 OCX786452:OCX786455 OCX851974:OCX851977 OCX851988:OCX851991 OCX917510:OCX917513 OCX917524:OCX917527 OCX983046:OCX983049 OCX983060:OCX983063 OMT6:OMT9 OMT20:OMT23 OMT65542:OMT65545 OMT65556:OMT65559 OMT131078:OMT131081 OMT131092:OMT131095 OMT196614:OMT196617 OMT196628:OMT196631 OMT262150:OMT262153 OMT262164:OMT262167 OMT327686:OMT327689 OMT327700:OMT327703 OMT393222:OMT393225 OMT393236:OMT393239 OMT458758:OMT458761 OMT458772:OMT458775 OMT524294:OMT524297 OMT524308:OMT524311 OMT589830:OMT589833 OMT589844:OMT589847 OMT655366:OMT655369 OMT655380:OMT655383 OMT720902:OMT720905 OMT720916:OMT720919 OMT786438:OMT786441 OMT786452:OMT786455 OMT851974:OMT851977 OMT851988:OMT851991 OMT917510:OMT917513 OMT917524:OMT917527 OMT983046:OMT983049 OMT983060:OMT983063 OWP6:OWP9 OWP20:OWP23 OWP65542:OWP65545 OWP65556:OWP65559 OWP131078:OWP131081 OWP131092:OWP131095 OWP196614:OWP196617 OWP196628:OWP196631 OWP262150:OWP262153 OWP262164:OWP262167 OWP327686:OWP327689 OWP327700:OWP327703 OWP393222:OWP393225 OWP393236:OWP393239 OWP458758:OWP458761 OWP458772:OWP458775 OWP524294:OWP524297 OWP524308:OWP524311 OWP589830:OWP589833 OWP589844:OWP589847 OWP655366:OWP655369 OWP655380:OWP655383 OWP720902:OWP720905 OWP720916:OWP720919 OWP786438:OWP786441 OWP786452:OWP786455 OWP851974:OWP851977 OWP851988:OWP851991 OWP917510:OWP917513 OWP917524:OWP917527 OWP983046:OWP983049 OWP983060:OWP983063 PGL6:PGL9 PGL20:PGL23 PGL65542:PGL65545 PGL65556:PGL65559 PGL131078:PGL131081 PGL131092:PGL131095 PGL196614:PGL196617 PGL196628:PGL196631 PGL262150:PGL262153 PGL262164:PGL262167 PGL327686:PGL327689 PGL327700:PGL327703 PGL393222:PGL393225 PGL393236:PGL393239 PGL458758:PGL458761 PGL458772:PGL458775 PGL524294:PGL524297 PGL524308:PGL524311 PGL589830:PGL589833 PGL589844:PGL589847 PGL655366:PGL655369 PGL655380:PGL655383 PGL720902:PGL720905 PGL720916:PGL720919 PGL786438:PGL786441 PGL786452:PGL786455 PGL851974:PGL851977 PGL851988:PGL851991 PGL917510:PGL917513 PGL917524:PGL917527 PGL983046:PGL983049 PGL983060:PGL983063 PQH6:PQH9 PQH20:PQH23 PQH65542:PQH65545 PQH65556:PQH65559 PQH131078:PQH131081 PQH131092:PQH131095 PQH196614:PQH196617 PQH196628:PQH196631 PQH262150:PQH262153 PQH262164:PQH262167 PQH327686:PQH327689 PQH327700:PQH327703 PQH393222:PQH393225 PQH393236:PQH393239 PQH458758:PQH458761 PQH458772:PQH458775 PQH524294:PQH524297 PQH524308:PQH524311 PQH589830:PQH589833 PQH589844:PQH589847 PQH655366:PQH655369 PQH655380:PQH655383 PQH720902:PQH720905 PQH720916:PQH720919 PQH786438:PQH786441 PQH786452:PQH786455 PQH851974:PQH851977 PQH851988:PQH851991 PQH917510:PQH917513 PQH917524:PQH917527 PQH983046:PQH983049 PQH983060:PQH983063 QAD6:QAD9 QAD20:QAD23 QAD65542:QAD65545 QAD65556:QAD65559 QAD131078:QAD131081 QAD131092:QAD131095 QAD196614:QAD196617 QAD196628:QAD196631 QAD262150:QAD262153 QAD262164:QAD262167 QAD327686:QAD327689 QAD327700:QAD327703 QAD393222:QAD393225 QAD393236:QAD393239 QAD458758:QAD458761 QAD458772:QAD458775 QAD524294:QAD524297 QAD524308:QAD524311 QAD589830:QAD589833 QAD589844:QAD589847 QAD655366:QAD655369 QAD655380:QAD655383 QAD720902:QAD720905 QAD720916:QAD720919 QAD786438:QAD786441 QAD786452:QAD786455 QAD851974:QAD851977 QAD851988:QAD851991 QAD917510:QAD917513 QAD917524:QAD917527 QAD983046:QAD983049 QAD983060:QAD983063 QJZ6:QJZ9 QJZ20:QJZ23 QJZ65542:QJZ65545 QJZ65556:QJZ65559 QJZ131078:QJZ131081 QJZ131092:QJZ131095 QJZ196614:QJZ196617 QJZ196628:QJZ196631 QJZ262150:QJZ262153 QJZ262164:QJZ262167 QJZ327686:QJZ327689 QJZ327700:QJZ327703 QJZ393222:QJZ393225 QJZ393236:QJZ393239 QJZ458758:QJZ458761 QJZ458772:QJZ458775 QJZ524294:QJZ524297 QJZ524308:QJZ524311 QJZ589830:QJZ589833 QJZ589844:QJZ589847 QJZ655366:QJZ655369 QJZ655380:QJZ655383 QJZ720902:QJZ720905 QJZ720916:QJZ720919 QJZ786438:QJZ786441 QJZ786452:QJZ786455 QJZ851974:QJZ851977 QJZ851988:QJZ851991 QJZ917510:QJZ917513 QJZ917524:QJZ917527 QJZ983046:QJZ983049 QJZ983060:QJZ983063 QTV6:QTV9 QTV20:QTV23 QTV65542:QTV65545 QTV65556:QTV65559 QTV131078:QTV131081 QTV131092:QTV131095 QTV196614:QTV196617 QTV196628:QTV196631 QTV262150:QTV262153 QTV262164:QTV262167 QTV327686:QTV327689 QTV327700:QTV327703 QTV393222:QTV393225 QTV393236:QTV393239 QTV458758:QTV458761 QTV458772:QTV458775 QTV524294:QTV524297 QTV524308:QTV524311 QTV589830:QTV589833 QTV589844:QTV589847 QTV655366:QTV655369 QTV655380:QTV655383 QTV720902:QTV720905 QTV720916:QTV720919 QTV786438:QTV786441 QTV786452:QTV786455 QTV851974:QTV851977 QTV851988:QTV851991 QTV917510:QTV917513 QTV917524:QTV917527 QTV983046:QTV983049 QTV983060:QTV983063 RDR6:RDR9 RDR20:RDR23 RDR65542:RDR65545 RDR65556:RDR65559 RDR131078:RDR131081 RDR131092:RDR131095 RDR196614:RDR196617 RDR196628:RDR196631 RDR262150:RDR262153 RDR262164:RDR262167 RDR327686:RDR327689 RDR327700:RDR327703 RDR393222:RDR393225 RDR393236:RDR393239 RDR458758:RDR458761 RDR458772:RDR458775 RDR524294:RDR524297 RDR524308:RDR524311 RDR589830:RDR589833 RDR589844:RDR589847 RDR655366:RDR655369 RDR655380:RDR655383 RDR720902:RDR720905 RDR720916:RDR720919 RDR786438:RDR786441 RDR786452:RDR786455 RDR851974:RDR851977 RDR851988:RDR851991 RDR917510:RDR917513 RDR917524:RDR917527 RDR983046:RDR983049 RDR983060:RDR983063 RNN6:RNN9 RNN20:RNN23 RNN65542:RNN65545 RNN65556:RNN65559 RNN131078:RNN131081 RNN131092:RNN131095 RNN196614:RNN196617 RNN196628:RNN196631 RNN262150:RNN262153 RNN262164:RNN262167 RNN327686:RNN327689 RNN327700:RNN327703 RNN393222:RNN393225 RNN393236:RNN393239 RNN458758:RNN458761 RNN458772:RNN458775 RNN524294:RNN524297 RNN524308:RNN524311 RNN589830:RNN589833 RNN589844:RNN589847 RNN655366:RNN655369 RNN655380:RNN655383 RNN720902:RNN720905 RNN720916:RNN720919 RNN786438:RNN786441 RNN786452:RNN786455 RNN851974:RNN851977 RNN851988:RNN851991 RNN917510:RNN917513 RNN917524:RNN917527 RNN983046:RNN983049 RNN983060:RNN983063 RXJ6:RXJ9 RXJ20:RXJ23 RXJ65542:RXJ65545 RXJ65556:RXJ65559 RXJ131078:RXJ131081 RXJ131092:RXJ131095 RXJ196614:RXJ196617 RXJ196628:RXJ196631 RXJ262150:RXJ262153 RXJ262164:RXJ262167 RXJ327686:RXJ327689 RXJ327700:RXJ327703 RXJ393222:RXJ393225 RXJ393236:RXJ393239 RXJ458758:RXJ458761 RXJ458772:RXJ458775 RXJ524294:RXJ524297 RXJ524308:RXJ524311 RXJ589830:RXJ589833 RXJ589844:RXJ589847 RXJ655366:RXJ655369 RXJ655380:RXJ655383 RXJ720902:RXJ720905 RXJ720916:RXJ720919 RXJ786438:RXJ786441 RXJ786452:RXJ786455 RXJ851974:RXJ851977 RXJ851988:RXJ851991 RXJ917510:RXJ917513 RXJ917524:RXJ917527 RXJ983046:RXJ983049 RXJ983060:RXJ983063 SHF6:SHF9 SHF20:SHF23 SHF65542:SHF65545 SHF65556:SHF65559 SHF131078:SHF131081 SHF131092:SHF131095 SHF196614:SHF196617 SHF196628:SHF196631 SHF262150:SHF262153 SHF262164:SHF262167 SHF327686:SHF327689 SHF327700:SHF327703 SHF393222:SHF393225 SHF393236:SHF393239 SHF458758:SHF458761 SHF458772:SHF458775 SHF524294:SHF524297 SHF524308:SHF524311 SHF589830:SHF589833 SHF589844:SHF589847 SHF655366:SHF655369 SHF655380:SHF655383 SHF720902:SHF720905 SHF720916:SHF720919 SHF786438:SHF786441 SHF786452:SHF786455 SHF851974:SHF851977 SHF851988:SHF851991 SHF917510:SHF917513 SHF917524:SHF917527 SHF983046:SHF983049 SHF983060:SHF983063 SRB6:SRB9 SRB20:SRB23 SRB65542:SRB65545 SRB65556:SRB65559 SRB131078:SRB131081 SRB131092:SRB131095 SRB196614:SRB196617 SRB196628:SRB196631 SRB262150:SRB262153 SRB262164:SRB262167 SRB327686:SRB327689 SRB327700:SRB327703 SRB393222:SRB393225 SRB393236:SRB393239 SRB458758:SRB458761 SRB458772:SRB458775 SRB524294:SRB524297 SRB524308:SRB524311 SRB589830:SRB589833 SRB589844:SRB589847 SRB655366:SRB655369 SRB655380:SRB655383 SRB720902:SRB720905 SRB720916:SRB720919 SRB786438:SRB786441 SRB786452:SRB786455 SRB851974:SRB851977 SRB851988:SRB851991 SRB917510:SRB917513 SRB917524:SRB917527 SRB983046:SRB983049 SRB983060:SRB983063 TAX6:TAX9 TAX20:TAX23 TAX65542:TAX65545 TAX65556:TAX65559 TAX131078:TAX131081 TAX131092:TAX131095 TAX196614:TAX196617 TAX196628:TAX196631 TAX262150:TAX262153 TAX262164:TAX262167 TAX327686:TAX327689 TAX327700:TAX327703 TAX393222:TAX393225 TAX393236:TAX393239 TAX458758:TAX458761 TAX458772:TAX458775 TAX524294:TAX524297 TAX524308:TAX524311 TAX589830:TAX589833 TAX589844:TAX589847 TAX655366:TAX655369 TAX655380:TAX655383 TAX720902:TAX720905 TAX720916:TAX720919 TAX786438:TAX786441 TAX786452:TAX786455 TAX851974:TAX851977 TAX851988:TAX851991 TAX917510:TAX917513 TAX917524:TAX917527 TAX983046:TAX983049 TAX983060:TAX983063 TKT6:TKT9 TKT20:TKT23 TKT65542:TKT65545 TKT65556:TKT65559 TKT131078:TKT131081 TKT131092:TKT131095 TKT196614:TKT196617 TKT196628:TKT196631 TKT262150:TKT262153 TKT262164:TKT262167 TKT327686:TKT327689 TKT327700:TKT327703 TKT393222:TKT393225 TKT393236:TKT393239 TKT458758:TKT458761 TKT458772:TKT458775 TKT524294:TKT524297 TKT524308:TKT524311 TKT589830:TKT589833 TKT589844:TKT589847 TKT655366:TKT655369 TKT655380:TKT655383 TKT720902:TKT720905 TKT720916:TKT720919 TKT786438:TKT786441 TKT786452:TKT786455 TKT851974:TKT851977 TKT851988:TKT851991 TKT917510:TKT917513 TKT917524:TKT917527 TKT983046:TKT983049 TKT983060:TKT983063 TUP6:TUP9 TUP20:TUP23 TUP65542:TUP65545 TUP65556:TUP65559 TUP131078:TUP131081 TUP131092:TUP131095 TUP196614:TUP196617 TUP196628:TUP196631 TUP262150:TUP262153 TUP262164:TUP262167 TUP327686:TUP327689 TUP327700:TUP327703 TUP393222:TUP393225 TUP393236:TUP393239 TUP458758:TUP458761 TUP458772:TUP458775 TUP524294:TUP524297 TUP524308:TUP524311 TUP589830:TUP589833 TUP589844:TUP589847 TUP655366:TUP655369 TUP655380:TUP655383 TUP720902:TUP720905 TUP720916:TUP720919 TUP786438:TUP786441 TUP786452:TUP786455 TUP851974:TUP851977 TUP851988:TUP851991 TUP917510:TUP917513 TUP917524:TUP917527 TUP983046:TUP983049 TUP983060:TUP983063 UEL6:UEL9 UEL20:UEL23 UEL65542:UEL65545 UEL65556:UEL65559 UEL131078:UEL131081 UEL131092:UEL131095 UEL196614:UEL196617 UEL196628:UEL196631 UEL262150:UEL262153 UEL262164:UEL262167 UEL327686:UEL327689 UEL327700:UEL327703 UEL393222:UEL393225 UEL393236:UEL393239 UEL458758:UEL458761 UEL458772:UEL458775 UEL524294:UEL524297 UEL524308:UEL524311 UEL589830:UEL589833 UEL589844:UEL589847 UEL655366:UEL655369 UEL655380:UEL655383 UEL720902:UEL720905 UEL720916:UEL720919 UEL786438:UEL786441 UEL786452:UEL786455 UEL851974:UEL851977 UEL851988:UEL851991 UEL917510:UEL917513 UEL917524:UEL917527 UEL983046:UEL983049 UEL983060:UEL983063 UOH6:UOH9 UOH20:UOH23 UOH65542:UOH65545 UOH65556:UOH65559 UOH131078:UOH131081 UOH131092:UOH131095 UOH196614:UOH196617 UOH196628:UOH196631 UOH262150:UOH262153 UOH262164:UOH262167 UOH327686:UOH327689 UOH327700:UOH327703 UOH393222:UOH393225 UOH393236:UOH393239 UOH458758:UOH458761 UOH458772:UOH458775 UOH524294:UOH524297 UOH524308:UOH524311 UOH589830:UOH589833 UOH589844:UOH589847 UOH655366:UOH655369 UOH655380:UOH655383 UOH720902:UOH720905 UOH720916:UOH720919 UOH786438:UOH786441 UOH786452:UOH786455 UOH851974:UOH851977 UOH851988:UOH851991 UOH917510:UOH917513 UOH917524:UOH917527 UOH983046:UOH983049 UOH983060:UOH983063 UYD6:UYD9 UYD20:UYD23 UYD65542:UYD65545 UYD65556:UYD65559 UYD131078:UYD131081 UYD131092:UYD131095 UYD196614:UYD196617 UYD196628:UYD196631 UYD262150:UYD262153 UYD262164:UYD262167 UYD327686:UYD327689 UYD327700:UYD327703 UYD393222:UYD393225 UYD393236:UYD393239 UYD458758:UYD458761 UYD458772:UYD458775 UYD524294:UYD524297 UYD524308:UYD524311 UYD589830:UYD589833 UYD589844:UYD589847 UYD655366:UYD655369 UYD655380:UYD655383 UYD720902:UYD720905 UYD720916:UYD720919 UYD786438:UYD786441 UYD786452:UYD786455 UYD851974:UYD851977 UYD851988:UYD851991 UYD917510:UYD917513 UYD917524:UYD917527 UYD983046:UYD983049 UYD983060:UYD983063 VHZ6:VHZ9 VHZ20:VHZ23 VHZ65542:VHZ65545 VHZ65556:VHZ65559 VHZ131078:VHZ131081 VHZ131092:VHZ131095 VHZ196614:VHZ196617 VHZ196628:VHZ196631 VHZ262150:VHZ262153 VHZ262164:VHZ262167 VHZ327686:VHZ327689 VHZ327700:VHZ327703 VHZ393222:VHZ393225 VHZ393236:VHZ393239 VHZ458758:VHZ458761 VHZ458772:VHZ458775 VHZ524294:VHZ524297 VHZ524308:VHZ524311 VHZ589830:VHZ589833 VHZ589844:VHZ589847 VHZ655366:VHZ655369 VHZ655380:VHZ655383 VHZ720902:VHZ720905 VHZ720916:VHZ720919 VHZ786438:VHZ786441 VHZ786452:VHZ786455 VHZ851974:VHZ851977 VHZ851988:VHZ851991 VHZ917510:VHZ917513 VHZ917524:VHZ917527 VHZ983046:VHZ983049 VHZ983060:VHZ983063 VRV6:VRV9 VRV20:VRV23 VRV65542:VRV65545 VRV65556:VRV65559 VRV131078:VRV131081 VRV131092:VRV131095 VRV196614:VRV196617 VRV196628:VRV196631 VRV262150:VRV262153 VRV262164:VRV262167 VRV327686:VRV327689 VRV327700:VRV327703 VRV393222:VRV393225 VRV393236:VRV393239 VRV458758:VRV458761 VRV458772:VRV458775 VRV524294:VRV524297 VRV524308:VRV524311 VRV589830:VRV589833 VRV589844:VRV589847 VRV655366:VRV655369 VRV655380:VRV655383 VRV720902:VRV720905 VRV720916:VRV720919 VRV786438:VRV786441 VRV786452:VRV786455 VRV851974:VRV851977 VRV851988:VRV851991 VRV917510:VRV917513 VRV917524:VRV917527 VRV983046:VRV983049 VRV983060:VRV983063 WBR6:WBR9 WBR20:WBR23 WBR65542:WBR65545 WBR65556:WBR65559 WBR131078:WBR131081 WBR131092:WBR131095 WBR196614:WBR196617 WBR196628:WBR196631 WBR262150:WBR262153 WBR262164:WBR262167 WBR327686:WBR327689 WBR327700:WBR327703 WBR393222:WBR393225 WBR393236:WBR393239 WBR458758:WBR458761 WBR458772:WBR458775 WBR524294:WBR524297 WBR524308:WBR524311 WBR589830:WBR589833 WBR589844:WBR589847 WBR655366:WBR655369 WBR655380:WBR655383 WBR720902:WBR720905 WBR720916:WBR720919 WBR786438:WBR786441 WBR786452:WBR786455 WBR851974:WBR851977 WBR851988:WBR851991 WBR917510:WBR917513 WBR917524:WBR917527 WBR983046:WBR983049 WBR983060:WBR983063 WLN6:WLN9 WLN20:WLN23 WLN65542:WLN65545 WLN65556:WLN65559 WLN131078:WLN131081 WLN131092:WLN131095 WLN196614:WLN196617 WLN196628:WLN196631 WLN262150:WLN262153 WLN262164:WLN262167 WLN327686:WLN327689 WLN327700:WLN327703 WLN393222:WLN393225 WLN393236:WLN393239 WLN458758:WLN458761 WLN458772:WLN458775 WLN524294:WLN524297 WLN524308:WLN524311 WLN589830:WLN589833 WLN589844:WLN589847 WLN655366:WLN655369 WLN655380:WLN655383 WLN720902:WLN720905 WLN720916:WLN720919 WLN786438:WLN786441 WLN786452:WLN786455 WLN851974:WLN851977 WLN851988:WLN851991 WLN917510:WLN917513 WLN917524:WLN917527 WLN983046:WLN983049 WLN983060:WLN983063 WVJ6:WVJ9 WVJ20:WVJ23 WVJ65542:WVJ65545 WVJ65556:WVJ65559 WVJ131078:WVJ131081 WVJ131092:WVJ131095 WVJ196614:WVJ196617 WVJ196628:WVJ196631 WVJ262150:WVJ262153 WVJ262164:WVJ262167 WVJ327686:WVJ327689 WVJ327700:WVJ327703 WVJ393222:WVJ393225 WVJ393236:WVJ393239 WVJ458758:WVJ458761 WVJ458772:WVJ458775 WVJ524294:WVJ524297 WVJ524308:WVJ524311 WVJ589830:WVJ589833 WVJ589844:WVJ589847 WVJ655366:WVJ655369 WVJ655380:WVJ655383 WVJ720902:WVJ720905 WVJ720916:WVJ720919 WVJ786438:WVJ786441 WVJ786452:WVJ786455 WVJ851974:WVJ851977 WVJ851988:WVJ851991 WVJ917510:WVJ917513 WVJ917524:WVJ917527 WVJ983046:WVJ983049 WVJ983060:WVJ983063" xr:uid="{00000000-0002-0000-0600-000018000000}"/>
  </dataValidations>
  <hyperlinks>
    <hyperlink ref="B13" r:id="rId1" xr:uid="{00000000-0004-0000-0600-000000000000}"/>
    <hyperlink ref="B23" r:id="rId2" xr:uid="{00000000-0004-0000-0600-000001000000}"/>
  </hyperlinks>
  <pageMargins left="0.7" right="0.7" top="0.75" bottom="0.75" header="0.3" footer="0.3"/>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2022-07-21T05:45:01Z</cp:lastPrinted>
  <dcterms:created xsi:type="dcterms:W3CDTF">2022-03-01T11:38:00Z</dcterms:created>
  <dcterms:modified xsi:type="dcterms:W3CDTF">2023-07-27T11:30:30Z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D9A5CB7F85544344BEDAB05CD1D2FBCB</vt:lpwstr>
  </property>
  <property fmtid="{D5CDD505-2E9C-101B-9397-08002B2CF9AE}" pid="3" name="KSOProductBuildVer">
    <vt:lpwstr>1033-11.2.0.11130</vt:lpwstr>
  </property>
</Properties>
</file>