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 tabRatio="974"/>
  </bookViews>
  <sheets>
    <sheet name="Promo- Enquiry Report Summary" sheetId="7" r:id="rId1"/>
    <sheet name="Promo- Enquiry Report Ads" sheetId="6" r:id="rId2"/>
    <sheet name="Promo - Companies whatsapp Camp" sheetId="20" r:id="rId3"/>
    <sheet name="Promo - Newspapersize flyer dis" sheetId="23" r:id="rId4"/>
    <sheet name="Promo- Booking Details (Q4)" sheetId="22" r:id="rId5"/>
    <sheet name="Promo- Enquiry Report Whatsapp" sheetId="24" r:id="rId6"/>
    <sheet name="Payment of hoarding details" sheetId="25" r:id="rId7"/>
    <sheet name="Promo- Source of enquiry" sheetId="21" r:id="rId8"/>
  </sheets>
  <definedNames>
    <definedName name="_xlnm.Print_Area" localSheetId="1">'Promo- Enquiry Report Ads'!$A$1:$G$17</definedName>
    <definedName name="_xlnm.Print_Area" localSheetId="0">'Promo- Enquiry Report Summary'!$A$1:$K$19</definedName>
    <definedName name="_xlnm.Print_Area" localSheetId="2">'Promo - Companies whatsapp Camp'!$A$1:$G$13</definedName>
    <definedName name="_xlnm.Print_Area" localSheetId="7">'Promo- Source of enquiry'!$A$1:$J$21</definedName>
    <definedName name="_xlnm.Print_Area" localSheetId="4">'Promo- Booking Details (Q4)'!$A$1:$J$19</definedName>
    <definedName name="_xlnm.Print_Area" localSheetId="3">'Promo - Newspapersize flyer dis'!$A$1:$E$15</definedName>
    <definedName name="_xlnm.Print_Area" localSheetId="5">'Promo- Enquiry Report Whatsapp'!$A$1:$G$15</definedName>
  </definedNames>
  <calcPr calcId="144525"/>
</workbook>
</file>

<file path=xl/sharedStrings.xml><?xml version="1.0" encoding="utf-8"?>
<sst xmlns="http://schemas.openxmlformats.org/spreadsheetml/2006/main" count="536" uniqueCount="241">
  <si>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</si>
  <si>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</si>
  <si>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</si>
  <si>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</si>
  <si>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</si>
  <si>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</si>
  <si>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</si>
  <si>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</si>
  <si>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</si>
  <si>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</si>
  <si>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</si>
  <si>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Walkins</t>
  </si>
  <si>
    <t>Website/email</t>
  </si>
  <si>
    <t>Calls</t>
  </si>
  <si>
    <t>Smatbot</t>
  </si>
  <si>
    <t>CP's calls</t>
  </si>
  <si>
    <t>Referral Scheme</t>
  </si>
  <si>
    <t>Other - whatsapp</t>
  </si>
  <si>
    <t>Total</t>
  </si>
  <si>
    <t>AGH</t>
  </si>
  <si>
    <t>-</t>
  </si>
  <si>
    <t>MPL</t>
  </si>
  <si>
    <t>VISTA</t>
  </si>
  <si>
    <t>SOV / SOR</t>
  </si>
  <si>
    <t>GHT</t>
  </si>
  <si>
    <t>GMR</t>
  </si>
  <si>
    <t>NGH</t>
  </si>
  <si>
    <t>BRGV</t>
  </si>
  <si>
    <t>NE</t>
  </si>
  <si>
    <t>MCS - Rental</t>
  </si>
  <si>
    <t>MCS - Resale</t>
  </si>
  <si>
    <t>Ramky Selenium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</si>
  <si>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</si>
  <si>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</si>
  <si>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</si>
  <si>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</si>
  <si>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</si>
  <si>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</si>
  <si>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</si>
  <si>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</si>
  <si>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</si>
  <si>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</si>
  <si>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</si>
  <si>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</si>
  <si>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</si>
  <si>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m</t>
  </si>
  <si>
    <t>Eenadu (Outstation)</t>
  </si>
  <si>
    <t>Nalgonda</t>
  </si>
  <si>
    <t>nil</t>
  </si>
  <si>
    <t>Sakshi</t>
  </si>
  <si>
    <t>SOR</t>
  </si>
  <si>
    <t>DC</t>
  </si>
  <si>
    <t>MCS-Resale</t>
  </si>
  <si>
    <t>Ramky</t>
  </si>
  <si>
    <t>TOI</t>
  </si>
  <si>
    <t>Sa</t>
  </si>
  <si>
    <t>Classified Display</t>
  </si>
  <si>
    <t>BRGV &amp; SOV</t>
  </si>
  <si>
    <t>Hindu</t>
  </si>
  <si>
    <t>Enquiry Report - WhatsApp campaign by sales team report</t>
  </si>
  <si>
    <t>Name of company</t>
  </si>
  <si>
    <t>No. of bookings</t>
  </si>
  <si>
    <t>Data available</t>
  </si>
  <si>
    <t>What's app sent</t>
  </si>
  <si>
    <t>Responses received</t>
  </si>
  <si>
    <t>SOV</t>
  </si>
  <si>
    <t>Larsen &amp; Toubro</t>
  </si>
  <si>
    <t>Nil</t>
  </si>
  <si>
    <t>Gloxosmiyhkline</t>
  </si>
  <si>
    <t>Nill</t>
  </si>
  <si>
    <t>Bharat Electronics</t>
  </si>
  <si>
    <t>NIL</t>
  </si>
  <si>
    <t>Yadadri Power Plant</t>
  </si>
  <si>
    <t>Accenture</t>
  </si>
  <si>
    <t>Cognizant</t>
  </si>
  <si>
    <t>Value Labs</t>
  </si>
  <si>
    <t>Promotions Division - Newspapersize flyer distribution</t>
  </si>
  <si>
    <t>All projects newspapersize flyer distribution</t>
  </si>
  <si>
    <t>Mahbubnagar, Jadcherla</t>
  </si>
  <si>
    <t>Hanumakonda</t>
  </si>
  <si>
    <t>Siddipet</t>
  </si>
  <si>
    <t>Karimnagar</t>
  </si>
  <si>
    <t>Jangaon</t>
  </si>
  <si>
    <t>Suryapet</t>
  </si>
  <si>
    <t>Miryalaguda</t>
  </si>
  <si>
    <t>Godavarikhani</t>
  </si>
  <si>
    <t>Peddapalli</t>
  </si>
  <si>
    <t>NFC</t>
  </si>
  <si>
    <t>Enquiry Report - Details of Bookings</t>
  </si>
  <si>
    <t>Quarter / Year</t>
  </si>
  <si>
    <t>Units Numbers</t>
  </si>
  <si>
    <t>Qty</t>
  </si>
  <si>
    <t>Total Qty</t>
  </si>
  <si>
    <t>Unit nos of cheques collected.</t>
  </si>
  <si>
    <t>E501, H303, E505, H104</t>
  </si>
  <si>
    <t>H403, E207</t>
  </si>
  <si>
    <t>KNM</t>
  </si>
  <si>
    <t>MCS RESALE</t>
  </si>
  <si>
    <t>Enquiry Report</t>
  </si>
  <si>
    <t>WhatsApp Campaign Report.</t>
  </si>
  <si>
    <t>Data used</t>
  </si>
  <si>
    <t>QTY</t>
  </si>
  <si>
    <t>Projects</t>
  </si>
  <si>
    <t>No. of calls</t>
  </si>
  <si>
    <t>No. of Smatbot chats</t>
  </si>
  <si>
    <t>Su</t>
  </si>
  <si>
    <t>AVRA LABS, ACCENTURE</t>
  </si>
  <si>
    <t>BEL</t>
  </si>
  <si>
    <t>COROMANDEL FERTILIZERS</t>
  </si>
  <si>
    <t>GENPACT</t>
  </si>
  <si>
    <t>GOOGLE</t>
  </si>
  <si>
    <t>SOUTH CENTRAL RAILWAY</t>
  </si>
  <si>
    <t>VIVI MED</t>
  </si>
  <si>
    <t>TOTAL</t>
  </si>
  <si>
    <t>Prasad</t>
  </si>
  <si>
    <t>Enquiry Report - List of hoardings</t>
  </si>
  <si>
    <t>To</t>
  </si>
  <si>
    <t>Sl. No.</t>
  </si>
  <si>
    <t>Hoarding Size</t>
  </si>
  <si>
    <t>Hoarding Owner</t>
  </si>
  <si>
    <t>Contact No</t>
  </si>
  <si>
    <t>Monthly Rent</t>
  </si>
  <si>
    <t>Yearly Rent</t>
  </si>
  <si>
    <t>Lease Start Date</t>
  </si>
  <si>
    <t>Lease End Date</t>
  </si>
  <si>
    <t>Project Name</t>
  </si>
  <si>
    <t>Payment From</t>
  </si>
  <si>
    <t>Remarks</t>
  </si>
  <si>
    <t>16x8</t>
  </si>
  <si>
    <t>Vista</t>
  </si>
  <si>
    <t>Pochamma</t>
  </si>
  <si>
    <t>Monthly Payment</t>
  </si>
  <si>
    <t>31x20</t>
  </si>
  <si>
    <t>T. Lakshmi</t>
  </si>
  <si>
    <t>Chakripuram</t>
  </si>
  <si>
    <t>Modi Housing Pvt. Ltd</t>
  </si>
  <si>
    <t>40x20</t>
  </si>
  <si>
    <t>MCS</t>
  </si>
  <si>
    <t>Cherlapally</t>
  </si>
  <si>
    <t>30x20</t>
  </si>
  <si>
    <t>Miryalguda</t>
  </si>
  <si>
    <t>Modi Realty Miryalguda LLP</t>
  </si>
  <si>
    <t>30x15</t>
  </si>
  <si>
    <t>Kowkur</t>
  </si>
  <si>
    <t>Mehta &amp; Modi Realty Kowkur LLP</t>
  </si>
  <si>
    <t>32X15 &amp; 32X10</t>
  </si>
  <si>
    <t>Yapral</t>
  </si>
  <si>
    <t>11X6</t>
  </si>
  <si>
    <t>Shamirpet - SRO</t>
  </si>
  <si>
    <t>20x10</t>
  </si>
  <si>
    <t>Neredmet SRO</t>
  </si>
  <si>
    <t>35x20</t>
  </si>
  <si>
    <t>Libra</t>
  </si>
  <si>
    <t>Bollarum</t>
  </si>
  <si>
    <t>Karminagar</t>
  </si>
  <si>
    <t>01.07.2020</t>
  </si>
  <si>
    <t>Modi Realty GV LLP</t>
  </si>
  <si>
    <t>32.4x8</t>
  </si>
  <si>
    <t>GV bypass</t>
  </si>
  <si>
    <t>20-11-2020</t>
  </si>
  <si>
    <t>27x4</t>
  </si>
  <si>
    <t>Peddapally -SRO</t>
  </si>
  <si>
    <t>30x25 - 2 nos</t>
  </si>
  <si>
    <t>Bhavani Ads</t>
  </si>
  <si>
    <t>9391166777'</t>
  </si>
  <si>
    <t>Thurkapally</t>
  </si>
  <si>
    <t>30X16 - 2nos</t>
  </si>
  <si>
    <t>Siricilla</t>
  </si>
  <si>
    <t>30X15</t>
  </si>
  <si>
    <t>Turkapally village</t>
  </si>
  <si>
    <t>8X5, 25X5, 8X4</t>
  </si>
  <si>
    <t>Tooh Media</t>
  </si>
  <si>
    <t>Jodimetla</t>
  </si>
  <si>
    <t>Modi Realty Pocharam LLP</t>
  </si>
  <si>
    <t>25x25 back to back</t>
  </si>
  <si>
    <t>Naveen Arts</t>
  </si>
  <si>
    <t>Rampally</t>
  </si>
  <si>
    <t>40x25 back to back</t>
  </si>
  <si>
    <t>Yannnampet</t>
  </si>
  <si>
    <t>28X14 &amp; 4X14</t>
  </si>
  <si>
    <t>30x8</t>
  </si>
  <si>
    <t>Narapally - SRO</t>
  </si>
  <si>
    <t>20x15</t>
  </si>
  <si>
    <t>Jodimetla Unipoll</t>
  </si>
  <si>
    <t>15'9" X 17'9" &amp;
 15'5"X 10'9"</t>
  </si>
  <si>
    <t>Bhongiri</t>
  </si>
  <si>
    <t>25x25</t>
  </si>
  <si>
    <t>Nilgiri Estates</t>
  </si>
  <si>
    <t>40x25</t>
  </si>
  <si>
    <t>22-08-2020</t>
  </si>
  <si>
    <t>Grand Total</t>
  </si>
  <si>
    <t>Source of enquiry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</si>
  <si>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</si>
  <si>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</si>
  <si>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</si>
  <si>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</si>
  <si>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</si>
  <si>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</si>
  <si>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</si>
  <si>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</si>
  <si>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Mohd Jahangir</t>
  </si>
  <si>
    <t>Walkin</t>
  </si>
  <si>
    <t>Aditya Deshpande</t>
  </si>
  <si>
    <t>Walk - in(Agent customer)</t>
  </si>
  <si>
    <t>P. Narsingh Rao</t>
  </si>
  <si>
    <t>Secunderabad</t>
  </si>
  <si>
    <t>12.15 pm</t>
  </si>
  <si>
    <t>Walk-in</t>
  </si>
  <si>
    <t>Ashwin Kumar</t>
  </si>
  <si>
    <t>Moula-ali</t>
  </si>
  <si>
    <t>11.40 am</t>
  </si>
  <si>
    <t>Kranthi Kumar</t>
  </si>
  <si>
    <t>04.20 pm</t>
  </si>
  <si>
    <t>E.Nagarjuna</t>
  </si>
  <si>
    <t>Boduppal</t>
  </si>
  <si>
    <t>15:00pm</t>
  </si>
  <si>
    <t>walk in</t>
  </si>
  <si>
    <t>Madhusudhan Reddy</t>
  </si>
  <si>
    <t>Kothagudem</t>
  </si>
  <si>
    <t>14:30pm</t>
  </si>
  <si>
    <t>R .Sivaji</t>
  </si>
  <si>
    <t>Nacharam</t>
  </si>
  <si>
    <t>17:10pm</t>
  </si>
  <si>
    <t>Mr.  Sharath Reddy</t>
  </si>
  <si>
    <t>Medipally, Hyderabad</t>
  </si>
  <si>
    <t>Walk in</t>
  </si>
  <si>
    <t>Mr. Murali Vangula</t>
  </si>
  <si>
    <t>Mallapur, Hyderabad (NRI)</t>
  </si>
  <si>
    <t>Mr. Ashwin Kumar</t>
  </si>
  <si>
    <t>Moula ali, Hyderabad</t>
  </si>
  <si>
    <t>Srinivas</t>
  </si>
  <si>
    <t>Turkapally</t>
  </si>
  <si>
    <t>Walkinn</t>
  </si>
  <si>
    <t>Jitesh Varma</t>
  </si>
  <si>
    <t>Mounika</t>
  </si>
  <si>
    <t>Ramanthapur</t>
  </si>
  <si>
    <t>Walk-in's</t>
  </si>
  <si>
    <t>Anil</t>
  </si>
  <si>
    <t>Mallapur</t>
  </si>
  <si>
    <t>T.Murali krishna</t>
  </si>
  <si>
    <t>Amberpet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</si>
</sst>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[$-409]d/mmm/yy;@"/>
    <numFmt numFmtId="181" formatCode="m/d/yyyy;@"/>
    <numFmt numFmtId="182" formatCode="h:mm:ss;@"/>
    <numFmt numFmtId="183" formatCode="dd/mm/yyyy"/>
    <numFmt numFmtId="184" formatCode="h:mm"/>
    <numFmt numFmtId="185" formatCode="h:mm\ AM/PM"/>
    <numFmt numFmtId="186" formatCode="_-* #,##0_-;\-* #,##0_-;_-* &quot;-&quot;??_-;_-@_-"/>
    <numFmt numFmtId="187" formatCode="_ * #,##0_ ;_ * \-#,##0_ ;_ * &quot;-&quot;??_ ;_ @_ "/>
    <numFmt numFmtId="188" formatCode="mmm/yy"/>
  </numFmts>
  <fonts count="38">
    <font>
      <sz val="11"/>
      <color indexed="8"/>
      <name val="Calibri"/>
      <charset val="134"/>
    </font>
    <font>
      <sz val="10"/>
      <color indexed="8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0"/>
    </font>
    <font>
      <sz val="12"/>
      <color rgb="FF373A3C"/>
      <name val="Times New Roman"/>
      <charset val="0"/>
    </font>
    <font>
      <sz val="12"/>
      <color indexed="8"/>
      <name val="Times New Roman"/>
      <charset val="0"/>
    </font>
    <font>
      <sz val="12"/>
      <color theme="1"/>
      <name val="Times New Roman"/>
      <charset val="134"/>
    </font>
    <font>
      <sz val="12"/>
      <color rgb="FF373A3C"/>
      <name val="Times New Roman"/>
      <charset val="134"/>
    </font>
    <font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2"/>
      <color indexed="8"/>
      <name val="Calibri"/>
      <charset val="134"/>
    </font>
    <font>
      <sz val="11"/>
      <color rgb="FF000000"/>
      <name val="Times New Roman"/>
      <charset val="134"/>
    </font>
    <font>
      <sz val="12"/>
      <name val="Times New Roman"/>
      <charset val="0"/>
    </font>
    <font>
      <sz val="12"/>
      <name val="Times New Roman"/>
      <charset val="0"/>
    </font>
    <font>
      <sz val="12"/>
      <name val="Times New Roman"/>
      <charset val="0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u/>
      <sz val="11"/>
      <color indexed="1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1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82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183" fontId="4" fillId="0" borderId="0" xfId="0" applyNumberFormat="1" applyFont="1" applyFill="1" applyBorder="1" applyAlignment="1" applyProtection="1">
      <alignment horizontal="right" vertical="center"/>
      <protection locked="0"/>
    </xf>
    <xf numFmtId="183" fontId="4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20" fontId="4" fillId="0" borderId="0" xfId="0" applyNumberFormat="1" applyFont="1" applyFill="1" applyBorder="1" applyAlignment="1" applyProtection="1">
      <alignment horizontal="right"/>
      <protection locked="0"/>
    </xf>
    <xf numFmtId="18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83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20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83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183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183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/>
    </xf>
    <xf numFmtId="20" fontId="6" fillId="0" borderId="0" xfId="0" applyNumberFormat="1" applyFont="1" applyFill="1" applyBorder="1" applyAlignment="1" applyProtection="1">
      <alignment horizontal="right"/>
      <protection locked="0"/>
    </xf>
    <xf numFmtId="183" fontId="4" fillId="0" borderId="0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84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18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/>
    </xf>
    <xf numFmtId="20" fontId="7" fillId="0" borderId="0" xfId="0" applyNumberFormat="1" applyFont="1" applyFill="1" applyBorder="1" applyAlignment="1">
      <alignment horizontal="right"/>
    </xf>
    <xf numFmtId="0" fontId="2" fillId="0" borderId="0" xfId="0" applyFont="1">
      <alignment vertical="center"/>
    </xf>
    <xf numFmtId="185" fontId="4" fillId="0" borderId="0" xfId="0" applyNumberFormat="1" applyFont="1" applyFill="1" applyBorder="1" applyAlignment="1">
      <alignment horizontal="right"/>
    </xf>
    <xf numFmtId="183" fontId="6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184" fontId="6" fillId="0" borderId="0" xfId="0" applyNumberFormat="1" applyFont="1" applyFill="1" applyBorder="1" applyAlignment="1" applyProtection="1">
      <alignment horizontal="left"/>
      <protection locked="0"/>
    </xf>
    <xf numFmtId="20" fontId="6" fillId="0" borderId="0" xfId="0" applyNumberFormat="1" applyFont="1" applyFill="1" applyBorder="1" applyAlignment="1" applyProtection="1">
      <alignment horizontal="left"/>
      <protection locked="0"/>
    </xf>
    <xf numFmtId="184" fontId="6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/>
    </xf>
    <xf numFmtId="20" fontId="6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86" fontId="2" fillId="0" borderId="0" xfId="1" applyNumberFormat="1" applyFont="1" applyBorder="1">
      <alignment vertical="center"/>
    </xf>
    <xf numFmtId="0" fontId="2" fillId="0" borderId="2" xfId="0" applyFont="1" applyBorder="1">
      <alignment vertical="center"/>
    </xf>
    <xf numFmtId="186" fontId="2" fillId="0" borderId="2" xfId="1" applyNumberFormat="1" applyFont="1" applyBorder="1">
      <alignment vertical="center"/>
    </xf>
    <xf numFmtId="0" fontId="2" fillId="0" borderId="3" xfId="0" applyFont="1" applyBorder="1">
      <alignment vertical="center"/>
    </xf>
    <xf numFmtId="3" fontId="2" fillId="0" borderId="0" xfId="0" applyNumberFormat="1" applyFont="1" applyBorder="1">
      <alignment vertical="center"/>
    </xf>
    <xf numFmtId="183" fontId="2" fillId="0" borderId="0" xfId="0" applyNumberFormat="1" applyFont="1" applyAlignment="1">
      <alignment horizontal="center" vertical="center"/>
    </xf>
    <xf numFmtId="186" fontId="2" fillId="0" borderId="0" xfId="1" applyNumberFormat="1" applyFont="1">
      <alignment vertical="center"/>
    </xf>
    <xf numFmtId="3" fontId="2" fillId="0" borderId="2" xfId="0" applyNumberFormat="1" applyFont="1" applyBorder="1">
      <alignment vertical="center"/>
    </xf>
    <xf numFmtId="0" fontId="2" fillId="0" borderId="0" xfId="0" applyFont="1" applyAlignment="1">
      <alignment vertical="center" wrapText="1"/>
    </xf>
    <xf numFmtId="186" fontId="2" fillId="0" borderId="2" xfId="1" applyNumberFormat="1" applyFont="1" applyBorder="1" applyAlignment="1">
      <alignment horizontal="right" vertical="center"/>
    </xf>
    <xf numFmtId="186" fontId="2" fillId="0" borderId="3" xfId="1" applyNumberFormat="1" applyFont="1" applyBorder="1">
      <alignment vertical="center"/>
    </xf>
    <xf numFmtId="180" fontId="1" fillId="0" borderId="0" xfId="0" applyNumberFormat="1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>
      <alignment vertical="center"/>
    </xf>
    <xf numFmtId="187" fontId="11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188" fontId="2" fillId="0" borderId="0" xfId="0" applyNumberFormat="1" applyFont="1" applyAlignment="1">
      <alignment vertical="center" wrapText="1"/>
    </xf>
    <xf numFmtId="188" fontId="2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87" fontId="2" fillId="0" borderId="0" xfId="1" applyNumberFormat="1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187" fontId="10" fillId="0" borderId="1" xfId="1" applyNumberFormat="1" applyFont="1" applyBorder="1" applyAlignment="1">
      <alignment horizontal="right" vertical="center"/>
    </xf>
    <xf numFmtId="187" fontId="10" fillId="0" borderId="1" xfId="1" applyNumberFormat="1" applyFont="1" applyBorder="1">
      <alignment vertical="center"/>
    </xf>
    <xf numFmtId="187" fontId="10" fillId="0" borderId="1" xfId="1" applyNumberFormat="1" applyFont="1" applyBorder="1" applyAlignment="1">
      <alignment horizontal="left" vertical="center"/>
    </xf>
    <xf numFmtId="187" fontId="2" fillId="0" borderId="0" xfId="1" applyNumberFormat="1" applyFont="1">
      <alignment vertical="center"/>
    </xf>
    <xf numFmtId="187" fontId="2" fillId="0" borderId="0" xfId="0" applyNumberFormat="1" applyFont="1" applyAlignment="1">
      <alignment horizontal="distributed" vertical="center" wrapText="1"/>
    </xf>
    <xf numFmtId="187" fontId="10" fillId="0" borderId="1" xfId="0" applyNumberFormat="1" applyFont="1" applyBorder="1" applyAlignment="1">
      <alignment horizontal="distributed" vertical="center"/>
    </xf>
    <xf numFmtId="0" fontId="10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2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NumberFormat="1" applyFont="1" applyAlignment="1">
      <alignment horizontal="right" vertical="center"/>
    </xf>
    <xf numFmtId="0" fontId="10" fillId="0" borderId="1" xfId="0" applyNumberFormat="1" applyFont="1" applyBorder="1" applyAlignment="1">
      <alignment horizontal="right" vertical="center"/>
    </xf>
    <xf numFmtId="0" fontId="10" fillId="0" borderId="4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view="pageBreakPreview" zoomScale="80" zoomScaleNormal="60" workbookViewId="0">
      <selection activeCell="K4" sqref="K4"/>
    </sheetView>
  </sheetViews>
  <sheetFormatPr defaultColWidth="9" defaultRowHeight="15.6"/>
  <cols>
    <col min="1" max="1" width="8.25925925925926" style="39" customWidth="1"/>
    <col min="2" max="2" width="22.4537037037037" style="39" customWidth="1"/>
    <col min="3" max="8" width="14" style="39" customWidth="1"/>
    <col min="9" max="9" width="16.3518518518519" style="39" customWidth="1"/>
    <col min="10" max="10" width="17.5462962962963" style="39" customWidth="1"/>
    <col min="11" max="11" width="14" style="39" customWidth="1"/>
    <col min="12" max="16383" width="8.83333333333333" style="39"/>
    <col min="16384" max="16384" width="9" style="39"/>
  </cols>
  <sheetData>
    <row r="1" spans="1:6">
      <c r="A1" s="39" t="s">
        <v>0</v>
      </c>
      <c r="E1" s="39" t="s">
        <v>1</v>
      </c>
      <c r="F1" s="39" t="s">
        <v>2</v>
      </c>
    </row>
    <row r="2" spans="1:10">
      <c r="A2" s="39" t="s">
        <v>3</v>
      </c>
      <c r="E2" s="39" t="s">
        <v>4</v>
      </c>
      <c r="F2" s="60">
        <v>45215</v>
      </c>
      <c r="G2" s="60"/>
      <c r="H2" s="60"/>
      <c r="I2" s="60"/>
      <c r="J2" s="60"/>
    </row>
    <row r="3" spans="1:10">
      <c r="A3" s="39" t="s">
        <v>5</v>
      </c>
      <c r="D3" s="60">
        <v>45208</v>
      </c>
      <c r="E3" s="39" t="s">
        <v>6</v>
      </c>
      <c r="F3" s="60">
        <v>45214</v>
      </c>
      <c r="G3" s="60"/>
      <c r="H3" s="60"/>
      <c r="I3" s="60"/>
      <c r="J3" s="60"/>
    </row>
    <row r="4" spans="12:15">
      <c r="L4"/>
      <c r="M4"/>
      <c r="N4"/>
      <c r="O4"/>
    </row>
    <row r="5" spans="1:1">
      <c r="A5" s="39" t="s">
        <v>7</v>
      </c>
    </row>
    <row r="6" ht="22" customHeight="1" spans="1:11">
      <c r="A6" s="91" t="s">
        <v>8</v>
      </c>
      <c r="B6" s="61" t="s">
        <v>9</v>
      </c>
      <c r="C6" s="61" t="s">
        <v>10</v>
      </c>
      <c r="D6" s="61" t="s">
        <v>11</v>
      </c>
      <c r="E6" s="61" t="s">
        <v>12</v>
      </c>
      <c r="F6" s="61" t="s">
        <v>13</v>
      </c>
      <c r="G6" s="61" t="s">
        <v>14</v>
      </c>
      <c r="H6" s="61" t="s">
        <v>15</v>
      </c>
      <c r="I6" s="61" t="s">
        <v>16</v>
      </c>
      <c r="J6" s="61" t="s">
        <v>17</v>
      </c>
      <c r="K6" s="61" t="s">
        <v>18</v>
      </c>
    </row>
    <row r="7" spans="1:11">
      <c r="A7" s="39">
        <v>1</v>
      </c>
      <c r="B7" s="39" t="s">
        <v>19</v>
      </c>
      <c r="C7" s="93" t="s">
        <v>20</v>
      </c>
      <c r="D7" s="93">
        <v>1</v>
      </c>
      <c r="E7" s="123">
        <v>1</v>
      </c>
      <c r="F7" s="93"/>
      <c r="G7" s="93"/>
      <c r="H7" s="93"/>
      <c r="I7" s="72"/>
      <c r="J7" s="93"/>
      <c r="K7" s="123">
        <f t="shared" ref="K7:K18" si="0">SUM(C7:J7)</f>
        <v>2</v>
      </c>
    </row>
    <row r="8" spans="1:11">
      <c r="A8" s="39">
        <v>2</v>
      </c>
      <c r="B8" s="39" t="s">
        <v>21</v>
      </c>
      <c r="C8" s="93" t="s">
        <v>20</v>
      </c>
      <c r="D8" s="93">
        <v>3</v>
      </c>
      <c r="E8" s="93"/>
      <c r="F8" s="93">
        <v>1</v>
      </c>
      <c r="G8" s="93"/>
      <c r="H8" s="93"/>
      <c r="I8" s="72"/>
      <c r="J8" s="93"/>
      <c r="K8" s="123">
        <f t="shared" si="0"/>
        <v>4</v>
      </c>
    </row>
    <row r="9" spans="1:11">
      <c r="A9" s="39">
        <v>3</v>
      </c>
      <c r="B9" s="39" t="s">
        <v>22</v>
      </c>
      <c r="C9" s="93" t="s">
        <v>20</v>
      </c>
      <c r="D9" s="93">
        <v>1</v>
      </c>
      <c r="E9" s="93">
        <v>1</v>
      </c>
      <c r="F9" s="93">
        <v>2</v>
      </c>
      <c r="G9" s="93"/>
      <c r="H9" s="93"/>
      <c r="I9" s="72"/>
      <c r="J9" s="93"/>
      <c r="K9" s="123">
        <f t="shared" si="0"/>
        <v>4</v>
      </c>
    </row>
    <row r="10" spans="1:11">
      <c r="A10" s="39">
        <v>4</v>
      </c>
      <c r="B10" s="39" t="s">
        <v>23</v>
      </c>
      <c r="C10" s="93" t="s">
        <v>20</v>
      </c>
      <c r="D10" s="93">
        <v>3</v>
      </c>
      <c r="E10" s="93">
        <v>1</v>
      </c>
      <c r="F10" s="93">
        <v>2</v>
      </c>
      <c r="G10" s="93"/>
      <c r="H10" s="93"/>
      <c r="I10" s="72"/>
      <c r="J10" s="115"/>
      <c r="K10" s="123">
        <f t="shared" si="0"/>
        <v>6</v>
      </c>
    </row>
    <row r="11" spans="1:11">
      <c r="A11" s="39">
        <v>5</v>
      </c>
      <c r="B11" s="39" t="s">
        <v>24</v>
      </c>
      <c r="C11" s="93" t="s">
        <v>20</v>
      </c>
      <c r="D11" s="123">
        <v>1</v>
      </c>
      <c r="E11" s="93"/>
      <c r="I11" s="72"/>
      <c r="J11" s="8"/>
      <c r="K11" s="123">
        <f t="shared" si="0"/>
        <v>1</v>
      </c>
    </row>
    <row r="12" spans="1:11">
      <c r="A12" s="39">
        <v>6</v>
      </c>
      <c r="B12" s="39" t="s">
        <v>25</v>
      </c>
      <c r="C12" s="93" t="s">
        <v>20</v>
      </c>
      <c r="D12" s="93">
        <v>3</v>
      </c>
      <c r="E12" s="93">
        <v>2</v>
      </c>
      <c r="F12" s="93">
        <v>1</v>
      </c>
      <c r="G12" s="93"/>
      <c r="H12" s="93"/>
      <c r="I12" s="72"/>
      <c r="J12" s="8"/>
      <c r="K12" s="123">
        <f t="shared" si="0"/>
        <v>6</v>
      </c>
    </row>
    <row r="13" spans="1:11">
      <c r="A13" s="39">
        <v>7</v>
      </c>
      <c r="B13" s="39" t="s">
        <v>26</v>
      </c>
      <c r="C13" s="93" t="s">
        <v>20</v>
      </c>
      <c r="D13" s="93">
        <v>3</v>
      </c>
      <c r="E13" s="93">
        <v>1</v>
      </c>
      <c r="F13" s="93">
        <v>1</v>
      </c>
      <c r="G13" s="93"/>
      <c r="H13" s="93"/>
      <c r="I13" s="72"/>
      <c r="J13" s="8"/>
      <c r="K13" s="123">
        <f t="shared" si="0"/>
        <v>5</v>
      </c>
    </row>
    <row r="14" spans="1:11">
      <c r="A14" s="39">
        <v>8</v>
      </c>
      <c r="B14" s="39" t="s">
        <v>27</v>
      </c>
      <c r="C14" s="123" t="s">
        <v>20</v>
      </c>
      <c r="D14" s="93">
        <v>1</v>
      </c>
      <c r="E14" s="93"/>
      <c r="F14" s="93">
        <v>2</v>
      </c>
      <c r="G14" s="93">
        <v>1</v>
      </c>
      <c r="H14" s="93"/>
      <c r="I14" s="72"/>
      <c r="J14" s="115"/>
      <c r="K14" s="123">
        <f t="shared" si="0"/>
        <v>4</v>
      </c>
    </row>
    <row r="15" spans="1:11">
      <c r="A15" s="39">
        <v>9</v>
      </c>
      <c r="B15" s="39" t="s">
        <v>28</v>
      </c>
      <c r="C15" s="123" t="s">
        <v>20</v>
      </c>
      <c r="D15" s="123"/>
      <c r="E15" s="123"/>
      <c r="F15" s="123">
        <v>1</v>
      </c>
      <c r="G15" s="123"/>
      <c r="H15" s="123"/>
      <c r="I15" s="72"/>
      <c r="J15" s="123"/>
      <c r="K15" s="123">
        <f t="shared" si="0"/>
        <v>1</v>
      </c>
    </row>
    <row r="16" spans="1:11">
      <c r="A16" s="39">
        <v>10</v>
      </c>
      <c r="B16" s="39" t="s">
        <v>29</v>
      </c>
      <c r="C16" s="123" t="s">
        <v>20</v>
      </c>
      <c r="D16" s="93">
        <v>1</v>
      </c>
      <c r="E16" s="123"/>
      <c r="F16" s="123"/>
      <c r="G16" s="123"/>
      <c r="H16" s="123"/>
      <c r="I16" s="72"/>
      <c r="J16" s="123"/>
      <c r="K16" s="123">
        <f t="shared" si="0"/>
        <v>1</v>
      </c>
    </row>
    <row r="17" spans="1:11">
      <c r="A17" s="39">
        <v>11</v>
      </c>
      <c r="B17" s="39" t="s">
        <v>30</v>
      </c>
      <c r="C17" s="123" t="s">
        <v>20</v>
      </c>
      <c r="D17" s="123"/>
      <c r="E17" s="123"/>
      <c r="F17" s="123">
        <v>2</v>
      </c>
      <c r="G17" s="123"/>
      <c r="H17" s="123"/>
      <c r="I17" s="72"/>
      <c r="J17" s="123"/>
      <c r="K17" s="123">
        <f t="shared" si="0"/>
        <v>2</v>
      </c>
    </row>
    <row r="18" spans="1:11">
      <c r="A18" s="39">
        <v>12</v>
      </c>
      <c r="B18" s="39" t="s">
        <v>31</v>
      </c>
      <c r="C18" s="123" t="s">
        <v>20</v>
      </c>
      <c r="D18" s="123"/>
      <c r="E18" s="123"/>
      <c r="F18" s="123">
        <v>2</v>
      </c>
      <c r="G18" s="123"/>
      <c r="H18" s="123"/>
      <c r="I18" s="123"/>
      <c r="J18" s="123"/>
      <c r="K18" s="123">
        <f t="shared" si="0"/>
        <v>2</v>
      </c>
    </row>
    <row r="19" spans="1:11">
      <c r="A19" s="61"/>
      <c r="B19" s="99" t="s">
        <v>18</v>
      </c>
      <c r="C19" s="126">
        <f>SUM(C7:C18)</f>
        <v>0</v>
      </c>
      <c r="D19" s="126">
        <f>SUM(D7:D18)</f>
        <v>17</v>
      </c>
      <c r="E19" s="126">
        <f>SUM(E7:E18)</f>
        <v>6</v>
      </c>
      <c r="F19" s="126">
        <f>SUM(F7:F18)</f>
        <v>14</v>
      </c>
      <c r="G19" s="126">
        <f>SUM(G7:G18)</f>
        <v>1</v>
      </c>
      <c r="H19" s="126"/>
      <c r="I19" s="126"/>
      <c r="J19" s="126"/>
      <c r="K19" s="127">
        <f>SUM(K7:K18)</f>
        <v>38</v>
      </c>
    </row>
  </sheetData>
  <printOptions gridLines="1"/>
  <pageMargins left="0.7" right="0.7" top="0.75" bottom="0.75" header="0.3" footer="0.3"/>
  <pageSetup paperSize="9" scale="80" fitToHeight="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9"/>
  <sheetViews>
    <sheetView view="pageBreakPreview" zoomScale="80" zoomScalePageLayoutView="50" zoomScaleNormal="100" workbookViewId="0">
      <selection activeCell="D22" sqref="D22"/>
    </sheetView>
  </sheetViews>
  <sheetFormatPr defaultColWidth="9" defaultRowHeight="15.6"/>
  <cols>
    <col min="1" max="1" width="8.25925925925926" style="39" customWidth="1"/>
    <col min="2" max="2" width="15.8888888888889" style="39" customWidth="1"/>
    <col min="3" max="3" width="34.9074074074074" style="39" customWidth="1"/>
    <col min="4" max="4" width="28.212962962963" style="39" customWidth="1"/>
    <col min="5" max="5" width="35.5462962962963" style="39" customWidth="1"/>
    <col min="6" max="6" width="21.6388888888889" style="39" customWidth="1"/>
    <col min="7" max="7" width="21.0648148148148" style="39" customWidth="1"/>
    <col min="8" max="8" width="23.8888888888889" style="39" customWidth="1"/>
    <col min="9" max="16384" width="8.83333333333333" style="39"/>
  </cols>
  <sheetData>
    <row r="1" spans="1:6">
      <c r="A1" s="39" t="s">
        <v>0</v>
      </c>
      <c r="E1" s="39" t="s">
        <v>1</v>
      </c>
      <c r="F1" s="39" t="s">
        <v>2</v>
      </c>
    </row>
    <row r="2" spans="1:6">
      <c r="A2" s="39" t="s">
        <v>32</v>
      </c>
      <c r="E2" s="39" t="s">
        <v>4</v>
      </c>
      <c r="F2" s="60">
        <v>45215</v>
      </c>
    </row>
    <row r="3" spans="3:341">
      <c r="C3" s="39" t="s">
        <v>5</v>
      </c>
      <c r="D3" s="60">
        <v>45208</v>
      </c>
      <c r="E3" s="39" t="s">
        <v>6</v>
      </c>
      <c r="F3" s="60">
        <v>45214</v>
      </c>
      <c r="MC3" s="39" t="s">
        <v>33</v>
      </c>
    </row>
    <row r="4" spans="10:10">
      <c r="J4" s="39" t="s">
        <v>34</v>
      </c>
    </row>
    <row r="5" s="72" customFormat="1" spans="1:8">
      <c r="A5" s="91" t="s">
        <v>8</v>
      </c>
      <c r="B5" s="91" t="s">
        <v>35</v>
      </c>
      <c r="C5" s="91" t="s">
        <v>36</v>
      </c>
      <c r="D5" s="91" t="s">
        <v>37</v>
      </c>
      <c r="E5" s="91" t="s">
        <v>38</v>
      </c>
      <c r="F5" s="91" t="s">
        <v>39</v>
      </c>
      <c r="G5" s="91" t="s">
        <v>40</v>
      </c>
      <c r="H5" s="39"/>
    </row>
    <row r="6" s="72" customFormat="1" spans="1:344">
      <c r="A6" s="72">
        <v>1</v>
      </c>
      <c r="B6" s="39" t="s">
        <v>41</v>
      </c>
      <c r="C6" s="39" t="s">
        <v>42</v>
      </c>
      <c r="D6" s="72" t="s">
        <v>43</v>
      </c>
      <c r="E6" s="72" t="s">
        <v>44</v>
      </c>
      <c r="F6" s="72" t="s">
        <v>25</v>
      </c>
      <c r="G6" s="92">
        <v>1</v>
      </c>
      <c r="H6" s="39"/>
      <c r="MF6" s="72" t="s">
        <v>45</v>
      </c>
    </row>
    <row r="7" s="72" customFormat="1" spans="1:8">
      <c r="A7" s="72">
        <v>2</v>
      </c>
      <c r="B7" s="39" t="s">
        <v>41</v>
      </c>
      <c r="C7" s="39" t="s">
        <v>42</v>
      </c>
      <c r="D7" s="72" t="s">
        <v>46</v>
      </c>
      <c r="E7" s="72" t="s">
        <v>47</v>
      </c>
      <c r="F7" s="72" t="s">
        <v>19</v>
      </c>
      <c r="G7" s="92" t="s">
        <v>48</v>
      </c>
      <c r="H7" s="39"/>
    </row>
    <row r="8" s="72" customFormat="1" ht="15" customHeight="1" spans="1:8">
      <c r="A8" s="72">
        <v>3</v>
      </c>
      <c r="B8" s="39" t="s">
        <v>41</v>
      </c>
      <c r="C8" s="39" t="s">
        <v>42</v>
      </c>
      <c r="D8" s="72" t="s">
        <v>49</v>
      </c>
      <c r="E8" s="72" t="s">
        <v>44</v>
      </c>
      <c r="F8" s="72" t="s">
        <v>50</v>
      </c>
      <c r="G8" s="92" t="s">
        <v>48</v>
      </c>
      <c r="H8" s="39"/>
    </row>
    <row r="9" s="72" customFormat="1" ht="15" customHeight="1" spans="1:8">
      <c r="A9" s="72">
        <v>4</v>
      </c>
      <c r="B9" s="39" t="s">
        <v>41</v>
      </c>
      <c r="C9" s="39" t="s">
        <v>42</v>
      </c>
      <c r="D9" s="72" t="s">
        <v>49</v>
      </c>
      <c r="E9" s="72" t="s">
        <v>44</v>
      </c>
      <c r="F9" s="72" t="s">
        <v>24</v>
      </c>
      <c r="G9" s="92" t="s">
        <v>48</v>
      </c>
      <c r="H9" s="39"/>
    </row>
    <row r="10" s="72" customFormat="1" ht="15" customHeight="1" spans="1:8">
      <c r="A10" s="72">
        <v>5</v>
      </c>
      <c r="B10" s="39" t="s">
        <v>41</v>
      </c>
      <c r="C10" s="39" t="s">
        <v>42</v>
      </c>
      <c r="D10" s="72" t="s">
        <v>51</v>
      </c>
      <c r="E10" s="72" t="s">
        <v>44</v>
      </c>
      <c r="F10" s="72" t="s">
        <v>52</v>
      </c>
      <c r="G10" s="92">
        <v>2</v>
      </c>
      <c r="H10" s="39"/>
    </row>
    <row r="11" s="72" customFormat="1" ht="15" customHeight="1" spans="1:8">
      <c r="A11" s="72">
        <v>6</v>
      </c>
      <c r="B11" s="39" t="s">
        <v>41</v>
      </c>
      <c r="C11" s="39" t="s">
        <v>42</v>
      </c>
      <c r="D11" s="72" t="s">
        <v>51</v>
      </c>
      <c r="E11" s="72" t="s">
        <v>44</v>
      </c>
      <c r="F11" s="72" t="s">
        <v>53</v>
      </c>
      <c r="G11" s="92">
        <v>2</v>
      </c>
      <c r="H11" s="39"/>
    </row>
    <row r="12" s="72" customFormat="1" ht="15" customHeight="1" spans="1:8">
      <c r="A12" s="72">
        <v>7</v>
      </c>
      <c r="B12" s="39" t="s">
        <v>41</v>
      </c>
      <c r="C12" s="39" t="s">
        <v>42</v>
      </c>
      <c r="D12" s="72" t="s">
        <v>54</v>
      </c>
      <c r="E12" s="72" t="s">
        <v>44</v>
      </c>
      <c r="F12" s="72" t="s">
        <v>22</v>
      </c>
      <c r="G12" s="92">
        <v>2</v>
      </c>
      <c r="H12" s="39"/>
    </row>
    <row r="13" s="72" customFormat="1" ht="15" customHeight="1" spans="1:8">
      <c r="A13" s="72">
        <v>8</v>
      </c>
      <c r="B13" s="72" t="s">
        <v>55</v>
      </c>
      <c r="C13" s="39" t="s">
        <v>56</v>
      </c>
      <c r="D13" s="72" t="s">
        <v>54</v>
      </c>
      <c r="E13" s="72" t="s">
        <v>44</v>
      </c>
      <c r="F13" s="72" t="s">
        <v>57</v>
      </c>
      <c r="G13" s="92">
        <v>4</v>
      </c>
      <c r="H13" s="39"/>
    </row>
    <row r="14" customFormat="1" ht="18" customHeight="1" spans="1:10">
      <c r="A14" s="72">
        <v>9</v>
      </c>
      <c r="B14" s="72" t="s">
        <v>55</v>
      </c>
      <c r="C14" s="39" t="s">
        <v>56</v>
      </c>
      <c r="D14" s="72" t="s">
        <v>43</v>
      </c>
      <c r="E14" s="72" t="s">
        <v>44</v>
      </c>
      <c r="F14" s="72" t="s">
        <v>28</v>
      </c>
      <c r="G14" s="123">
        <v>1</v>
      </c>
      <c r="H14" s="39"/>
      <c r="J14" s="72"/>
    </row>
    <row r="15" customFormat="1" ht="19" customHeight="1" spans="1:8">
      <c r="A15" s="72">
        <v>10</v>
      </c>
      <c r="B15" s="72" t="s">
        <v>55</v>
      </c>
      <c r="C15" s="39" t="s">
        <v>56</v>
      </c>
      <c r="D15" s="72" t="s">
        <v>49</v>
      </c>
      <c r="E15" s="72" t="s">
        <v>44</v>
      </c>
      <c r="F15" s="72" t="s">
        <v>21</v>
      </c>
      <c r="G15" s="123">
        <v>1</v>
      </c>
      <c r="H15" s="39"/>
    </row>
    <row r="16" customFormat="1" ht="18" customHeight="1" spans="1:8">
      <c r="A16" s="72">
        <v>11</v>
      </c>
      <c r="B16" s="72" t="s">
        <v>55</v>
      </c>
      <c r="C16" s="39" t="s">
        <v>56</v>
      </c>
      <c r="D16" s="2" t="s">
        <v>58</v>
      </c>
      <c r="E16" s="72" t="s">
        <v>44</v>
      </c>
      <c r="F16" s="112" t="s">
        <v>26</v>
      </c>
      <c r="G16" s="123">
        <v>1</v>
      </c>
      <c r="H16" s="39"/>
    </row>
    <row r="17" spans="2:7">
      <c r="B17" s="124"/>
      <c r="C17" s="124"/>
      <c r="D17" s="124"/>
      <c r="E17" s="124" t="s">
        <v>18</v>
      </c>
      <c r="F17" s="124"/>
      <c r="G17" s="125">
        <f>SUM(G6:G16)</f>
        <v>14</v>
      </c>
    </row>
    <row r="18" spans="1:7">
      <c r="A18" s="63"/>
      <c r="B18" s="109"/>
      <c r="D18" s="63"/>
      <c r="E18" s="63"/>
      <c r="F18" s="63"/>
      <c r="G18" s="110"/>
    </row>
    <row r="19" spans="5:5">
      <c r="E19" s="63"/>
    </row>
  </sheetData>
  <printOptions gridLines="1"/>
  <pageMargins left="0.7" right="0.7" top="0.75" bottom="0.75" header="0.3" footer="0.3"/>
  <pageSetup paperSize="9" scale="79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5"/>
  <sheetViews>
    <sheetView view="pageBreakPreview" zoomScale="90" zoomScaleNormal="100" workbookViewId="0">
      <selection activeCell="G11" sqref="G11"/>
    </sheetView>
  </sheetViews>
  <sheetFormatPr defaultColWidth="9" defaultRowHeight="15.6"/>
  <cols>
    <col min="1" max="1" width="8.25925925925926" style="39" customWidth="1"/>
    <col min="2" max="2" width="9.14814814814815" style="39"/>
    <col min="3" max="3" width="25.1481481481481" style="39" customWidth="1"/>
    <col min="4" max="4" width="23.1851851851852" style="39" customWidth="1"/>
    <col min="5" max="5" width="21.4722222222222" style="39" customWidth="1"/>
    <col min="6" max="6" width="21.6388888888889" style="39" customWidth="1"/>
    <col min="7" max="7" width="20.5462962962963" style="39" customWidth="1"/>
    <col min="8" max="8" width="23.8888888888889" style="39" customWidth="1"/>
    <col min="9" max="16384" width="8.83333333333333" style="39"/>
  </cols>
  <sheetData>
    <row r="1" spans="1:6">
      <c r="A1" s="39" t="s">
        <v>0</v>
      </c>
      <c r="E1" s="39" t="s">
        <v>1</v>
      </c>
      <c r="F1" s="39" t="s">
        <v>2</v>
      </c>
    </row>
    <row r="2" spans="1:6">
      <c r="A2" s="39" t="s">
        <v>59</v>
      </c>
      <c r="E2" s="39" t="s">
        <v>4</v>
      </c>
      <c r="F2" s="60">
        <v>45215</v>
      </c>
    </row>
    <row r="3" spans="1:341">
      <c r="A3" s="39" t="s">
        <v>5</v>
      </c>
      <c r="D3" s="60">
        <v>45208</v>
      </c>
      <c r="E3" s="39" t="s">
        <v>6</v>
      </c>
      <c r="F3" s="60">
        <v>45214</v>
      </c>
      <c r="MC3" s="39" t="s">
        <v>33</v>
      </c>
    </row>
    <row r="4" spans="10:10">
      <c r="J4" s="39" t="s">
        <v>34</v>
      </c>
    </row>
    <row r="5" s="72" customFormat="1" ht="26" customHeight="1" spans="1:8">
      <c r="A5" s="91" t="s">
        <v>8</v>
      </c>
      <c r="B5" s="111" t="s">
        <v>9</v>
      </c>
      <c r="C5" s="111" t="s">
        <v>60</v>
      </c>
      <c r="D5" s="111" t="s">
        <v>61</v>
      </c>
      <c r="E5" s="111" t="s">
        <v>62</v>
      </c>
      <c r="F5" s="111" t="s">
        <v>63</v>
      </c>
      <c r="G5" s="111" t="s">
        <v>64</v>
      </c>
      <c r="H5" s="39"/>
    </row>
    <row r="6" s="72" customFormat="1" spans="1:344">
      <c r="A6" s="50">
        <v>1</v>
      </c>
      <c r="B6" s="112" t="s">
        <v>65</v>
      </c>
      <c r="C6" s="113" t="s">
        <v>66</v>
      </c>
      <c r="D6" s="114" t="s">
        <v>67</v>
      </c>
      <c r="E6" s="114">
        <v>1490</v>
      </c>
      <c r="F6" s="114">
        <v>200</v>
      </c>
      <c r="G6" s="114" t="s">
        <v>67</v>
      </c>
      <c r="H6" s="39"/>
      <c r="MF6" s="72" t="s">
        <v>45</v>
      </c>
    </row>
    <row r="7" s="72" customFormat="1" spans="1:8">
      <c r="A7" s="50">
        <v>2</v>
      </c>
      <c r="B7" s="11" t="s">
        <v>27</v>
      </c>
      <c r="C7" s="112" t="s">
        <v>68</v>
      </c>
      <c r="D7" s="115" t="s">
        <v>69</v>
      </c>
      <c r="E7" s="115" t="s">
        <v>67</v>
      </c>
      <c r="F7" s="115">
        <v>80</v>
      </c>
      <c r="G7" s="114" t="s">
        <v>67</v>
      </c>
      <c r="H7" s="39"/>
    </row>
    <row r="8" s="72" customFormat="1" ht="15" customHeight="1" spans="1:8">
      <c r="A8" s="50">
        <v>3</v>
      </c>
      <c r="B8" s="11" t="s">
        <v>21</v>
      </c>
      <c r="C8" s="112" t="s">
        <v>70</v>
      </c>
      <c r="D8" s="115" t="s">
        <v>67</v>
      </c>
      <c r="E8" s="115" t="s">
        <v>71</v>
      </c>
      <c r="F8" s="115">
        <v>260</v>
      </c>
      <c r="G8" s="114" t="s">
        <v>67</v>
      </c>
      <c r="H8" s="116"/>
    </row>
    <row r="9" s="72" customFormat="1" ht="15" customHeight="1" spans="1:8">
      <c r="A9" s="50">
        <v>4</v>
      </c>
      <c r="B9" s="11" t="s">
        <v>19</v>
      </c>
      <c r="C9" s="117" t="s">
        <v>72</v>
      </c>
      <c r="D9" s="118">
        <v>1</v>
      </c>
      <c r="E9" s="118">
        <v>439</v>
      </c>
      <c r="F9" s="118">
        <v>260</v>
      </c>
      <c r="G9" s="114" t="s">
        <v>67</v>
      </c>
      <c r="H9" s="116"/>
    </row>
    <row r="10" s="72" customFormat="1" ht="15" customHeight="1" spans="1:8">
      <c r="A10" s="50">
        <v>5</v>
      </c>
      <c r="B10" s="11" t="s">
        <v>25</v>
      </c>
      <c r="C10" s="112" t="s">
        <v>73</v>
      </c>
      <c r="D10" s="115" t="s">
        <v>67</v>
      </c>
      <c r="E10" s="115" t="s">
        <v>71</v>
      </c>
      <c r="F10" s="115" t="s">
        <v>71</v>
      </c>
      <c r="G10" s="114" t="s">
        <v>67</v>
      </c>
      <c r="H10" s="116"/>
    </row>
    <row r="11" s="72" customFormat="1" ht="15" customHeight="1" spans="1:8">
      <c r="A11" s="50">
        <v>6</v>
      </c>
      <c r="B11" s="11" t="s">
        <v>24</v>
      </c>
      <c r="C11" s="113" t="s">
        <v>74</v>
      </c>
      <c r="D11" s="114" t="s">
        <v>67</v>
      </c>
      <c r="E11" s="114">
        <v>180</v>
      </c>
      <c r="F11" s="114">
        <v>100</v>
      </c>
      <c r="G11" s="114" t="s">
        <v>67</v>
      </c>
      <c r="H11" s="116"/>
    </row>
    <row r="12" s="72" customFormat="1" ht="15" customHeight="1" spans="1:8">
      <c r="A12" s="50">
        <v>7</v>
      </c>
      <c r="B12" s="11" t="s">
        <v>26</v>
      </c>
      <c r="C12" s="113" t="s">
        <v>75</v>
      </c>
      <c r="D12" s="114"/>
      <c r="E12" s="114" t="s">
        <v>67</v>
      </c>
      <c r="F12" s="114">
        <v>142</v>
      </c>
      <c r="G12" s="114" t="s">
        <v>67</v>
      </c>
      <c r="H12" s="39"/>
    </row>
    <row r="13" spans="1:7">
      <c r="A13" s="11"/>
      <c r="B13" s="119"/>
      <c r="C13" s="119" t="s">
        <v>18</v>
      </c>
      <c r="D13" s="8">
        <f>SUM(D6:D12)</f>
        <v>1</v>
      </c>
      <c r="E13" s="120">
        <f>SUM(E6:E12)</f>
        <v>2109</v>
      </c>
      <c r="F13" s="120">
        <f>SUM(F6:F12)</f>
        <v>1042</v>
      </c>
      <c r="G13" s="121"/>
    </row>
    <row r="14" spans="1:7">
      <c r="A14" s="63"/>
      <c r="B14" s="109"/>
      <c r="D14" s="63"/>
      <c r="E14" s="63"/>
      <c r="F14" s="63"/>
      <c r="G14" s="110"/>
    </row>
    <row r="15" spans="3:7">
      <c r="C15" s="122"/>
      <c r="D15" s="115"/>
      <c r="E15" s="115"/>
      <c r="F15" s="115"/>
      <c r="G15" s="115"/>
    </row>
  </sheetData>
  <printOptions gridLines="1"/>
  <pageMargins left="0.7" right="0.7" top="0.75" bottom="0.75" header="0.3" footer="0.3"/>
  <pageSetup paperSize="9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D16"/>
  <sheetViews>
    <sheetView view="pageBreakPreview" zoomScale="80" zoomScalePageLayoutView="50" zoomScaleNormal="100" workbookViewId="0">
      <selection activeCell="D12" sqref="D12"/>
    </sheetView>
  </sheetViews>
  <sheetFormatPr defaultColWidth="9" defaultRowHeight="15.6"/>
  <cols>
    <col min="1" max="1" width="8.25925925925926" style="39" customWidth="1"/>
    <col min="2" max="2" width="15.8888888888889" style="39" customWidth="1"/>
    <col min="3" max="3" width="34.9074074074074" style="39" customWidth="1"/>
    <col min="4" max="4" width="28.212962962963" style="39" customWidth="1"/>
    <col min="5" max="5" width="21.0648148148148" style="39" customWidth="1"/>
    <col min="6" max="6" width="23.8888888888889" style="39" customWidth="1"/>
    <col min="7" max="16383" width="8.83333333333333" style="39"/>
    <col min="16384" max="16384" width="9" style="39"/>
  </cols>
  <sheetData>
    <row r="1" spans="1:1">
      <c r="A1" s="39" t="s">
        <v>76</v>
      </c>
    </row>
    <row r="2" spans="3:339">
      <c r="C2" s="39" t="s">
        <v>5</v>
      </c>
      <c r="D2" s="60">
        <v>45208</v>
      </c>
      <c r="MA2" s="39" t="s">
        <v>33</v>
      </c>
    </row>
    <row r="3" spans="8:8">
      <c r="H3" s="39" t="s">
        <v>34</v>
      </c>
    </row>
    <row r="4" s="72" customFormat="1" spans="1:5">
      <c r="A4" s="91" t="s">
        <v>8</v>
      </c>
      <c r="B4" s="91" t="s">
        <v>35</v>
      </c>
      <c r="C4" s="91" t="s">
        <v>36</v>
      </c>
      <c r="D4" s="91" t="s">
        <v>38</v>
      </c>
      <c r="E4" s="91" t="s">
        <v>40</v>
      </c>
    </row>
    <row r="5" s="72" customFormat="1" spans="1:342">
      <c r="A5" s="72">
        <v>1</v>
      </c>
      <c r="B5" s="39" t="s">
        <v>41</v>
      </c>
      <c r="C5" s="108" t="s">
        <v>77</v>
      </c>
      <c r="D5" s="72" t="s">
        <v>78</v>
      </c>
      <c r="E5" s="108">
        <v>16</v>
      </c>
      <c r="F5" s="39"/>
      <c r="MD5" s="72" t="s">
        <v>45</v>
      </c>
    </row>
    <row r="6" s="72" customFormat="1" spans="1:6">
      <c r="A6" s="72">
        <v>2</v>
      </c>
      <c r="B6" s="39" t="s">
        <v>41</v>
      </c>
      <c r="C6" s="108"/>
      <c r="D6" s="72" t="s">
        <v>79</v>
      </c>
      <c r="E6" s="108"/>
      <c r="F6" s="39"/>
    </row>
    <row r="7" s="72" customFormat="1" ht="15" customHeight="1" spans="1:6">
      <c r="A7" s="72">
        <v>3</v>
      </c>
      <c r="B7" s="39" t="s">
        <v>41</v>
      </c>
      <c r="C7" s="108"/>
      <c r="D7" s="72" t="s">
        <v>80</v>
      </c>
      <c r="E7" s="108"/>
      <c r="F7" s="39"/>
    </row>
    <row r="8" s="72" customFormat="1" ht="15" customHeight="1" spans="1:6">
      <c r="A8" s="72">
        <v>4</v>
      </c>
      <c r="B8" s="39" t="s">
        <v>41</v>
      </c>
      <c r="C8" s="108"/>
      <c r="D8" s="72" t="s">
        <v>81</v>
      </c>
      <c r="E8" s="108"/>
      <c r="F8" s="39"/>
    </row>
    <row r="9" s="72" customFormat="1" ht="15" customHeight="1" spans="1:6">
      <c r="A9" s="72">
        <v>5</v>
      </c>
      <c r="B9" s="39" t="s">
        <v>41</v>
      </c>
      <c r="C9" s="108"/>
      <c r="D9" s="72" t="s">
        <v>82</v>
      </c>
      <c r="E9" s="108"/>
      <c r="F9" s="39"/>
    </row>
    <row r="10" s="72" customFormat="1" ht="15" customHeight="1" spans="1:6">
      <c r="A10" s="72">
        <v>6</v>
      </c>
      <c r="B10" s="39" t="s">
        <v>41</v>
      </c>
      <c r="C10" s="108"/>
      <c r="D10" s="72" t="s">
        <v>83</v>
      </c>
      <c r="E10" s="108"/>
      <c r="F10" s="39"/>
    </row>
    <row r="11" s="72" customFormat="1" ht="15" customHeight="1" spans="1:6">
      <c r="A11" s="72">
        <v>7</v>
      </c>
      <c r="B11" s="39" t="s">
        <v>41</v>
      </c>
      <c r="C11" s="108"/>
      <c r="D11" s="72" t="s">
        <v>47</v>
      </c>
      <c r="E11" s="108"/>
      <c r="F11" s="39"/>
    </row>
    <row r="12" customFormat="1" ht="18" customHeight="1" spans="1:8">
      <c r="A12" s="72">
        <v>8</v>
      </c>
      <c r="B12" s="39" t="s">
        <v>41</v>
      </c>
      <c r="C12" s="108"/>
      <c r="D12" s="72" t="s">
        <v>84</v>
      </c>
      <c r="E12" s="108"/>
      <c r="F12" s="39"/>
      <c r="H12" s="72"/>
    </row>
    <row r="13" customFormat="1" ht="19" customHeight="1" spans="1:5">
      <c r="A13" s="72">
        <v>9</v>
      </c>
      <c r="B13" s="39" t="s">
        <v>41</v>
      </c>
      <c r="C13" s="108"/>
      <c r="D13" s="72" t="s">
        <v>85</v>
      </c>
      <c r="E13" s="108"/>
    </row>
    <row r="14" customFormat="1" ht="18" customHeight="1" spans="1:6">
      <c r="A14" s="72">
        <v>10</v>
      </c>
      <c r="B14" s="39" t="s">
        <v>41</v>
      </c>
      <c r="C14" s="108"/>
      <c r="D14" s="72" t="s">
        <v>86</v>
      </c>
      <c r="E14" s="108"/>
      <c r="F14" s="39"/>
    </row>
    <row r="15" customFormat="1" ht="18" customHeight="1" spans="1:6">
      <c r="A15" s="72">
        <v>11</v>
      </c>
      <c r="B15" s="39" t="s">
        <v>41</v>
      </c>
      <c r="C15" s="108"/>
      <c r="D15" s="72" t="s">
        <v>87</v>
      </c>
      <c r="E15" s="108"/>
      <c r="F15" s="39"/>
    </row>
    <row r="16" spans="1:5">
      <c r="A16" s="63"/>
      <c r="B16" s="109"/>
      <c r="D16" s="63"/>
      <c r="E16" s="110"/>
    </row>
  </sheetData>
  <mergeCells count="2">
    <mergeCell ref="C5:C15"/>
    <mergeCell ref="E5:E15"/>
  </mergeCells>
  <printOptions gridLines="1"/>
  <pageMargins left="0.7" right="0.7" top="0.75" bottom="0.75" header="0.3" footer="0.3"/>
  <pageSetup paperSize="9" orientation="landscape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workbookViewId="0">
      <selection activeCell="O17" sqref="O17"/>
    </sheetView>
  </sheetViews>
  <sheetFormatPr defaultColWidth="9" defaultRowHeight="15.6"/>
  <cols>
    <col min="1" max="1" width="8.25925925925926" style="39" customWidth="1"/>
    <col min="2" max="2" width="15.3611111111111" style="39" customWidth="1"/>
    <col min="3" max="3" width="23.5185185185185" style="72" customWidth="1"/>
    <col min="4" max="4" width="10.5833333333333" style="39" customWidth="1"/>
    <col min="5" max="5" width="18.5833333333333" style="39" customWidth="1"/>
    <col min="6" max="6" width="10.5833333333333" style="39" customWidth="1"/>
    <col min="7" max="7" width="21.4722222222222" style="39" customWidth="1"/>
    <col min="8" max="8" width="9.58333333333333" style="39" customWidth="1"/>
    <col min="9" max="9" width="9" style="39" customWidth="1"/>
    <col min="10" max="10" width="21.6851851851852" style="39" customWidth="1"/>
    <col min="11" max="16384" width="8.83333333333333" style="39"/>
  </cols>
  <sheetData>
    <row r="1" spans="1:6">
      <c r="A1" s="39" t="s">
        <v>0</v>
      </c>
      <c r="E1" s="39" t="s">
        <v>1</v>
      </c>
      <c r="F1" s="39" t="s">
        <v>2</v>
      </c>
    </row>
    <row r="2" spans="1:6">
      <c r="A2" s="39" t="s">
        <v>88</v>
      </c>
      <c r="E2" s="39" t="s">
        <v>4</v>
      </c>
      <c r="F2" s="60">
        <v>45215</v>
      </c>
    </row>
    <row r="3" spans="1:6">
      <c r="A3" s="39" t="s">
        <v>5</v>
      </c>
      <c r="D3" s="60">
        <v>45208</v>
      </c>
      <c r="E3" s="39" t="s">
        <v>6</v>
      </c>
      <c r="F3" s="60">
        <v>45214</v>
      </c>
    </row>
    <row r="5" spans="1:8">
      <c r="A5" s="39" t="s">
        <v>89</v>
      </c>
      <c r="C5" s="89">
        <v>45200</v>
      </c>
      <c r="D5" s="90">
        <v>45200</v>
      </c>
      <c r="E5" s="90">
        <v>45231</v>
      </c>
      <c r="F5" s="90">
        <v>45231</v>
      </c>
      <c r="G5" s="90">
        <v>45261</v>
      </c>
      <c r="H5" s="90">
        <v>45261</v>
      </c>
    </row>
    <row r="6" s="72" customFormat="1" ht="31.2" spans="1:10">
      <c r="A6" s="91" t="s">
        <v>8</v>
      </c>
      <c r="B6" s="91" t="s">
        <v>9</v>
      </c>
      <c r="C6" s="91" t="s">
        <v>90</v>
      </c>
      <c r="D6" s="91" t="s">
        <v>91</v>
      </c>
      <c r="E6" s="91" t="s">
        <v>90</v>
      </c>
      <c r="F6" s="91" t="s">
        <v>91</v>
      </c>
      <c r="G6" s="91" t="s">
        <v>90</v>
      </c>
      <c r="H6" s="91" t="s">
        <v>91</v>
      </c>
      <c r="I6" s="91" t="s">
        <v>92</v>
      </c>
      <c r="J6" s="91" t="s">
        <v>93</v>
      </c>
    </row>
    <row r="7" spans="1:10">
      <c r="A7" s="39">
        <v>1</v>
      </c>
      <c r="B7" s="39" t="s">
        <v>21</v>
      </c>
      <c r="C7" s="92"/>
      <c r="D7" s="93"/>
      <c r="E7" s="93"/>
      <c r="F7" s="94"/>
      <c r="G7" s="93"/>
      <c r="H7" s="92"/>
      <c r="I7" s="105"/>
      <c r="J7" s="93"/>
    </row>
    <row r="8" spans="1:10">
      <c r="A8" s="39">
        <v>2</v>
      </c>
      <c r="B8" s="39" t="s">
        <v>65</v>
      </c>
      <c r="C8" s="39">
        <v>199</v>
      </c>
      <c r="D8" s="94">
        <v>1</v>
      </c>
      <c r="E8" s="92"/>
      <c r="F8" s="92"/>
      <c r="G8" s="52"/>
      <c r="H8" s="92"/>
      <c r="I8" s="105"/>
      <c r="J8" s="92">
        <v>136</v>
      </c>
    </row>
    <row r="9" spans="1:10">
      <c r="A9" s="39">
        <v>3</v>
      </c>
      <c r="B9" s="39" t="s">
        <v>19</v>
      </c>
      <c r="C9" s="92"/>
      <c r="E9" s="92"/>
      <c r="F9" s="92"/>
      <c r="G9" s="52"/>
      <c r="H9" s="92"/>
      <c r="I9" s="105"/>
      <c r="J9" s="92"/>
    </row>
    <row r="10" spans="1:10">
      <c r="A10" s="39">
        <v>4</v>
      </c>
      <c r="B10" s="39" t="s">
        <v>22</v>
      </c>
      <c r="C10" s="92"/>
      <c r="D10" s="94"/>
      <c r="E10" s="95"/>
      <c r="F10" s="92"/>
      <c r="G10" s="93"/>
      <c r="H10" s="92"/>
      <c r="I10" s="105"/>
      <c r="J10" s="93"/>
    </row>
    <row r="11" spans="1:10">
      <c r="A11" s="39">
        <v>5</v>
      </c>
      <c r="B11" s="39" t="s">
        <v>24</v>
      </c>
      <c r="C11" s="92"/>
      <c r="D11" s="94"/>
      <c r="E11" s="92"/>
      <c r="F11" s="92"/>
      <c r="G11" s="93"/>
      <c r="H11" s="92"/>
      <c r="I11" s="105"/>
      <c r="J11" s="93"/>
    </row>
    <row r="12" ht="40" customHeight="1" spans="1:10">
      <c r="A12" s="39">
        <v>6</v>
      </c>
      <c r="B12" s="39" t="s">
        <v>25</v>
      </c>
      <c r="C12" s="93" t="s">
        <v>94</v>
      </c>
      <c r="D12" s="94">
        <v>4</v>
      </c>
      <c r="E12" s="93"/>
      <c r="F12" s="92"/>
      <c r="G12" s="72"/>
      <c r="H12" s="92"/>
      <c r="I12" s="105"/>
      <c r="J12" s="93" t="s">
        <v>95</v>
      </c>
    </row>
    <row r="13" spans="1:10">
      <c r="A13" s="39">
        <v>7</v>
      </c>
      <c r="B13" s="39" t="s">
        <v>96</v>
      </c>
      <c r="C13" s="92"/>
      <c r="E13" s="92"/>
      <c r="F13" s="92"/>
      <c r="G13" s="92"/>
      <c r="H13" s="92"/>
      <c r="I13" s="105"/>
      <c r="J13" s="92"/>
    </row>
    <row r="14" spans="1:10">
      <c r="A14" s="39">
        <v>8</v>
      </c>
      <c r="B14" s="39" t="s">
        <v>28</v>
      </c>
      <c r="C14" s="92"/>
      <c r="D14" s="94"/>
      <c r="E14" s="92"/>
      <c r="F14" s="92"/>
      <c r="G14" s="52"/>
      <c r="H14" s="92"/>
      <c r="I14" s="105"/>
      <c r="J14" s="92"/>
    </row>
    <row r="15" spans="1:10">
      <c r="A15" s="39">
        <v>9</v>
      </c>
      <c r="B15" s="39" t="s">
        <v>50</v>
      </c>
      <c r="C15" s="92"/>
      <c r="D15" s="94"/>
      <c r="E15" s="92"/>
      <c r="F15" s="92"/>
      <c r="G15" s="52"/>
      <c r="H15" s="92"/>
      <c r="I15" s="105"/>
      <c r="J15" s="92"/>
    </row>
    <row r="16" spans="1:9">
      <c r="A16" s="39">
        <v>10</v>
      </c>
      <c r="B16" s="39" t="s">
        <v>27</v>
      </c>
      <c r="C16" s="39">
        <v>508</v>
      </c>
      <c r="D16" s="94">
        <v>1</v>
      </c>
      <c r="F16" s="92"/>
      <c r="G16" s="96"/>
      <c r="H16" s="92"/>
      <c r="I16" s="105"/>
    </row>
    <row r="17" spans="1:10">
      <c r="A17" s="39">
        <v>11</v>
      </c>
      <c r="B17" s="39" t="s">
        <v>26</v>
      </c>
      <c r="C17" s="97"/>
      <c r="D17" s="94"/>
      <c r="E17" s="98"/>
      <c r="F17" s="92"/>
      <c r="G17" s="92"/>
      <c r="H17" s="92"/>
      <c r="I17" s="105"/>
      <c r="J17" s="98"/>
    </row>
    <row r="18" spans="1:10">
      <c r="A18" s="39">
        <v>12</v>
      </c>
      <c r="B18" s="39" t="s">
        <v>97</v>
      </c>
      <c r="C18" s="92"/>
      <c r="E18" s="72"/>
      <c r="F18" s="92"/>
      <c r="G18" s="52"/>
      <c r="H18" s="92"/>
      <c r="I18" s="105"/>
      <c r="J18" s="92"/>
    </row>
    <row r="19" spans="2:10">
      <c r="B19" s="99" t="s">
        <v>18</v>
      </c>
      <c r="C19" s="100"/>
      <c r="D19" s="101">
        <f t="shared" ref="D19:I19" si="0">SUM(D7:D18)</f>
        <v>6</v>
      </c>
      <c r="E19" s="102"/>
      <c r="F19" s="103">
        <f t="shared" si="0"/>
        <v>0</v>
      </c>
      <c r="G19" s="102"/>
      <c r="H19" s="101">
        <f t="shared" si="0"/>
        <v>0</v>
      </c>
      <c r="I19" s="106">
        <f t="shared" si="0"/>
        <v>0</v>
      </c>
      <c r="J19" s="107">
        <v>3</v>
      </c>
    </row>
    <row r="20" spans="4:4">
      <c r="D20" s="104"/>
    </row>
    <row r="21" spans="4:4">
      <c r="D21" s="104"/>
    </row>
  </sheetData>
  <printOptions gridLines="1"/>
  <pageMargins left="0.7" right="0.7" top="0.75" bottom="0.75" header="0.3" footer="0.3"/>
  <pageSetup paperSize="9" scale="88" orientation="landscape"/>
  <headerFooter>
    <oddHeader>&amp;C&amp;F
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view="pageBreakPreview" zoomScale="80" zoomScaleNormal="70" workbookViewId="0">
      <selection activeCell="G26" sqref="G26"/>
    </sheetView>
  </sheetViews>
  <sheetFormatPr defaultColWidth="9" defaultRowHeight="13.2"/>
  <cols>
    <col min="1" max="1" width="6.58333333333333" style="1" customWidth="1"/>
    <col min="2" max="2" width="8.73148148148148" style="1" customWidth="1"/>
    <col min="3" max="3" width="100.231481481481" style="1" customWidth="1"/>
    <col min="4" max="7" width="10.8333333333333" style="1" customWidth="1"/>
    <col min="8" max="8" width="25.787037037037" style="1" customWidth="1"/>
    <col min="9" max="9" width="10.6851851851852" style="1" customWidth="1"/>
    <col min="10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98</v>
      </c>
      <c r="E2" s="1" t="s">
        <v>4</v>
      </c>
      <c r="F2" s="75">
        <v>45215</v>
      </c>
    </row>
    <row r="3" spans="1:6">
      <c r="A3" s="1" t="s">
        <v>5</v>
      </c>
      <c r="D3" s="75">
        <v>45208</v>
      </c>
      <c r="E3" s="1" t="s">
        <v>6</v>
      </c>
      <c r="F3" s="75">
        <v>45214</v>
      </c>
    </row>
    <row r="5" spans="1:1">
      <c r="A5" s="1" t="s">
        <v>99</v>
      </c>
    </row>
    <row r="6" ht="39.6" spans="1:9">
      <c r="A6" s="76" t="s">
        <v>8</v>
      </c>
      <c r="B6" s="76" t="s">
        <v>35</v>
      </c>
      <c r="C6" s="76" t="s">
        <v>100</v>
      </c>
      <c r="D6" s="76" t="s">
        <v>101</v>
      </c>
      <c r="E6" s="77" t="s">
        <v>102</v>
      </c>
      <c r="F6" s="76" t="s">
        <v>103</v>
      </c>
      <c r="G6" s="76" t="s">
        <v>104</v>
      </c>
      <c r="H6" s="78"/>
      <c r="I6" s="78"/>
    </row>
    <row r="7" spans="1:7">
      <c r="A7" s="79">
        <v>1</v>
      </c>
      <c r="B7" s="1" t="s">
        <v>105</v>
      </c>
      <c r="C7" s="1" t="s">
        <v>106</v>
      </c>
      <c r="D7" s="80">
        <v>1000</v>
      </c>
      <c r="E7" s="1" t="s">
        <v>19</v>
      </c>
      <c r="F7" s="81"/>
      <c r="G7" s="81"/>
    </row>
    <row r="8" spans="1:7">
      <c r="A8" s="79">
        <v>2</v>
      </c>
      <c r="B8" s="1" t="s">
        <v>105</v>
      </c>
      <c r="C8" s="1" t="s">
        <v>107</v>
      </c>
      <c r="D8" s="80">
        <v>1000</v>
      </c>
      <c r="E8" s="1" t="s">
        <v>27</v>
      </c>
      <c r="F8" s="81"/>
      <c r="G8" s="81">
        <v>1</v>
      </c>
    </row>
    <row r="9" spans="1:7">
      <c r="A9" s="79">
        <v>3</v>
      </c>
      <c r="B9" s="1" t="s">
        <v>105</v>
      </c>
      <c r="C9" s="1" t="s">
        <v>108</v>
      </c>
      <c r="D9" s="80">
        <v>1000</v>
      </c>
      <c r="E9" s="1" t="s">
        <v>24</v>
      </c>
      <c r="F9" s="81"/>
      <c r="G9" s="81"/>
    </row>
    <row r="10" spans="1:7">
      <c r="A10" s="79">
        <v>4</v>
      </c>
      <c r="B10" s="1" t="s">
        <v>105</v>
      </c>
      <c r="C10" s="1" t="s">
        <v>109</v>
      </c>
      <c r="D10" s="80">
        <v>1000</v>
      </c>
      <c r="E10" s="1" t="s">
        <v>25</v>
      </c>
      <c r="F10" s="81"/>
      <c r="G10" s="81"/>
    </row>
    <row r="11" spans="1:7">
      <c r="A11" s="79">
        <v>5</v>
      </c>
      <c r="B11" s="1" t="s">
        <v>105</v>
      </c>
      <c r="C11" s="1" t="s">
        <v>110</v>
      </c>
      <c r="D11" s="80">
        <v>1000</v>
      </c>
      <c r="E11" s="1" t="s">
        <v>21</v>
      </c>
      <c r="F11" s="81"/>
      <c r="G11" s="81"/>
    </row>
    <row r="12" spans="1:7">
      <c r="A12" s="79">
        <v>6</v>
      </c>
      <c r="B12" s="1" t="s">
        <v>105</v>
      </c>
      <c r="C12" s="1" t="s">
        <v>111</v>
      </c>
      <c r="D12" s="80">
        <v>1000</v>
      </c>
      <c r="E12" s="1" t="s">
        <v>26</v>
      </c>
      <c r="F12" s="81"/>
      <c r="G12" s="81"/>
    </row>
    <row r="13" spans="1:7">
      <c r="A13" s="79">
        <v>7</v>
      </c>
      <c r="B13" s="1" t="s">
        <v>105</v>
      </c>
      <c r="C13" s="1" t="s">
        <v>112</v>
      </c>
      <c r="D13" s="80">
        <v>1000</v>
      </c>
      <c r="E13" s="1" t="s">
        <v>65</v>
      </c>
      <c r="F13" s="81"/>
      <c r="G13" s="81"/>
    </row>
    <row r="14" spans="1:7">
      <c r="A14" s="82"/>
      <c r="B14" s="78"/>
      <c r="C14" s="83" t="s">
        <v>113</v>
      </c>
      <c r="D14" s="84">
        <f>SUM(D7:D13)</f>
        <v>7000</v>
      </c>
      <c r="E14" s="83"/>
      <c r="F14" s="85"/>
      <c r="G14" s="85">
        <v>1</v>
      </c>
    </row>
    <row r="16" ht="23" customHeight="1" spans="1:7">
      <c r="A16" s="86"/>
      <c r="B16" s="86"/>
      <c r="C16" s="86"/>
      <c r="D16" s="86"/>
      <c r="E16" s="86"/>
      <c r="F16" s="86"/>
      <c r="G16" s="86"/>
    </row>
    <row r="17" spans="1:7">
      <c r="A17" s="82"/>
      <c r="B17" s="82"/>
      <c r="C17" s="78"/>
      <c r="D17" s="82"/>
      <c r="E17" s="78"/>
      <c r="F17" s="82"/>
      <c r="G17" s="78"/>
    </row>
    <row r="18" spans="3:3">
      <c r="C18" s="87"/>
    </row>
    <row r="19" spans="3:3">
      <c r="C19" s="87"/>
    </row>
    <row r="20" spans="3:3">
      <c r="C20" s="87"/>
    </row>
    <row r="21" spans="3:3">
      <c r="C21" s="87"/>
    </row>
    <row r="22" spans="3:3">
      <c r="C22" s="87"/>
    </row>
    <row r="23" spans="3:3">
      <c r="C23" s="87"/>
    </row>
    <row r="24" spans="3:3">
      <c r="C24" s="87"/>
    </row>
    <row r="25" spans="3:3">
      <c r="C25" s="87"/>
    </row>
    <row r="26" spans="3:6">
      <c r="C26" s="88"/>
      <c r="D26" s="88"/>
      <c r="F26" s="88"/>
    </row>
  </sheetData>
  <mergeCells count="1">
    <mergeCell ref="A16:G16"/>
  </mergeCells>
  <printOptions gridLines="1"/>
  <pageMargins left="0.7" right="0.7" top="0.75" bottom="0.75" header="0.3" footer="0.3"/>
  <pageSetup paperSize="9" scale="78" orientation="landscape"/>
  <headerFooter>
    <oddHeader>&amp;C&amp;F
&amp;A</oddHeader>
    <oddFooter>&amp;CPage &amp;P of &amp;N</oddFooter>
  </headerFooter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view="pageBreakPreview" zoomScale="72" zoomScalePageLayoutView="70" zoomScaleNormal="100" workbookViewId="0">
      <selection activeCell="A3" sqref="A3"/>
    </sheetView>
  </sheetViews>
  <sheetFormatPr defaultColWidth="9.15740740740741" defaultRowHeight="15.6"/>
  <cols>
    <col min="1" max="1" width="9.15740740740741" style="39"/>
    <col min="2" max="2" width="20.8333333333333" style="39" customWidth="1"/>
    <col min="3" max="3" width="16.8333333333333" style="39" customWidth="1"/>
    <col min="4" max="4" width="13.8333333333333" style="39" customWidth="1"/>
    <col min="5" max="5" width="17.4166666666667" style="39" customWidth="1"/>
    <col min="6" max="6" width="13.6851851851852" style="39" customWidth="1"/>
    <col min="7" max="7" width="12.1574074074074" style="39" customWidth="1"/>
    <col min="8" max="8" width="17.5833333333333" style="59" customWidth="1"/>
    <col min="9" max="9" width="16.1574074074074" style="59" customWidth="1"/>
    <col min="10" max="10" width="17.5833333333333" style="39" customWidth="1"/>
    <col min="11" max="11" width="35.8333333333333" style="39" customWidth="1"/>
    <col min="12" max="12" width="21.6203703703704" style="39" customWidth="1"/>
    <col min="13" max="16384" width="9.15740740740741" style="39"/>
  </cols>
  <sheetData>
    <row r="1" spans="1:6">
      <c r="A1" s="39" t="s">
        <v>0</v>
      </c>
      <c r="E1" s="39" t="s">
        <v>1</v>
      </c>
      <c r="F1" s="39" t="s">
        <v>114</v>
      </c>
    </row>
    <row r="2" spans="1:6">
      <c r="A2" s="39" t="s">
        <v>115</v>
      </c>
      <c r="E2" s="39" t="s">
        <v>4</v>
      </c>
      <c r="F2" s="60">
        <v>45215</v>
      </c>
    </row>
    <row r="3" spans="1:6">
      <c r="A3" s="39" t="s">
        <v>5</v>
      </c>
      <c r="D3" s="60">
        <v>45208</v>
      </c>
      <c r="E3" s="39" t="s">
        <v>116</v>
      </c>
      <c r="F3" s="60">
        <v>45214</v>
      </c>
    </row>
    <row r="4" ht="18" customHeight="1"/>
    <row r="5" ht="27" customHeight="1" spans="1:12">
      <c r="A5" s="61" t="s">
        <v>117</v>
      </c>
      <c r="B5" s="61" t="s">
        <v>118</v>
      </c>
      <c r="C5" s="61" t="s">
        <v>119</v>
      </c>
      <c r="D5" s="61" t="s">
        <v>120</v>
      </c>
      <c r="E5" s="61" t="s">
        <v>38</v>
      </c>
      <c r="F5" s="61" t="s">
        <v>121</v>
      </c>
      <c r="G5" s="61" t="s">
        <v>122</v>
      </c>
      <c r="H5" s="62" t="s">
        <v>123</v>
      </c>
      <c r="I5" s="62" t="s">
        <v>124</v>
      </c>
      <c r="J5" s="61" t="s">
        <v>125</v>
      </c>
      <c r="K5" s="61" t="s">
        <v>126</v>
      </c>
      <c r="L5" s="61" t="s">
        <v>127</v>
      </c>
    </row>
    <row r="6" spans="1:12">
      <c r="A6" s="39">
        <v>1</v>
      </c>
      <c r="B6" s="39" t="s">
        <v>128</v>
      </c>
      <c r="C6" s="39" t="s">
        <v>129</v>
      </c>
      <c r="E6" s="63" t="s">
        <v>130</v>
      </c>
      <c r="F6" s="64">
        <v>2000</v>
      </c>
      <c r="G6" s="63"/>
      <c r="J6" s="39" t="s">
        <v>129</v>
      </c>
      <c r="K6" s="39" t="s">
        <v>129</v>
      </c>
      <c r="L6" s="39" t="s">
        <v>131</v>
      </c>
    </row>
    <row r="7" ht="16.35" spans="5:7">
      <c r="E7" s="65" t="s">
        <v>18</v>
      </c>
      <c r="F7" s="66">
        <v>2000</v>
      </c>
      <c r="G7" s="67"/>
    </row>
    <row r="8" ht="16.35" spans="1:12">
      <c r="A8" s="39">
        <v>2</v>
      </c>
      <c r="B8" s="39" t="s">
        <v>132</v>
      </c>
      <c r="C8" s="39" t="s">
        <v>133</v>
      </c>
      <c r="D8" s="39">
        <v>9652520002</v>
      </c>
      <c r="E8" s="63" t="s">
        <v>134</v>
      </c>
      <c r="F8" s="64">
        <v>20000</v>
      </c>
      <c r="G8" s="68"/>
      <c r="H8" s="69">
        <v>44859</v>
      </c>
      <c r="I8" s="69">
        <v>45291</v>
      </c>
      <c r="J8" s="39" t="s">
        <v>65</v>
      </c>
      <c r="K8" s="39" t="s">
        <v>135</v>
      </c>
      <c r="L8" s="39" t="s">
        <v>131</v>
      </c>
    </row>
    <row r="9" spans="1:12">
      <c r="A9" s="39">
        <v>3</v>
      </c>
      <c r="B9" s="39" t="s">
        <v>136</v>
      </c>
      <c r="C9" s="39" t="s">
        <v>137</v>
      </c>
      <c r="E9" s="39" t="s">
        <v>138</v>
      </c>
      <c r="F9" s="70">
        <v>10000</v>
      </c>
      <c r="H9" s="69">
        <v>44859</v>
      </c>
      <c r="I9" s="69">
        <v>45291</v>
      </c>
      <c r="J9" s="39" t="s">
        <v>50</v>
      </c>
      <c r="K9" s="39" t="s">
        <v>135</v>
      </c>
      <c r="L9" s="39" t="s">
        <v>131</v>
      </c>
    </row>
    <row r="10" ht="16.35" spans="5:9">
      <c r="E10" s="65" t="s">
        <v>18</v>
      </c>
      <c r="F10" s="66">
        <f>SUM(F8:F9)</f>
        <v>30000</v>
      </c>
      <c r="G10" s="71"/>
      <c r="H10" s="69"/>
      <c r="I10" s="69"/>
    </row>
    <row r="11" ht="16.35" spans="1:12">
      <c r="A11" s="39">
        <v>4</v>
      </c>
      <c r="B11" s="39" t="s">
        <v>139</v>
      </c>
      <c r="C11" s="39" t="s">
        <v>137</v>
      </c>
      <c r="E11" s="39" t="s">
        <v>140</v>
      </c>
      <c r="F11" s="70">
        <v>5000</v>
      </c>
      <c r="H11" s="69">
        <v>42705</v>
      </c>
      <c r="I11" s="69">
        <v>45291</v>
      </c>
      <c r="J11" s="39" t="s">
        <v>19</v>
      </c>
      <c r="K11" s="39" t="s">
        <v>141</v>
      </c>
      <c r="L11" s="39" t="s">
        <v>131</v>
      </c>
    </row>
    <row r="12" ht="16.35" spans="5:9">
      <c r="E12" s="65" t="s">
        <v>18</v>
      </c>
      <c r="F12" s="66">
        <f>SUM(F11:F11)</f>
        <v>5000</v>
      </c>
      <c r="H12" s="69"/>
      <c r="I12" s="69"/>
    </row>
    <row r="13" ht="16.35" spans="1:12">
      <c r="A13" s="39">
        <v>5</v>
      </c>
      <c r="B13" s="39" t="s">
        <v>142</v>
      </c>
      <c r="C13" s="39" t="s">
        <v>137</v>
      </c>
      <c r="E13" s="39" t="s">
        <v>143</v>
      </c>
      <c r="F13" s="70">
        <v>12000</v>
      </c>
      <c r="H13" s="69">
        <v>43678</v>
      </c>
      <c r="I13" s="69">
        <v>45291</v>
      </c>
      <c r="J13" s="39" t="s">
        <v>24</v>
      </c>
      <c r="K13" s="39" t="s">
        <v>144</v>
      </c>
      <c r="L13" s="39" t="s">
        <v>131</v>
      </c>
    </row>
    <row r="14" spans="1:12">
      <c r="A14" s="39">
        <v>6</v>
      </c>
      <c r="B14" s="39" t="s">
        <v>145</v>
      </c>
      <c r="C14" s="39" t="s">
        <v>137</v>
      </c>
      <c r="E14" s="63" t="s">
        <v>146</v>
      </c>
      <c r="F14" s="64">
        <v>16000</v>
      </c>
      <c r="H14" s="69">
        <v>44470</v>
      </c>
      <c r="I14" s="69">
        <v>45291</v>
      </c>
      <c r="J14" s="39" t="s">
        <v>24</v>
      </c>
      <c r="K14" s="39" t="s">
        <v>144</v>
      </c>
      <c r="L14" s="39" t="s">
        <v>131</v>
      </c>
    </row>
    <row r="15" spans="1:12">
      <c r="A15" s="39">
        <v>7</v>
      </c>
      <c r="B15" s="39" t="s">
        <v>147</v>
      </c>
      <c r="C15" s="39" t="s">
        <v>137</v>
      </c>
      <c r="E15" s="63" t="s">
        <v>148</v>
      </c>
      <c r="F15" s="64">
        <v>5000</v>
      </c>
      <c r="H15" s="69">
        <v>44743</v>
      </c>
      <c r="I15" s="69">
        <v>45291</v>
      </c>
      <c r="J15" s="39" t="s">
        <v>24</v>
      </c>
      <c r="K15" s="39" t="s">
        <v>144</v>
      </c>
      <c r="L15" s="39" t="s">
        <v>131</v>
      </c>
    </row>
    <row r="16" spans="1:12">
      <c r="A16" s="39">
        <v>8</v>
      </c>
      <c r="B16" s="39" t="s">
        <v>149</v>
      </c>
      <c r="C16" s="39" t="s">
        <v>137</v>
      </c>
      <c r="E16" s="39" t="s">
        <v>150</v>
      </c>
      <c r="F16" s="70">
        <v>12000</v>
      </c>
      <c r="H16" s="69">
        <v>44774</v>
      </c>
      <c r="I16" s="69">
        <v>45291</v>
      </c>
      <c r="J16" s="39" t="s">
        <v>24</v>
      </c>
      <c r="K16" s="39" t="s">
        <v>144</v>
      </c>
      <c r="L16" s="39" t="s">
        <v>131</v>
      </c>
    </row>
    <row r="17" spans="1:12">
      <c r="A17" s="39">
        <v>9</v>
      </c>
      <c r="B17" s="39" t="s">
        <v>151</v>
      </c>
      <c r="C17" s="39" t="s">
        <v>152</v>
      </c>
      <c r="E17" s="39" t="s">
        <v>153</v>
      </c>
      <c r="F17" s="70">
        <v>34000</v>
      </c>
      <c r="H17" s="69">
        <v>45170</v>
      </c>
      <c r="I17" s="69">
        <v>45382</v>
      </c>
      <c r="J17" s="39" t="s">
        <v>24</v>
      </c>
      <c r="K17" s="39" t="s">
        <v>144</v>
      </c>
      <c r="L17" s="39" t="s">
        <v>131</v>
      </c>
    </row>
    <row r="18" ht="16.35" spans="5:6">
      <c r="E18" s="65" t="s">
        <v>18</v>
      </c>
      <c r="F18" s="66">
        <f>SUM(F13:F17)</f>
        <v>79000</v>
      </c>
    </row>
    <row r="19" ht="16.35" hidden="1" spans="6:6">
      <c r="F19" s="39">
        <f>SUM(F13:F18)</f>
        <v>158000</v>
      </c>
    </row>
    <row r="20" ht="16.35" spans="1:12">
      <c r="A20" s="39">
        <v>10</v>
      </c>
      <c r="B20" s="39" t="s">
        <v>139</v>
      </c>
      <c r="C20" s="39" t="s">
        <v>137</v>
      </c>
      <c r="E20" s="39" t="s">
        <v>154</v>
      </c>
      <c r="F20" s="70">
        <v>8000</v>
      </c>
      <c r="H20" s="69" t="s">
        <v>155</v>
      </c>
      <c r="I20" s="69">
        <v>45291</v>
      </c>
      <c r="J20" s="39" t="s">
        <v>27</v>
      </c>
      <c r="K20" s="39" t="s">
        <v>156</v>
      </c>
      <c r="L20" s="39" t="s">
        <v>131</v>
      </c>
    </row>
    <row r="21" spans="1:12">
      <c r="A21" s="39">
        <v>11</v>
      </c>
      <c r="B21" s="39" t="s">
        <v>157</v>
      </c>
      <c r="C21" s="39" t="s">
        <v>137</v>
      </c>
      <c r="E21" s="39" t="s">
        <v>158</v>
      </c>
      <c r="F21" s="70">
        <v>8000</v>
      </c>
      <c r="H21" s="69" t="s">
        <v>159</v>
      </c>
      <c r="I21" s="69">
        <v>45291</v>
      </c>
      <c r="J21" s="39" t="s">
        <v>27</v>
      </c>
      <c r="K21" s="39" t="s">
        <v>156</v>
      </c>
      <c r="L21" s="39" t="s">
        <v>131</v>
      </c>
    </row>
    <row r="22" spans="1:12">
      <c r="A22" s="39">
        <v>12</v>
      </c>
      <c r="B22" s="39" t="s">
        <v>160</v>
      </c>
      <c r="C22" s="39" t="s">
        <v>137</v>
      </c>
      <c r="E22" s="39" t="s">
        <v>161</v>
      </c>
      <c r="F22" s="70">
        <v>8000</v>
      </c>
      <c r="H22" s="69">
        <v>44898</v>
      </c>
      <c r="I22" s="69">
        <v>45291</v>
      </c>
      <c r="J22" s="39" t="s">
        <v>27</v>
      </c>
      <c r="K22" s="39" t="s">
        <v>156</v>
      </c>
      <c r="L22" s="39" t="s">
        <v>131</v>
      </c>
    </row>
    <row r="23" spans="1:12">
      <c r="A23" s="39">
        <v>13</v>
      </c>
      <c r="B23" s="39" t="s">
        <v>162</v>
      </c>
      <c r="C23" s="39" t="s">
        <v>163</v>
      </c>
      <c r="D23" s="39" t="s">
        <v>164</v>
      </c>
      <c r="E23" s="39" t="s">
        <v>165</v>
      </c>
      <c r="F23" s="70">
        <v>33000</v>
      </c>
      <c r="H23" s="69">
        <v>44197</v>
      </c>
      <c r="I23" s="69">
        <v>45291</v>
      </c>
      <c r="J23" s="39" t="s">
        <v>27</v>
      </c>
      <c r="K23" s="39" t="s">
        <v>156</v>
      </c>
      <c r="L23" s="39" t="s">
        <v>131</v>
      </c>
    </row>
    <row r="24" spans="1:12">
      <c r="A24" s="39">
        <v>14</v>
      </c>
      <c r="B24" s="39" t="s">
        <v>166</v>
      </c>
      <c r="C24" s="39" t="s">
        <v>137</v>
      </c>
      <c r="E24" s="39" t="s">
        <v>167</v>
      </c>
      <c r="F24" s="70">
        <v>16000</v>
      </c>
      <c r="H24" s="69">
        <v>45122</v>
      </c>
      <c r="I24" s="69">
        <v>45291</v>
      </c>
      <c r="J24" s="39" t="s">
        <v>27</v>
      </c>
      <c r="K24" s="39" t="s">
        <v>156</v>
      </c>
      <c r="L24" s="39" t="s">
        <v>131</v>
      </c>
    </row>
    <row r="25" spans="1:12">
      <c r="A25" s="39">
        <v>15</v>
      </c>
      <c r="B25" s="39" t="s">
        <v>168</v>
      </c>
      <c r="C25" s="39" t="s">
        <v>137</v>
      </c>
      <c r="E25" s="39" t="s">
        <v>169</v>
      </c>
      <c r="F25" s="70">
        <v>12000</v>
      </c>
      <c r="H25" s="69">
        <v>44774</v>
      </c>
      <c r="I25" s="69">
        <v>45291</v>
      </c>
      <c r="J25" s="39" t="s">
        <v>27</v>
      </c>
      <c r="K25" s="39" t="s">
        <v>156</v>
      </c>
      <c r="L25" s="39" t="s">
        <v>131</v>
      </c>
    </row>
    <row r="26" ht="16.35" spans="5:6">
      <c r="E26" s="65" t="s">
        <v>18</v>
      </c>
      <c r="F26" s="66">
        <f>SUM(F20:F25)</f>
        <v>85000</v>
      </c>
    </row>
    <row r="27" ht="16.35" spans="1:12">
      <c r="A27" s="39">
        <v>16</v>
      </c>
      <c r="B27" s="39" t="s">
        <v>170</v>
      </c>
      <c r="C27" s="39" t="s">
        <v>171</v>
      </c>
      <c r="D27"/>
      <c r="E27" s="39" t="s">
        <v>172</v>
      </c>
      <c r="F27" s="70">
        <v>11000</v>
      </c>
      <c r="G27"/>
      <c r="H27" s="69">
        <v>44401</v>
      </c>
      <c r="I27" s="69">
        <v>45291</v>
      </c>
      <c r="J27" s="39" t="s">
        <v>26</v>
      </c>
      <c r="K27" s="39" t="s">
        <v>173</v>
      </c>
      <c r="L27" s="39" t="s">
        <v>131</v>
      </c>
    </row>
    <row r="28" spans="1:12">
      <c r="A28" s="39">
        <v>17</v>
      </c>
      <c r="B28" s="39" t="s">
        <v>174</v>
      </c>
      <c r="C28" s="39" t="s">
        <v>175</v>
      </c>
      <c r="E28" s="63" t="s">
        <v>176</v>
      </c>
      <c r="F28" s="64">
        <v>7500</v>
      </c>
      <c r="H28" s="69">
        <v>44392</v>
      </c>
      <c r="I28" s="69">
        <v>45291</v>
      </c>
      <c r="J28" s="39" t="s">
        <v>26</v>
      </c>
      <c r="K28" s="39" t="s">
        <v>173</v>
      </c>
      <c r="L28" s="39" t="s">
        <v>131</v>
      </c>
    </row>
    <row r="29" spans="1:12">
      <c r="A29" s="39">
        <v>18</v>
      </c>
      <c r="B29" s="39" t="s">
        <v>177</v>
      </c>
      <c r="C29" s="39" t="s">
        <v>163</v>
      </c>
      <c r="D29" s="39" t="s">
        <v>164</v>
      </c>
      <c r="E29" s="39" t="s">
        <v>178</v>
      </c>
      <c r="F29" s="70">
        <v>22000</v>
      </c>
      <c r="H29" s="69">
        <v>44392</v>
      </c>
      <c r="I29" s="69">
        <v>45291</v>
      </c>
      <c r="J29" s="39" t="s">
        <v>26</v>
      </c>
      <c r="K29" s="39" t="s">
        <v>173</v>
      </c>
      <c r="L29" s="39" t="s">
        <v>131</v>
      </c>
    </row>
    <row r="30" spans="1:12">
      <c r="A30" s="39">
        <v>19</v>
      </c>
      <c r="B30" s="39" t="s">
        <v>179</v>
      </c>
      <c r="C30" s="39" t="s">
        <v>137</v>
      </c>
      <c r="E30" s="39" t="s">
        <v>172</v>
      </c>
      <c r="F30" s="70">
        <v>16000</v>
      </c>
      <c r="H30" s="69">
        <v>44464</v>
      </c>
      <c r="I30" s="69">
        <v>45291</v>
      </c>
      <c r="J30" s="39" t="s">
        <v>26</v>
      </c>
      <c r="K30" s="39" t="s">
        <v>173</v>
      </c>
      <c r="L30" s="39" t="s">
        <v>131</v>
      </c>
    </row>
    <row r="31" spans="1:12">
      <c r="A31" s="39">
        <v>20</v>
      </c>
      <c r="B31" s="39" t="s">
        <v>180</v>
      </c>
      <c r="C31" s="39" t="s">
        <v>137</v>
      </c>
      <c r="E31" s="39" t="s">
        <v>181</v>
      </c>
      <c r="F31" s="70">
        <v>8000</v>
      </c>
      <c r="H31" s="69">
        <v>44849</v>
      </c>
      <c r="I31" s="69">
        <v>45291</v>
      </c>
      <c r="J31" s="39" t="s">
        <v>26</v>
      </c>
      <c r="K31" s="39" t="s">
        <v>173</v>
      </c>
      <c r="L31" s="39" t="s">
        <v>131</v>
      </c>
    </row>
    <row r="32" spans="1:12">
      <c r="A32" s="39">
        <v>21</v>
      </c>
      <c r="B32" s="39" t="s">
        <v>182</v>
      </c>
      <c r="C32" s="39" t="s">
        <v>171</v>
      </c>
      <c r="E32" s="39" t="s">
        <v>183</v>
      </c>
      <c r="F32" s="70">
        <v>23000</v>
      </c>
      <c r="H32" s="69">
        <v>44986</v>
      </c>
      <c r="I32" s="69">
        <v>45291</v>
      </c>
      <c r="J32" s="39" t="s">
        <v>26</v>
      </c>
      <c r="K32" s="39" t="s">
        <v>173</v>
      </c>
      <c r="L32" s="39" t="s">
        <v>131</v>
      </c>
    </row>
    <row r="33" ht="31.2" spans="1:12">
      <c r="A33" s="39">
        <v>22</v>
      </c>
      <c r="B33" s="72" t="s">
        <v>184</v>
      </c>
      <c r="C33" s="39" t="s">
        <v>137</v>
      </c>
      <c r="E33" s="39" t="s">
        <v>185</v>
      </c>
      <c r="F33" s="70">
        <v>16000</v>
      </c>
      <c r="H33" s="69">
        <v>45078</v>
      </c>
      <c r="I33" s="69">
        <v>45291</v>
      </c>
      <c r="J33" s="39" t="s">
        <v>26</v>
      </c>
      <c r="K33" s="39" t="s">
        <v>173</v>
      </c>
      <c r="L33" s="39" t="s">
        <v>131</v>
      </c>
    </row>
    <row r="34" ht="16.35" spans="5:6">
      <c r="E34" s="65" t="s">
        <v>18</v>
      </c>
      <c r="F34" s="73">
        <f>SUM(F27:F33)</f>
        <v>103500</v>
      </c>
    </row>
    <row r="35" ht="16.35" spans="1:12">
      <c r="A35" s="39">
        <v>23</v>
      </c>
      <c r="B35" s="39" t="s">
        <v>186</v>
      </c>
      <c r="C35" s="39" t="s">
        <v>175</v>
      </c>
      <c r="E35" s="63" t="s">
        <v>176</v>
      </c>
      <c r="F35" s="64">
        <v>7500</v>
      </c>
      <c r="H35" s="69">
        <v>44298</v>
      </c>
      <c r="I35" s="69">
        <v>45291</v>
      </c>
      <c r="J35" s="39" t="s">
        <v>28</v>
      </c>
      <c r="K35" s="39" t="s">
        <v>187</v>
      </c>
      <c r="L35" s="39" t="s">
        <v>131</v>
      </c>
    </row>
    <row r="36" spans="1:12">
      <c r="A36" s="39">
        <v>24</v>
      </c>
      <c r="B36" s="39" t="s">
        <v>188</v>
      </c>
      <c r="C36" s="39" t="s">
        <v>163</v>
      </c>
      <c r="D36" s="39" t="s">
        <v>164</v>
      </c>
      <c r="E36" s="39" t="s">
        <v>178</v>
      </c>
      <c r="F36" s="70">
        <v>22000</v>
      </c>
      <c r="H36" s="69" t="s">
        <v>189</v>
      </c>
      <c r="I36" s="69">
        <v>45291</v>
      </c>
      <c r="J36" s="39" t="s">
        <v>28</v>
      </c>
      <c r="K36" s="39" t="s">
        <v>187</v>
      </c>
      <c r="L36" s="39" t="s">
        <v>131</v>
      </c>
    </row>
    <row r="37" ht="16.35" spans="5:6">
      <c r="E37" s="65" t="s">
        <v>18</v>
      </c>
      <c r="F37" s="66">
        <f>SUM(F35:F36)</f>
        <v>29500</v>
      </c>
    </row>
    <row r="38" ht="17.1" spans="5:7">
      <c r="E38" s="67" t="s">
        <v>190</v>
      </c>
      <c r="F38" s="74">
        <f>F37+F34+F26+F18+F12+F10+F7</f>
        <v>334000</v>
      </c>
      <c r="G38" s="71"/>
    </row>
  </sheetData>
  <printOptions gridLines="1"/>
  <pageMargins left="0.751388888888889" right="0.751388888888889" top="1" bottom="1" header="0.5" footer="0.5"/>
  <pageSetup paperSize="9" scale="61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view="pageBreakPreview" zoomScale="70" zoomScalePageLayoutView="60" zoomScaleNormal="70" workbookViewId="0">
      <selection activeCell="M13" sqref="M13"/>
    </sheetView>
  </sheetViews>
  <sheetFormatPr defaultColWidth="9" defaultRowHeight="13.2"/>
  <cols>
    <col min="1" max="1" width="6.58333333333333" style="1" customWidth="1"/>
    <col min="2" max="2" width="15.9722222222222" style="1" customWidth="1"/>
    <col min="3" max="3" width="27.5185185185185" style="1" customWidth="1"/>
    <col min="4" max="5" width="27.3611111111111" style="1" customWidth="1"/>
    <col min="6" max="6" width="12.7314814814815" style="1" customWidth="1"/>
    <col min="7" max="7" width="11.1851851851852" style="1" customWidth="1"/>
    <col min="8" max="8" width="25.0925925925926" style="1" customWidth="1"/>
    <col min="9" max="9" width="7.09259259259259" style="1" customWidth="1"/>
    <col min="10" max="16384" width="8.83333333333333" style="1"/>
  </cols>
  <sheetData>
    <row r="1" ht="15.6" spans="1:10">
      <c r="A1" s="2" t="s">
        <v>0</v>
      </c>
      <c r="B1" s="2"/>
      <c r="C1" s="2"/>
      <c r="D1" s="2"/>
      <c r="E1" s="2" t="s">
        <v>1</v>
      </c>
      <c r="F1" s="2" t="s">
        <v>2</v>
      </c>
      <c r="G1" s="2"/>
      <c r="H1" s="2"/>
      <c r="I1" s="2"/>
      <c r="J1" s="2"/>
    </row>
    <row r="2" ht="15.6" spans="1:10">
      <c r="A2" s="2" t="s">
        <v>98</v>
      </c>
      <c r="B2" s="2"/>
      <c r="C2" s="2" t="s">
        <v>191</v>
      </c>
      <c r="D2" s="2"/>
      <c r="E2" s="2"/>
      <c r="F2" s="3">
        <v>45215</v>
      </c>
      <c r="G2" s="2"/>
      <c r="H2" s="2"/>
      <c r="I2" s="2"/>
      <c r="J2" s="2"/>
    </row>
    <row r="3" ht="15.6" spans="1:10">
      <c r="A3" s="2" t="s">
        <v>5</v>
      </c>
      <c r="B3" s="2"/>
      <c r="C3" s="2"/>
      <c r="D3" s="3">
        <v>45208</v>
      </c>
      <c r="E3" s="2" t="s">
        <v>6</v>
      </c>
      <c r="F3" s="3">
        <v>45214</v>
      </c>
      <c r="G3" s="2"/>
      <c r="H3" s="2"/>
      <c r="I3" s="2"/>
      <c r="J3" s="2"/>
    </row>
    <row r="4" ht="15.6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ht="29" customHeight="1" spans="1:10">
      <c r="A5" s="4" t="s">
        <v>8</v>
      </c>
      <c r="B5" s="5" t="s">
        <v>192</v>
      </c>
      <c r="C5" s="6" t="s">
        <v>193</v>
      </c>
      <c r="D5" s="6" t="s">
        <v>9</v>
      </c>
      <c r="E5" s="6" t="s">
        <v>194</v>
      </c>
      <c r="F5" s="6" t="s">
        <v>195</v>
      </c>
      <c r="G5" s="7" t="s">
        <v>196</v>
      </c>
      <c r="H5" s="6" t="s">
        <v>197</v>
      </c>
      <c r="I5" s="55" t="s">
        <v>198</v>
      </c>
      <c r="J5" s="6" t="s">
        <v>199</v>
      </c>
    </row>
    <row r="6" ht="15.6" spans="1:10">
      <c r="A6" s="8">
        <v>1</v>
      </c>
      <c r="B6" s="9">
        <v>45214</v>
      </c>
      <c r="C6" s="10" t="s">
        <v>200</v>
      </c>
      <c r="D6" s="11" t="s">
        <v>19</v>
      </c>
      <c r="E6" s="10" t="s">
        <v>84</v>
      </c>
      <c r="F6" s="12">
        <v>9848987458</v>
      </c>
      <c r="G6" s="13">
        <v>0.138888888888889</v>
      </c>
      <c r="H6" s="10" t="s">
        <v>201</v>
      </c>
      <c r="I6" s="56">
        <v>32970</v>
      </c>
      <c r="J6" s="8"/>
    </row>
    <row r="7" ht="15.6" spans="1:10">
      <c r="A7" s="8">
        <v>2</v>
      </c>
      <c r="B7" s="14">
        <v>45212</v>
      </c>
      <c r="C7" s="15" t="s">
        <v>202</v>
      </c>
      <c r="D7" s="11" t="s">
        <v>24</v>
      </c>
      <c r="E7" s="16" t="s">
        <v>143</v>
      </c>
      <c r="F7" s="17">
        <v>9391103574</v>
      </c>
      <c r="G7" s="18">
        <v>0.604166666666667</v>
      </c>
      <c r="H7" s="15" t="s">
        <v>203</v>
      </c>
      <c r="I7" s="17">
        <v>32971</v>
      </c>
      <c r="J7" s="8"/>
    </row>
    <row r="8" ht="15.6" spans="1:10">
      <c r="A8" s="8">
        <v>3</v>
      </c>
      <c r="B8" s="14">
        <v>45210</v>
      </c>
      <c r="C8" s="15" t="s">
        <v>204</v>
      </c>
      <c r="D8" s="11" t="s">
        <v>25</v>
      </c>
      <c r="E8" s="15" t="s">
        <v>205</v>
      </c>
      <c r="F8" s="17">
        <v>9581434954</v>
      </c>
      <c r="G8" s="17" t="s">
        <v>206</v>
      </c>
      <c r="H8" s="15" t="s">
        <v>207</v>
      </c>
      <c r="I8" s="17">
        <v>31117</v>
      </c>
      <c r="J8" s="8"/>
    </row>
    <row r="9" ht="15.6" spans="1:10">
      <c r="A9" s="8">
        <v>4</v>
      </c>
      <c r="B9" s="14">
        <v>45214</v>
      </c>
      <c r="C9" s="15" t="s">
        <v>208</v>
      </c>
      <c r="D9" s="11" t="s">
        <v>25</v>
      </c>
      <c r="E9" s="15" t="s">
        <v>209</v>
      </c>
      <c r="F9" s="19">
        <v>9948999699</v>
      </c>
      <c r="G9" s="17" t="s">
        <v>210</v>
      </c>
      <c r="H9" s="15" t="s">
        <v>207</v>
      </c>
      <c r="I9" s="19">
        <v>32967</v>
      </c>
      <c r="J9" s="8"/>
    </row>
    <row r="10" ht="15.6" spans="1:10">
      <c r="A10" s="8">
        <v>5</v>
      </c>
      <c r="B10" s="20">
        <v>45214</v>
      </c>
      <c r="C10" s="15" t="s">
        <v>211</v>
      </c>
      <c r="D10" s="11" t="s">
        <v>25</v>
      </c>
      <c r="E10" s="15" t="s">
        <v>209</v>
      </c>
      <c r="F10" s="17">
        <v>7842381186</v>
      </c>
      <c r="G10" s="17" t="s">
        <v>212</v>
      </c>
      <c r="H10" s="21" t="s">
        <v>207</v>
      </c>
      <c r="I10" s="17">
        <v>32972</v>
      </c>
      <c r="J10" s="8"/>
    </row>
    <row r="11" ht="15.6" spans="1:10">
      <c r="A11" s="8">
        <v>6</v>
      </c>
      <c r="B11" s="22">
        <v>45210</v>
      </c>
      <c r="C11" s="23" t="s">
        <v>213</v>
      </c>
      <c r="D11" s="11" t="s">
        <v>26</v>
      </c>
      <c r="E11" s="24" t="s">
        <v>214</v>
      </c>
      <c r="F11" s="25">
        <v>9603177260</v>
      </c>
      <c r="G11" s="25" t="s">
        <v>215</v>
      </c>
      <c r="H11" s="23" t="s">
        <v>216</v>
      </c>
      <c r="I11" s="25">
        <v>31118</v>
      </c>
      <c r="J11" s="8"/>
    </row>
    <row r="12" ht="15.6" spans="1:10">
      <c r="A12" s="8">
        <v>7</v>
      </c>
      <c r="B12" s="22">
        <v>45214</v>
      </c>
      <c r="C12" s="26" t="s">
        <v>217</v>
      </c>
      <c r="D12" s="11" t="s">
        <v>26</v>
      </c>
      <c r="E12" s="23" t="s">
        <v>218</v>
      </c>
      <c r="F12" s="25">
        <v>9848824264</v>
      </c>
      <c r="G12" s="27" t="s">
        <v>219</v>
      </c>
      <c r="H12" s="23" t="s">
        <v>216</v>
      </c>
      <c r="I12" s="25">
        <v>32968</v>
      </c>
      <c r="J12" s="8"/>
    </row>
    <row r="13" ht="15.6" spans="1:10">
      <c r="A13" s="8">
        <v>8</v>
      </c>
      <c r="B13" s="22">
        <v>45214</v>
      </c>
      <c r="C13" s="23" t="s">
        <v>220</v>
      </c>
      <c r="D13" s="11" t="s">
        <v>26</v>
      </c>
      <c r="E13" s="23" t="s">
        <v>221</v>
      </c>
      <c r="F13" s="25">
        <v>9885124533</v>
      </c>
      <c r="G13" s="25" t="s">
        <v>222</v>
      </c>
      <c r="H13" s="23" t="s">
        <v>216</v>
      </c>
      <c r="I13" s="25">
        <v>32969</v>
      </c>
      <c r="J13" s="8"/>
    </row>
    <row r="14" ht="15.6" spans="1:10">
      <c r="A14" s="8">
        <v>9</v>
      </c>
      <c r="B14" s="20">
        <v>45211</v>
      </c>
      <c r="C14" s="28" t="s">
        <v>223</v>
      </c>
      <c r="D14" s="11" t="s">
        <v>65</v>
      </c>
      <c r="E14" s="21" t="s">
        <v>224</v>
      </c>
      <c r="F14" s="29">
        <v>9704375834</v>
      </c>
      <c r="G14" s="30">
        <v>0.576388888888889</v>
      </c>
      <c r="H14" s="21" t="s">
        <v>225</v>
      </c>
      <c r="I14" s="29">
        <v>32965</v>
      </c>
      <c r="J14" s="8"/>
    </row>
    <row r="15" ht="15.6" spans="1:10">
      <c r="A15" s="8">
        <v>10</v>
      </c>
      <c r="B15" s="20">
        <v>45213</v>
      </c>
      <c r="C15" s="28" t="s">
        <v>226</v>
      </c>
      <c r="D15" s="11" t="s">
        <v>65</v>
      </c>
      <c r="E15" s="31" t="s">
        <v>227</v>
      </c>
      <c r="F15" s="32">
        <v>9445005491</v>
      </c>
      <c r="G15" s="30">
        <v>0.597222222222222</v>
      </c>
      <c r="H15" s="21" t="s">
        <v>225</v>
      </c>
      <c r="I15" s="29">
        <v>32964</v>
      </c>
      <c r="J15" s="8"/>
    </row>
    <row r="16" ht="15.6" spans="1:10">
      <c r="A16" s="8">
        <v>11</v>
      </c>
      <c r="B16" s="9">
        <v>45214</v>
      </c>
      <c r="C16" s="33" t="s">
        <v>228</v>
      </c>
      <c r="D16" s="11" t="s">
        <v>65</v>
      </c>
      <c r="E16" s="33" t="s">
        <v>229</v>
      </c>
      <c r="F16" s="12">
        <v>9948999699</v>
      </c>
      <c r="G16" s="30">
        <v>0.548611111111111</v>
      </c>
      <c r="H16" s="21" t="s">
        <v>225</v>
      </c>
      <c r="I16" s="29">
        <v>32967</v>
      </c>
      <c r="J16" s="8"/>
    </row>
    <row r="17" ht="15.6" spans="1:10">
      <c r="A17" s="8">
        <v>12</v>
      </c>
      <c r="B17" s="34">
        <v>45214</v>
      </c>
      <c r="C17" s="35" t="s">
        <v>230</v>
      </c>
      <c r="D17" s="11" t="s">
        <v>27</v>
      </c>
      <c r="E17" s="36" t="s">
        <v>231</v>
      </c>
      <c r="F17" s="37">
        <v>8367340503</v>
      </c>
      <c r="G17" s="38">
        <v>0.5</v>
      </c>
      <c r="H17" s="35" t="s">
        <v>232</v>
      </c>
      <c r="I17" s="37">
        <v>32966</v>
      </c>
      <c r="J17" s="8"/>
    </row>
    <row r="18" ht="15.6" spans="1:10">
      <c r="A18" s="8">
        <v>13</v>
      </c>
      <c r="B18" s="9">
        <v>45212</v>
      </c>
      <c r="C18" s="10" t="s">
        <v>233</v>
      </c>
      <c r="D18" s="39" t="s">
        <v>22</v>
      </c>
      <c r="E18" s="10" t="s">
        <v>221</v>
      </c>
      <c r="F18" s="12">
        <v>9071577996</v>
      </c>
      <c r="G18" s="13">
        <v>0.548611111111111</v>
      </c>
      <c r="H18" s="10" t="s">
        <v>201</v>
      </c>
      <c r="I18" s="56">
        <v>32974</v>
      </c>
      <c r="J18" s="11"/>
    </row>
    <row r="19" ht="15.6" spans="1:10">
      <c r="A19" s="8">
        <v>14</v>
      </c>
      <c r="B19" s="14">
        <v>45026</v>
      </c>
      <c r="C19" s="15" t="s">
        <v>234</v>
      </c>
      <c r="D19" s="2" t="s">
        <v>21</v>
      </c>
      <c r="E19" s="15" t="s">
        <v>235</v>
      </c>
      <c r="F19" s="17">
        <v>9963091459</v>
      </c>
      <c r="G19" s="40">
        <v>0.5</v>
      </c>
      <c r="H19" s="15" t="s">
        <v>236</v>
      </c>
      <c r="I19" s="19">
        <v>24187</v>
      </c>
      <c r="J19" s="11"/>
    </row>
    <row r="20" ht="14" customHeight="1" spans="1:10">
      <c r="A20" s="8">
        <v>15</v>
      </c>
      <c r="B20" s="14">
        <v>45056</v>
      </c>
      <c r="C20" s="16" t="s">
        <v>237</v>
      </c>
      <c r="D20" s="2" t="s">
        <v>21</v>
      </c>
      <c r="E20" s="15" t="s">
        <v>238</v>
      </c>
      <c r="F20" s="17">
        <v>9652521110</v>
      </c>
      <c r="G20" s="40">
        <v>0.520833333333333</v>
      </c>
      <c r="H20" s="15" t="s">
        <v>236</v>
      </c>
      <c r="I20" s="19">
        <v>24435</v>
      </c>
      <c r="J20" s="11"/>
    </row>
    <row r="21" ht="13" customHeight="1" spans="1:10">
      <c r="A21" s="8">
        <v>16</v>
      </c>
      <c r="B21" s="14">
        <v>45148</v>
      </c>
      <c r="C21" s="16" t="s">
        <v>239</v>
      </c>
      <c r="D21" s="2" t="s">
        <v>21</v>
      </c>
      <c r="E21" s="15" t="s">
        <v>240</v>
      </c>
      <c r="F21" s="17">
        <v>9849329585</v>
      </c>
      <c r="G21" s="40">
        <v>0.458333333333333</v>
      </c>
      <c r="H21" s="15" t="s">
        <v>236</v>
      </c>
      <c r="I21" s="17">
        <v>24453</v>
      </c>
      <c r="J21" s="11"/>
    </row>
    <row r="22" ht="15.6" spans="1:10">
      <c r="A22" s="8">
        <v>17</v>
      </c>
      <c r="B22" s="41"/>
      <c r="C22" s="42"/>
      <c r="D22" s="26"/>
      <c r="E22" s="23"/>
      <c r="F22" s="42"/>
      <c r="G22" s="43"/>
      <c r="H22" s="23"/>
      <c r="I22" s="23"/>
      <c r="J22" s="11"/>
    </row>
    <row r="23" ht="15.6" spans="1:10">
      <c r="A23" s="11">
        <v>18</v>
      </c>
      <c r="B23" s="24"/>
      <c r="C23" s="23"/>
      <c r="D23" s="26"/>
      <c r="E23" s="23"/>
      <c r="F23" s="23"/>
      <c r="G23" s="43"/>
      <c r="H23" s="23"/>
      <c r="I23" s="26"/>
      <c r="J23" s="11"/>
    </row>
    <row r="24" ht="15.6" spans="1:10">
      <c r="A24" s="11">
        <v>19</v>
      </c>
      <c r="B24" s="24"/>
      <c r="C24" s="23"/>
      <c r="D24" s="26"/>
      <c r="E24" s="23"/>
      <c r="F24" s="23"/>
      <c r="G24" s="43"/>
      <c r="H24" s="23"/>
      <c r="I24" s="26"/>
      <c r="J24" s="11"/>
    </row>
    <row r="25" ht="15.6" spans="1:10">
      <c r="A25" s="11">
        <v>20</v>
      </c>
      <c r="B25" s="24"/>
      <c r="C25" s="23"/>
      <c r="D25" s="26"/>
      <c r="E25" s="23"/>
      <c r="F25" s="23"/>
      <c r="G25" s="43"/>
      <c r="H25" s="23"/>
      <c r="I25" s="26"/>
      <c r="J25" s="11"/>
    </row>
    <row r="26" ht="20" customHeight="1" spans="1:10">
      <c r="A26" s="11">
        <v>21</v>
      </c>
      <c r="B26" s="24"/>
      <c r="C26" s="23"/>
      <c r="D26" s="11"/>
      <c r="E26" s="24"/>
      <c r="F26" s="23"/>
      <c r="G26" s="23"/>
      <c r="H26" s="23"/>
      <c r="I26" s="23"/>
      <c r="J26" s="46"/>
    </row>
    <row r="27" ht="15.6" spans="1:10">
      <c r="A27" s="11">
        <v>22</v>
      </c>
      <c r="B27" s="24"/>
      <c r="C27" s="26"/>
      <c r="D27" s="11"/>
      <c r="E27" s="23"/>
      <c r="F27" s="23"/>
      <c r="G27" s="44"/>
      <c r="H27" s="23"/>
      <c r="I27" s="23"/>
      <c r="J27" s="11"/>
    </row>
    <row r="28" ht="15.6" spans="1:10">
      <c r="A28" s="11">
        <v>23</v>
      </c>
      <c r="B28" s="24"/>
      <c r="C28" s="23"/>
      <c r="D28" s="11"/>
      <c r="E28" s="23"/>
      <c r="F28" s="23"/>
      <c r="G28" s="23"/>
      <c r="H28" s="23"/>
      <c r="I28" s="23"/>
      <c r="J28" s="11"/>
    </row>
    <row r="29" ht="15.6" spans="1:10">
      <c r="A29" s="11">
        <v>24</v>
      </c>
      <c r="B29" s="41"/>
      <c r="C29" s="24"/>
      <c r="D29" s="11"/>
      <c r="E29" s="24"/>
      <c r="F29" s="42"/>
      <c r="G29" s="44"/>
      <c r="H29" s="24"/>
      <c r="I29" s="57"/>
      <c r="J29" s="11"/>
    </row>
    <row r="30" ht="15.6" spans="1:10">
      <c r="A30" s="11"/>
      <c r="B30" s="41"/>
      <c r="C30" s="42"/>
      <c r="D30" s="42"/>
      <c r="E30" s="42"/>
      <c r="F30" s="42"/>
      <c r="G30" s="45"/>
      <c r="H30" s="42"/>
      <c r="I30" s="42"/>
      <c r="J30" s="11"/>
    </row>
    <row r="31" ht="15.6" spans="1:10">
      <c r="A31" s="11"/>
      <c r="B31" s="41"/>
      <c r="C31" s="42"/>
      <c r="D31" s="46"/>
      <c r="E31" s="42"/>
      <c r="F31" s="42"/>
      <c r="G31" s="45"/>
      <c r="H31" s="42"/>
      <c r="I31" s="42"/>
      <c r="J31" s="11"/>
    </row>
    <row r="32" ht="15.6" spans="1:10">
      <c r="A32" s="8"/>
      <c r="B32" s="41"/>
      <c r="C32" s="42"/>
      <c r="D32" s="46"/>
      <c r="E32" s="42"/>
      <c r="F32" s="42"/>
      <c r="G32" s="45"/>
      <c r="H32" s="42"/>
      <c r="I32" s="46"/>
      <c r="J32" s="11"/>
    </row>
    <row r="33" ht="23" customHeight="1" spans="1:10">
      <c r="A33" s="47"/>
      <c r="B33" s="41"/>
      <c r="C33" s="41"/>
      <c r="D33" s="48"/>
      <c r="E33" s="42"/>
      <c r="F33" s="42"/>
      <c r="G33" s="49"/>
      <c r="H33" s="41"/>
      <c r="I33" s="58"/>
      <c r="J33" s="50"/>
    </row>
    <row r="34" ht="15.6" spans="1:10">
      <c r="A34" s="50"/>
      <c r="B34" s="50"/>
      <c r="C34" s="50"/>
      <c r="D34" s="50"/>
      <c r="E34" s="50"/>
      <c r="F34" s="50"/>
      <c r="G34" s="50"/>
      <c r="H34" s="50"/>
      <c r="I34" s="50"/>
      <c r="J34" s="50"/>
    </row>
    <row r="35" ht="15.6" spans="1:10">
      <c r="A35" s="50"/>
      <c r="B35" s="50"/>
      <c r="C35" s="51"/>
      <c r="D35" s="50"/>
      <c r="E35" s="50"/>
      <c r="F35" s="50"/>
      <c r="G35" s="50"/>
      <c r="H35" s="50"/>
      <c r="I35" s="50"/>
      <c r="J35" s="50"/>
    </row>
    <row r="36" ht="15.6" spans="1:10">
      <c r="A36" s="50"/>
      <c r="B36" s="50"/>
      <c r="C36" s="51"/>
      <c r="D36" s="50"/>
      <c r="E36" s="50"/>
      <c r="F36" s="50"/>
      <c r="G36" s="50"/>
      <c r="H36" s="50"/>
      <c r="I36" s="50"/>
      <c r="J36" s="50"/>
    </row>
    <row r="37" ht="15.6" spans="1:10">
      <c r="A37" s="50"/>
      <c r="B37" s="50"/>
      <c r="C37" s="51"/>
      <c r="D37" s="50"/>
      <c r="E37" s="50"/>
      <c r="F37" s="50"/>
      <c r="G37" s="50"/>
      <c r="H37" s="50"/>
      <c r="I37" s="50"/>
      <c r="J37" s="50"/>
    </row>
    <row r="38" ht="15.6" spans="1:10">
      <c r="A38" s="50"/>
      <c r="B38" s="50"/>
      <c r="C38" s="51"/>
      <c r="D38" s="50"/>
      <c r="E38" s="50"/>
      <c r="F38" s="50"/>
      <c r="G38" s="50"/>
      <c r="H38" s="50"/>
      <c r="I38" s="50"/>
      <c r="J38" s="50"/>
    </row>
    <row r="39" ht="15.6" spans="1:10">
      <c r="A39" s="50"/>
      <c r="B39" s="50"/>
      <c r="C39" s="51"/>
      <c r="D39" s="50"/>
      <c r="E39" s="50"/>
      <c r="F39" s="50"/>
      <c r="G39" s="50"/>
      <c r="H39" s="50"/>
      <c r="I39" s="50"/>
      <c r="J39" s="50"/>
    </row>
    <row r="40" ht="15.6" spans="1:10">
      <c r="A40" s="52"/>
      <c r="B40" s="52"/>
      <c r="C40" s="53"/>
      <c r="D40" s="52"/>
      <c r="E40" s="52"/>
      <c r="F40" s="52"/>
      <c r="G40" s="52"/>
      <c r="H40" s="52"/>
      <c r="I40" s="52"/>
      <c r="J40" s="52"/>
    </row>
    <row r="41" ht="15.6" spans="1:10">
      <c r="A41" s="52"/>
      <c r="B41" s="52"/>
      <c r="C41" s="53"/>
      <c r="D41" s="52"/>
      <c r="E41" s="52"/>
      <c r="F41" s="52"/>
      <c r="G41" s="52"/>
      <c r="H41" s="52"/>
      <c r="I41" s="52"/>
      <c r="J41" s="52"/>
    </row>
    <row r="42" ht="15.6" spans="1:10">
      <c r="A42" s="52"/>
      <c r="B42" s="52"/>
      <c r="C42" s="53"/>
      <c r="D42" s="52"/>
      <c r="E42" s="52"/>
      <c r="F42" s="52"/>
      <c r="G42" s="52"/>
      <c r="H42" s="52"/>
      <c r="I42" s="52"/>
      <c r="J42" s="52"/>
    </row>
    <row r="43" ht="15.6" spans="1:10">
      <c r="A43" s="52"/>
      <c r="B43" s="52"/>
      <c r="C43" s="54"/>
      <c r="D43" s="54"/>
      <c r="E43" s="52"/>
      <c r="F43" s="54"/>
      <c r="G43" s="52"/>
      <c r="H43" s="52"/>
      <c r="I43" s="52"/>
      <c r="J43" s="52"/>
    </row>
  </sheetData>
  <printOptions gridLines="1"/>
  <pageMargins left="0.7" right="0.7" top="0.75" bottom="0.75" header="0.3" footer="0.3"/>
  <pageSetup paperSize="9" scale="77" orientation="landscape"/>
  <headerFooter>
    <oddHeader>&amp;C&amp;F
&amp;A</oddHeader>
    <oddFooter>&amp;CPage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Promo- Enquiry Report Summary</vt:lpstr>
      <vt:lpstr>Promo- Enquiry Report Ads</vt:lpstr>
      <vt:lpstr>Promo - Companies whatsapp Camp</vt:lpstr>
      <vt:lpstr>Promo - Newspapersize flyer dis</vt:lpstr>
      <vt:lpstr>Promo- Booking Details (Q4)</vt:lpstr>
      <vt:lpstr>Promo- Enquiry Report Whatsapp</vt:lpstr>
      <vt:lpstr>Payment of hoarding details</vt:lpstr>
      <vt:lpstr>Promo- Source of enquiry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2023-10-17T12:27:31Z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1033-12.2.0.13215</vt:lpwstr>
  </property>
  <property fmtid="{D5CDD505-2E9C-101B-9397-08002B2CF9AE}" pid="4" name="KSOReadingLayout">
    <vt:bool>false</vt:bool>
  </property>
</Properties>
</file>