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C:\Ramesh\TDS\TDS 2023-24\SOV PHASE-III\"/>
    </mc:Choice>
  </mc:AlternateContent>
  <xr:revisionPtr revIDLastSave="0" documentId="13_ncr:1_{6FA05E8D-4666-45F3-8606-0F8B6CB56BC2}" xr6:coauthVersionLast="47" xr6:coauthVersionMax="47" xr10:uidLastSave="{00000000-0000-0000-0000-000000000000}"/>
  <bookViews>
    <workbookView xWindow="-120" yWindow="-120" windowWidth="20730" windowHeight="11160" firstSheet="4" activeTab="4" xr2:uid="{00000000-000D-0000-FFFF-FFFF00000000}"/>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 r:id="rId9"/>
  </externalReferences>
  <definedNames>
    <definedName name="_xlnm._FilterDatabase" localSheetId="4" hidden="1">consolidated!$A$3:$W$309</definedName>
    <definedName name="LstDedSection">[1]Master!$E$2:$E$16</definedName>
  </definedNames>
  <calcPr calcId="191029"/>
</workbook>
</file>

<file path=xl/calcChain.xml><?xml version="1.0" encoding="utf-8"?>
<calcChain xmlns="http://schemas.openxmlformats.org/spreadsheetml/2006/main">
  <c r="G12" i="9" l="1"/>
  <c r="C12" i="9"/>
  <c r="J10" i="9"/>
  <c r="J9" i="9"/>
  <c r="J8" i="9"/>
  <c r="J7" i="9"/>
  <c r="J6" i="9"/>
  <c r="J5" i="9"/>
  <c r="J12" i="9" s="1"/>
  <c r="F309" i="6"/>
  <c r="E185" i="6"/>
  <c r="I96" i="6"/>
  <c r="I95" i="6"/>
  <c r="I94" i="6"/>
  <c r="I93" i="6"/>
  <c r="I92" i="6"/>
  <c r="E92" i="6"/>
  <c r="D19" i="5"/>
  <c r="E17" i="5"/>
  <c r="E13" i="5"/>
  <c r="D13" i="5"/>
  <c r="A11" i="5"/>
  <c r="A12" i="5" s="1"/>
  <c r="E7" i="5"/>
  <c r="D7" i="5"/>
  <c r="E128" i="3"/>
  <c r="D128" i="3"/>
  <c r="E121" i="3"/>
  <c r="E134" i="3" s="1"/>
  <c r="D121" i="3"/>
  <c r="D134" i="3" s="1"/>
  <c r="A92" i="3"/>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E88" i="3"/>
  <c r="D88" i="3"/>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5" i="3"/>
  <c r="E86" i="2"/>
  <c r="D86" i="2"/>
  <c r="E82" i="2"/>
  <c r="D80" i="2"/>
  <c r="D91" i="2" s="1"/>
  <c r="D79" i="2"/>
  <c r="D78" i="2"/>
  <c r="E75" i="2"/>
  <c r="E80" i="2" s="1"/>
  <c r="E71" i="2"/>
  <c r="D71" i="2"/>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A7" i="2" s="1"/>
  <c r="E41" i="4"/>
  <c r="D41" i="4"/>
  <c r="C40" i="4"/>
  <c r="E38" i="4"/>
  <c r="D38" i="4"/>
  <c r="C37" i="4"/>
  <c r="E34" i="4"/>
  <c r="C34" i="4"/>
  <c r="E33" i="4"/>
  <c r="D33" i="4"/>
  <c r="D35" i="4" s="1"/>
  <c r="C32" i="4"/>
  <c r="C31" i="4"/>
  <c r="C30" i="4"/>
  <c r="E26" i="4"/>
  <c r="C26" i="4" s="1"/>
  <c r="D26" i="4"/>
  <c r="C25" i="4"/>
  <c r="E24" i="4"/>
  <c r="D24" i="4"/>
  <c r="D28" i="4" s="1"/>
  <c r="D43" i="4" s="1"/>
  <c r="C23" i="4"/>
  <c r="C22" i="4"/>
  <c r="C21" i="4"/>
  <c r="C20" i="4"/>
  <c r="C19" i="4"/>
  <c r="C18" i="4"/>
  <c r="C17" i="4"/>
  <c r="C16" i="4"/>
  <c r="C15" i="4"/>
  <c r="C14" i="4"/>
  <c r="C13" i="4"/>
  <c r="C12" i="4"/>
  <c r="C11" i="4"/>
  <c r="C10" i="4"/>
  <c r="C9" i="4"/>
  <c r="C8" i="4"/>
  <c r="C7" i="4"/>
  <c r="C6" i="4"/>
  <c r="E28" i="4" l="1"/>
  <c r="C24" i="4"/>
  <c r="I309" i="6"/>
  <c r="C33" i="4"/>
  <c r="E35" i="4"/>
  <c r="E91" i="2"/>
  <c r="E19" i="5"/>
  <c r="E43" i="4" l="1"/>
</calcChain>
</file>

<file path=xl/sharedStrings.xml><?xml version="1.0" encoding="utf-8"?>
<sst xmlns="http://schemas.openxmlformats.org/spreadsheetml/2006/main" count="1889" uniqueCount="269">
  <si>
    <t>Company:</t>
  </si>
  <si>
    <t>Silver Oak Villas - III</t>
  </si>
  <si>
    <t>Prepared by:</t>
  </si>
  <si>
    <t>Akhilandeswari</t>
  </si>
  <si>
    <t>Date:</t>
  </si>
  <si>
    <t>TDS Statement For the month of  January-2021</t>
  </si>
  <si>
    <t>PAN No</t>
  </si>
  <si>
    <t>Particulars</t>
  </si>
  <si>
    <t>Rate</t>
  </si>
  <si>
    <t>Amount</t>
  </si>
  <si>
    <t>TDS</t>
  </si>
  <si>
    <t>AGHPG14308</t>
  </si>
  <si>
    <t>CONJBDW-G Mannem</t>
  </si>
  <si>
    <t>AVAPN7566M</t>
  </si>
  <si>
    <t>CONJBDW-N Nagaraju</t>
  </si>
  <si>
    <t>CONT- J Sushanth Kumar</t>
  </si>
  <si>
    <t>DLMPS9411K</t>
  </si>
  <si>
    <t>CONT- Sanku Suresh</t>
  </si>
  <si>
    <t>AUYPD0452B</t>
  </si>
  <si>
    <t>CONT-Anirudh</t>
  </si>
  <si>
    <t>ARYPB7461M</t>
  </si>
  <si>
    <t>CONT-Bohini Basappa</t>
  </si>
  <si>
    <t>CONT-Janardhan Prasad on Alc</t>
  </si>
  <si>
    <t>ALMPG5350Q</t>
  </si>
  <si>
    <t>CONT-Jyothiram</t>
  </si>
  <si>
    <t>CONT-V Bal Reddy</t>
  </si>
  <si>
    <t>DW- Biroporida</t>
  </si>
  <si>
    <t>DW- N. Nagaraju</t>
  </si>
  <si>
    <t>DW-Anirudh Dhal</t>
  </si>
  <si>
    <t>AYLPD2561N</t>
  </si>
  <si>
    <t>DW-Duguru Ramulu</t>
  </si>
  <si>
    <t>DW-G Mannem</t>
  </si>
  <si>
    <t>ADYPA2972Q</t>
  </si>
  <si>
    <t>DW-Radha Krishna</t>
  </si>
  <si>
    <t>SUP-Y.Pushpalatha</t>
  </si>
  <si>
    <t>AAJPI1995B</t>
  </si>
  <si>
    <t>WO-Mohd Ishaq</t>
  </si>
  <si>
    <t>WO-Mohd Ishaq( Turnkey Contractor)</t>
  </si>
  <si>
    <t>AARFR0861M</t>
  </si>
  <si>
    <t>WO-Rohan Constructions</t>
  </si>
  <si>
    <t>AALCS4817P</t>
  </si>
  <si>
    <t>WO-Surasani Constructions Pvt Ltd-III</t>
  </si>
  <si>
    <t>WO-Vasanthi Constructions &amp; Developers</t>
  </si>
  <si>
    <t>Total of 94C(1%)</t>
  </si>
  <si>
    <t>SP-Expert Security Guards</t>
  </si>
  <si>
    <t>ACIFS6178F</t>
  </si>
  <si>
    <t>SP-Shreyas Services</t>
  </si>
  <si>
    <t>ACVF57909P</t>
  </si>
  <si>
    <t>SUP-Serene Constructions LLP</t>
  </si>
  <si>
    <t>Total of 94C(2%)</t>
  </si>
  <si>
    <t>ACQFS2044C</t>
  </si>
  <si>
    <t>Summit Sales LLP Logistics</t>
  </si>
  <si>
    <t>Total of 94J(10%)</t>
  </si>
  <si>
    <t>SP-Summit Sales LLP</t>
  </si>
  <si>
    <t>Total of 94Q(0.1%)</t>
  </si>
  <si>
    <t>Grand Total</t>
  </si>
  <si>
    <t>SILVER OAK VILLS -III</t>
  </si>
  <si>
    <t>TDS STATEMENT FOR THE MONTH OF FEB-2022</t>
  </si>
  <si>
    <t>SL.No</t>
  </si>
  <si>
    <t>Percentage</t>
  </si>
  <si>
    <t>Section</t>
  </si>
  <si>
    <t>Contractors 194C</t>
  </si>
  <si>
    <t>194C</t>
  </si>
  <si>
    <t>CONJBDW-Baijnath</t>
  </si>
  <si>
    <t>CONJBDW-Basappa</t>
  </si>
  <si>
    <t>CONT- Tirupathi Singh</t>
  </si>
  <si>
    <t>CONT-Baijnath</t>
  </si>
  <si>
    <t>CONT-Benumadabdas</t>
  </si>
  <si>
    <t>CONT-Biroporida</t>
  </si>
  <si>
    <t>CONT-Duguru Ramulu</t>
  </si>
  <si>
    <t>CONT-K Krishna</t>
  </si>
  <si>
    <t>CONT-K Sravan Kumar</t>
  </si>
  <si>
    <t>CONT-Shaik Iqbal</t>
  </si>
  <si>
    <t>CONT-V Balreddy</t>
  </si>
  <si>
    <t>DW-Benumadab Das</t>
  </si>
  <si>
    <t>DW-G.Mannem</t>
  </si>
  <si>
    <t>DW-Vasanthi Construction &amp; Developers</t>
  </si>
  <si>
    <t>JW-Anirudhal</t>
  </si>
  <si>
    <t>Y pushpalatha</t>
  </si>
  <si>
    <t>Total</t>
  </si>
  <si>
    <t>Contractors 194C(2%)</t>
  </si>
  <si>
    <t>SP-Expert Security guards</t>
  </si>
  <si>
    <t>SUP-Serene Constructions llp</t>
  </si>
  <si>
    <t>WO-Rohan constructions</t>
  </si>
  <si>
    <t>Professional 194J 10%</t>
  </si>
  <si>
    <t>Shruthi  Agarwal</t>
  </si>
  <si>
    <t>KGM &amp;Co.</t>
  </si>
  <si>
    <t>194J</t>
  </si>
  <si>
    <t>SUP-Summit sales LLP</t>
  </si>
  <si>
    <t>TDS STATEMENT FOR THE MONTH OF MARCH-2022</t>
  </si>
  <si>
    <t>contractors 194c</t>
  </si>
  <si>
    <t>OEUD-House Keeping Services</t>
  </si>
  <si>
    <t>Steel GST 18%</t>
  </si>
  <si>
    <t>DW-Bhaijnath A/c</t>
  </si>
  <si>
    <t>CONT-N Nagaraju</t>
  </si>
  <si>
    <t>CONJBDW-Anirudh Dhal</t>
  </si>
  <si>
    <t>DW- Radhakrishna. Y</t>
  </si>
  <si>
    <t>CONT-MD Ishaq</t>
  </si>
  <si>
    <t>TOTAL</t>
  </si>
  <si>
    <t>summit sales LLP Logistics</t>
  </si>
  <si>
    <t>Ajay meta</t>
  </si>
  <si>
    <t>KGM&amp;co</t>
  </si>
  <si>
    <t>Sub Total</t>
  </si>
  <si>
    <t xml:space="preserve">Company Name </t>
  </si>
  <si>
    <t xml:space="preserve">Silver Oak Villas-COnsolidated </t>
  </si>
  <si>
    <t>Statement of e-TDS for Q-2( July 2023 to Sept 2023)</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</si>
  <si>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</si>
  <si>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</si>
  <si>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</si>
  <si>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</si>
  <si>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</si>
  <si>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</si>
  <si>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</si>
  <si>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</si>
  <si>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</si>
  <si>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</si>
  <si>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</si>
  <si>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EUC-Mannem</t>
  </si>
  <si>
    <t>30.07.2023</t>
  </si>
  <si>
    <t>CONT-G Snehalatha</t>
  </si>
  <si>
    <t>ASBPG5129R</t>
  </si>
  <si>
    <t>CONT-T.Yellana</t>
  </si>
  <si>
    <t>ALLPT0362J</t>
  </si>
  <si>
    <t>DW-Sravan Kumar</t>
  </si>
  <si>
    <t>BPLPS9325F</t>
  </si>
  <si>
    <t>CONJBDW-K.Subash Chandra bose</t>
  </si>
  <si>
    <t>AVCPK1037E</t>
  </si>
  <si>
    <t>CBGPD1053B</t>
  </si>
  <si>
    <t>ARAPB3941N</t>
  </si>
  <si>
    <t>Y pushalatha</t>
  </si>
  <si>
    <t>APYPY9568E</t>
  </si>
  <si>
    <t>WO-Rekha Pandey Tuenkey Contractor</t>
  </si>
  <si>
    <t>BESPP4477H</t>
  </si>
  <si>
    <t>AZTPB5838K</t>
  </si>
  <si>
    <t>DW-V Balreddy</t>
  </si>
  <si>
    <t>ARMPV8876C</t>
  </si>
  <si>
    <t>Ravi shanka</t>
  </si>
  <si>
    <t>HMVPS7900H</t>
  </si>
  <si>
    <t>AMRPT4104H</t>
  </si>
  <si>
    <t>G.Mannem</t>
  </si>
  <si>
    <t>EUC- Janardhan Prasad</t>
  </si>
  <si>
    <t>EUC-G.Sneha Latha</t>
  </si>
  <si>
    <t>SUP-V Green Media Pvt. Ltd.</t>
  </si>
  <si>
    <t>AADCV9375P</t>
  </si>
  <si>
    <t>GLLPS8753N</t>
  </si>
  <si>
    <t>194H</t>
  </si>
  <si>
    <t>Krishna prasad</t>
  </si>
  <si>
    <t>venkataramana reddy</t>
  </si>
  <si>
    <t>AHNPC8363Q</t>
  </si>
  <si>
    <t>saritha</t>
  </si>
  <si>
    <t>ATVPG4987A</t>
  </si>
  <si>
    <t>prabhakar reddy</t>
  </si>
  <si>
    <t>AWSPP8104E</t>
  </si>
  <si>
    <t>ch ramesh</t>
  </si>
  <si>
    <t>AKRPR1896C</t>
  </si>
  <si>
    <t>SP-Summit Sales LLP Logistics</t>
  </si>
  <si>
    <t>194Q</t>
  </si>
  <si>
    <t>31.08-2023</t>
  </si>
  <si>
    <t>DW-Chotelal</t>
  </si>
  <si>
    <t>DW-Benumdabdas</t>
  </si>
  <si>
    <t>Shrya services</t>
  </si>
  <si>
    <t>Experty security guard</t>
  </si>
  <si>
    <t>Seren Constructions LLP</t>
  </si>
  <si>
    <t>V Green Media</t>
  </si>
  <si>
    <t>EUC-Benumadhav Das</t>
  </si>
  <si>
    <t>summit sales logistics</t>
  </si>
  <si>
    <t>krishna prasad</t>
  </si>
  <si>
    <t>sarita</t>
  </si>
  <si>
    <t>K prabhakar reddy</t>
  </si>
  <si>
    <t>64079</t>
  </si>
  <si>
    <t>DW-Amlesh Sharma</t>
  </si>
  <si>
    <t>CONT-G Mannem</t>
  </si>
  <si>
    <t>CONT-Chindam Yellaiah</t>
  </si>
  <si>
    <t>APFPC7100K</t>
  </si>
  <si>
    <t>CONT-Sandeep Kumar Nishad</t>
  </si>
  <si>
    <t>AOLPN5079F</t>
  </si>
  <si>
    <t>Radhakrishna</t>
  </si>
  <si>
    <t>AXKPK6993M</t>
  </si>
  <si>
    <t>01-Companies</t>
  </si>
  <si>
    <t>V Green media pvt ltd</t>
  </si>
  <si>
    <t>Ajay mehat</t>
  </si>
  <si>
    <t>KGM and co</t>
  </si>
  <si>
    <t>AASFK7372D</t>
  </si>
  <si>
    <t>0.1%</t>
  </si>
  <si>
    <t>Summary_Statement of e-TDS  SOV-III_COnsolidated for Q 2 of A Y 2023-24</t>
  </si>
  <si>
    <t xml:space="preserve">Statementof e-TDS for Q-2(July 2023 to Spet 2023) </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</si>
  <si>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</si>
  <si>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</si>
  <si>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</si>
  <si>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</si>
  <si>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</si>
  <si>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</si>
  <si>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</si>
  <si>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</si>
  <si>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</si>
  <si>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</si>
  <si>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</si>
  <si>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</si>
  <si>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</si>
  <si>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</si>
  <si>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00019</t>
  </si>
  <si>
    <t>No</t>
  </si>
  <si>
    <t>200</t>
  </si>
  <si>
    <t>00283</t>
  </si>
  <si>
    <t>00017</t>
  </si>
  <si>
    <t>29-08-2023</t>
  </si>
  <si>
    <t>00033</t>
  </si>
  <si>
    <t>20.09.2023</t>
  </si>
  <si>
    <t>00006</t>
  </si>
  <si>
    <t>05833</t>
  </si>
  <si>
    <t>TAN of Deductor</t>
  </si>
  <si>
    <t>HYDS44301F</t>
  </si>
  <si>
    <t>PAN of Deductor</t>
  </si>
  <si>
    <t>ADBFS3288A</t>
  </si>
  <si>
    <t>Name of Deductor</t>
  </si>
  <si>
    <t>Silver Oak Villas LLP</t>
  </si>
  <si>
    <t>VISTA HOMES</t>
  </si>
  <si>
    <t>Branch/Division of the Deductor</t>
  </si>
  <si>
    <t>SECUNDERABAD</t>
  </si>
  <si>
    <t>Flat / Door / Block No.</t>
  </si>
  <si>
    <t>5-4-187/3&amp;4, IIND FLOOR,</t>
  </si>
  <si>
    <t>Name of premises / Building / Village</t>
  </si>
  <si>
    <t>SOHAM MANSION</t>
  </si>
  <si>
    <t>Road / Street / Lane / Post Office</t>
  </si>
  <si>
    <t>M.G. ROAD</t>
  </si>
  <si>
    <t>Area / Locality / Taluka / Sub division</t>
  </si>
  <si>
    <t>RANIGUNJ</t>
  </si>
  <si>
    <t>Town  / City  / District</t>
  </si>
  <si>
    <t>State of the Deductor</t>
  </si>
  <si>
    <t>TELANGANA</t>
  </si>
  <si>
    <t>PIN of the Deductor</t>
  </si>
  <si>
    <t>500003</t>
  </si>
  <si>
    <t>Email of the Deductor</t>
  </si>
  <si>
    <t>accounts@modiproperties.com</t>
  </si>
  <si>
    <t>STD Code of the Deductor</t>
  </si>
  <si>
    <t>040</t>
  </si>
  <si>
    <t>Telephone number of the Deductor</t>
  </si>
  <si>
    <t>66335551</t>
  </si>
  <si>
    <t xml:space="preserve">Change of Address of Deductor since last Return </t>
  </si>
  <si>
    <t>Status of Deductor (Fill Type of Deductor also in Row 32)</t>
  </si>
  <si>
    <t>O - Other than Central Government</t>
  </si>
  <si>
    <t>Name of the Person responsible for deduction</t>
  </si>
  <si>
    <t>SOHAM MODI</t>
  </si>
  <si>
    <t>Designation of the Person Responsible for Deduction</t>
  </si>
  <si>
    <t>DESIGNAGTED PARTNER</t>
  </si>
  <si>
    <t>PARTNER</t>
  </si>
  <si>
    <t>State of the Person responsible for deduction</t>
  </si>
  <si>
    <t>ANDHRA PRADESH</t>
  </si>
  <si>
    <t>PIN of the Person responsible for deduction</t>
  </si>
  <si>
    <t>Email of the Person responsible for deduction</t>
  </si>
  <si>
    <t>Telephone number of the Person responsible for deduction</t>
  </si>
  <si>
    <t/>
  </si>
  <si>
    <t xml:space="preserve">Change of Address of Responsible Person since last Return </t>
  </si>
  <si>
    <t>TAN Application Acknowledgement No., if TAN applied</t>
  </si>
  <si>
    <t>Revised Return (Y/N)</t>
  </si>
  <si>
    <t>N</t>
  </si>
  <si>
    <t>Original Statement Receipt Number, if revised return</t>
  </si>
  <si>
    <t>Type of Deductor</t>
  </si>
  <si>
    <t>F - Firm</t>
  </si>
  <si>
    <t>PAO Code</t>
  </si>
  <si>
    <t>DDO Code</t>
  </si>
  <si>
    <t>Ministry Name</t>
  </si>
  <si>
    <t>Ministry Name (If Others)</t>
  </si>
  <si>
    <t>PAO Reg. No.</t>
  </si>
  <si>
    <t>DDO Reg. No.</t>
  </si>
  <si>
    <t>AZEPJ0151G</t>
  </si>
  <si>
    <t>AATPM6413C</t>
  </si>
  <si>
    <t>CWTPM4842B</t>
  </si>
  <si>
    <t>HATPS4860N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</si>
</sst>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0;[Red]0"/>
    <numFmt numFmtId="166" formatCode="0.00;[Red]0.00"/>
    <numFmt numFmtId="167" formatCode="_(* #,##0_);_(* \(#,##0\);_(* &quot;-&quot;??_);_(@_)"/>
    <numFmt numFmtId="168" formatCode="_(* #,##0.000_);_(* \(#,##0.000\);_(* &quot;-&quot;??.0_);_(@_)"/>
    <numFmt numFmtId="169" formatCode="_ * #,##0_ ;_ * \-#,##0_ ;_ * &quot;-&quot;??_ ;_ @_ "/>
    <numFmt numFmtId="170" formatCode="0.0%"/>
    <numFmt numFmtId="171" formatCode="_(* #,##0.00_);_(* \(#,##0.00\);_(* &quot;-&quot;??.00_);_(@_)"/>
    <numFmt numFmtId="172" formatCode="[$-14009]dd/mm/yyyy;@"/>
    <numFmt numFmtId="173" formatCode="0_ "/>
  </numFmts>
  <fonts count="30">
    <font>
      <sz val="11"/>
      <color theme="1"/>
      <name val="Calibri"/>
      <charset val="134"/>
      <scheme val="minor"/>
    </font>
    <font>
      <b/>
      <sz val="10"/>
      <name val="Arial"/>
      <charset val="134"/>
    </font>
    <font>
      <sz val="12"/>
      <name val="Calibri"/>
      <charset val="134"/>
    </font>
    <font>
      <b/>
      <sz val="12"/>
      <name val="Calibri"/>
      <charset val="134"/>
    </font>
    <font>
      <sz val="11"/>
      <name val="Times New Roman"/>
      <charset val="134"/>
    </font>
    <font>
      <b/>
      <sz val="11"/>
      <name val="Times New Roman"/>
      <charset val="134"/>
    </font>
    <font>
      <sz val="11"/>
      <color indexed="8"/>
      <name val="Times New Roman"/>
      <charset val="134"/>
    </font>
    <font>
      <sz val="10"/>
      <color theme="1"/>
      <name val="Times New Roman"/>
      <charset val="134"/>
    </font>
    <font>
      <sz val="11"/>
      <color theme="1"/>
      <name val="Times New Roman"/>
      <charset val="134"/>
    </font>
    <font>
      <sz val="10.5"/>
      <color theme="1"/>
      <name val="Times New Roman"/>
      <charset val="134"/>
    </font>
    <font>
      <sz val="12"/>
      <color theme="1"/>
      <name val="Calibri"/>
      <charset val="134"/>
    </font>
    <font>
      <b/>
      <sz val="11"/>
      <color theme="1"/>
      <name val="Times New Roman"/>
      <charset val="134"/>
    </font>
    <font>
      <sz val="12"/>
      <color indexed="8"/>
      <name val="Calibri"/>
      <charset val="134"/>
    </font>
    <font>
      <b/>
      <sz val="12"/>
      <color theme="1"/>
      <name val="Calibri"/>
      <charset val="134"/>
    </font>
    <font>
      <sz val="10"/>
      <color theme="1"/>
      <name val="Arial"/>
      <charset val="134"/>
    </font>
    <font>
      <b/>
      <sz val="11"/>
      <color theme="1"/>
      <name val="Calibri"/>
      <charset val="134"/>
      <scheme val="minor"/>
    </font>
    <font>
      <b/>
      <sz val="10.5"/>
      <color theme="1"/>
      <name val="Times New Roman"/>
      <charset val="134"/>
    </font>
    <font>
      <u/>
      <sz val="11"/>
      <color theme="10"/>
      <name val="Calibri"/>
      <charset val="134"/>
      <scheme val="minor"/>
    </font>
    <font>
      <sz val="10.5"/>
      <name val="Times New Roman"/>
      <charset val="134"/>
    </font>
    <font>
      <u/>
      <sz val="10.5"/>
      <color theme="1"/>
      <name val="Times New Roman"/>
      <charset val="134"/>
    </font>
    <font>
      <b/>
      <u/>
      <sz val="11"/>
      <color theme="10"/>
      <name val="Calibri"/>
      <charset val="134"/>
      <scheme val="minor"/>
    </font>
    <font>
      <b/>
      <sz val="10.5"/>
      <name val="Times New Roman"/>
      <charset val="134"/>
    </font>
    <font>
      <b/>
      <u/>
      <sz val="11"/>
      <name val="Times New Roman"/>
      <charset val="134"/>
    </font>
    <font>
      <sz val="11"/>
      <color theme="1"/>
      <name val="Calibri"/>
      <charset val="134"/>
      <scheme val="minor"/>
    </font>
    <font>
      <sz val="10"/>
      <name val="Arial"/>
      <charset val="134"/>
    </font>
    <font>
      <sz val="11"/>
      <color indexed="8"/>
      <name val="Calibri"/>
      <charset val="134"/>
    </font>
    <font>
      <sz val="11"/>
      <color theme="1"/>
      <name val="Times New Roman"/>
      <family val="1"/>
    </font>
    <font>
      <sz val="10"/>
      <color theme="1"/>
      <name val="Times New Roman"/>
      <family val="1"/>
    </font>
    <font>
      <sz val="10"/>
      <name val="Arial"/>
      <family val="2"/>
    </font>
    <font>
      <sz val="12"/>
      <color theme="1"/>
      <name val="Calibri"/>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0"/>
        <bgColor indexed="64"/>
      </patternFill>
    </fill>
    <fill>
      <patternFill patternType="solid">
        <fgColor rgb="FF92D050"/>
        <bgColor indexed="64"/>
      </patternFill>
    </fill>
    <fill>
      <patternFill patternType="solid">
        <fgColor theme="2" tint="-0.249977111117893"/>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theme="4" tint="0.39991454817346722"/>
      </bottom>
      <diagonal/>
    </border>
    <border>
      <left/>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style="medium">
        <color auto="1"/>
      </bottom>
      <diagonal/>
    </border>
  </borders>
  <cellStyleXfs count="11">
    <xf numFmtId="0" fontId="0" fillId="0" borderId="0"/>
    <xf numFmtId="43" fontId="23" fillId="0" borderId="0" applyFont="0" applyFill="0" applyBorder="0" applyAlignment="0" applyProtection="0"/>
    <xf numFmtId="9" fontId="23" fillId="0" borderId="0" applyFont="0" applyFill="0" applyBorder="0" applyAlignment="0" applyProtection="0"/>
    <xf numFmtId="0" fontId="17" fillId="0" borderId="0" applyNumberFormat="0" applyFill="0" applyBorder="0" applyAlignment="0" applyProtection="0"/>
    <xf numFmtId="164" fontId="2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5" fillId="0" borderId="0">
      <alignment vertical="center"/>
    </xf>
    <xf numFmtId="0" fontId="23" fillId="0" borderId="0"/>
    <xf numFmtId="9" fontId="25" fillId="0" borderId="0" applyFont="0" applyFill="0" applyBorder="0" applyAlignment="0" applyProtection="0">
      <alignment vertical="center"/>
    </xf>
    <xf numFmtId="0" fontId="28" fillId="0" borderId="0"/>
  </cellStyleXfs>
  <cellXfs count="203">
    <xf numFmtId="0" fontId="0" fillId="0" borderId="0" xfId="0"/>
    <xf numFmtId="49" fontId="0" fillId="0" borderId="0" xfId="0" applyNumberFormat="1"/>
    <xf numFmtId="49" fontId="1" fillId="2" borderId="1" xfId="0" applyNumberFormat="1" applyFont="1" applyFill="1" applyBorder="1"/>
    <xf numFmtId="49" fontId="0" fillId="0" borderId="1" xfId="0" applyNumberFormat="1" applyBorder="1" applyAlignment="1" applyProtection="1">
      <alignment horizontal="left"/>
      <protection locked="0"/>
    </xf>
    <xf numFmtId="49" fontId="1" fillId="3" borderId="1" xfId="0" applyNumberFormat="1" applyFont="1" applyFill="1" applyBorder="1"/>
    <xf numFmtId="49" fontId="0" fillId="4" borderId="1" xfId="0" applyNumberFormat="1" applyFill="1" applyBorder="1" applyAlignment="1" applyProtection="1">
      <alignment horizontal="left"/>
      <protection locked="0"/>
    </xf>
    <xf numFmtId="49" fontId="1" fillId="4" borderId="1" xfId="0" applyNumberFormat="1" applyFont="1" applyFill="1" applyBorder="1"/>
    <xf numFmtId="49" fontId="0" fillId="4" borderId="0" xfId="0" applyNumberFormat="1" applyFill="1"/>
    <xf numFmtId="49" fontId="2" fillId="0" borderId="0" xfId="0" applyNumberFormat="1" applyFont="1"/>
    <xf numFmtId="165" fontId="2" fillId="0" borderId="0" xfId="0" applyNumberFormat="1" applyFont="1" applyAlignment="1" applyProtection="1">
      <alignment horizontal="center"/>
      <protection locked="0"/>
    </xf>
    <xf numFmtId="166" fontId="2" fillId="0" borderId="0" xfId="0" applyNumberFormat="1" applyFont="1" applyAlignment="1" applyProtection="1">
      <alignment horizontal="right" vertical="center"/>
      <protection locked="0"/>
    </xf>
    <xf numFmtId="2" fontId="2" fillId="0" borderId="0" xfId="0" applyNumberFormat="1" applyFont="1" applyAlignment="1">
      <alignment horizontal="right" vertical="center"/>
    </xf>
    <xf numFmtId="49" fontId="2" fillId="0" borderId="0" xfId="0" applyNumberFormat="1" applyFont="1" applyAlignment="1" applyProtection="1">
      <alignment horizontal="center" vertical="center"/>
      <protection locked="0"/>
    </xf>
    <xf numFmtId="49" fontId="2" fillId="5" borderId="0" xfId="0" applyNumberFormat="1" applyFont="1" applyFill="1" applyAlignment="1" applyProtection="1">
      <alignment horizontal="center" wrapText="1"/>
      <protection locked="0"/>
    </xf>
    <xf numFmtId="49"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1" fontId="2" fillId="0" borderId="1" xfId="0" applyNumberFormat="1" applyFont="1" applyBorder="1" applyAlignment="1">
      <alignment horizontal="center"/>
    </xf>
    <xf numFmtId="0" fontId="2" fillId="0" borderId="1" xfId="0" applyFont="1" applyBorder="1" applyAlignment="1">
      <alignment horizontal="center"/>
    </xf>
    <xf numFmtId="167" fontId="2" fillId="0" borderId="1" xfId="4" applyNumberFormat="1" applyFont="1" applyBorder="1" applyAlignment="1">
      <alignment horizontal="right"/>
    </xf>
    <xf numFmtId="164" fontId="2" fillId="0" borderId="1" xfId="4" applyFont="1" applyFill="1" applyBorder="1" applyAlignment="1" applyProtection="1">
      <alignment horizontal="right" vertical="center"/>
      <protection locked="0"/>
    </xf>
    <xf numFmtId="167" fontId="2" fillId="0" borderId="1" xfId="4" applyNumberFormat="1" applyFont="1" applyFill="1" applyBorder="1" applyAlignment="1" applyProtection="1">
      <alignment horizontal="right" vertical="center"/>
      <protection locked="0"/>
    </xf>
    <xf numFmtId="1" fontId="2" fillId="0" borderId="5" xfId="0" applyNumberFormat="1" applyFont="1" applyBorder="1" applyAlignment="1">
      <alignment horizontal="center"/>
    </xf>
    <xf numFmtId="0" fontId="2" fillId="0" borderId="6" xfId="0" applyFont="1" applyBorder="1" applyAlignment="1">
      <alignment horizontal="center"/>
    </xf>
    <xf numFmtId="167" fontId="3" fillId="0" borderId="1" xfId="4" applyNumberFormat="1" applyFont="1" applyBorder="1" applyAlignment="1" applyProtection="1">
      <alignment horizontal="right" vertical="center"/>
      <protection locked="0"/>
    </xf>
    <xf numFmtId="166" fontId="2" fillId="0" borderId="1" xfId="0" applyNumberFormat="1" applyFont="1" applyBorder="1" applyAlignment="1" applyProtection="1">
      <alignment horizontal="right" vertical="center"/>
      <protection locked="0"/>
    </xf>
    <xf numFmtId="49" fontId="2" fillId="0" borderId="0" xfId="0" applyNumberFormat="1" applyFont="1" applyAlignment="1" applyProtection="1">
      <alignment horizontal="center"/>
      <protection locked="0"/>
    </xf>
    <xf numFmtId="49" fontId="3" fillId="3" borderId="1" xfId="0" applyNumberFormat="1" applyFont="1" applyFill="1" applyBorder="1" applyAlignment="1">
      <alignment horizontal="center" vertical="center" wrapText="1"/>
    </xf>
    <xf numFmtId="167" fontId="2" fillId="0" borderId="1" xfId="4" applyNumberFormat="1" applyFont="1" applyFill="1" applyBorder="1" applyAlignment="1" applyProtection="1">
      <alignment horizontal="right" vertical="center"/>
    </xf>
    <xf numFmtId="14" fontId="2" fillId="0" borderId="1" xfId="0" applyNumberFormat="1" applyFont="1" applyBorder="1" applyAlignment="1">
      <alignment horizontal="center"/>
    </xf>
    <xf numFmtId="49" fontId="2" fillId="0" borderId="1" xfId="0" applyNumberFormat="1" applyFont="1" applyBorder="1" applyAlignment="1" applyProtection="1">
      <alignment horizontal="center" vertical="center"/>
      <protection locked="0"/>
    </xf>
    <xf numFmtId="166" fontId="2" fillId="0" borderId="0" xfId="0" applyNumberFormat="1" applyFont="1" applyAlignment="1">
      <alignment horizontal="right" vertical="center"/>
    </xf>
    <xf numFmtId="168" fontId="2" fillId="0" borderId="0" xfId="4" applyNumberFormat="1" applyFont="1" applyAlignment="1" applyProtection="1">
      <alignment horizontal="right" vertical="center"/>
      <protection locked="0"/>
    </xf>
    <xf numFmtId="2" fontId="2" fillId="0" borderId="0" xfId="0" applyNumberFormat="1" applyFont="1" applyAlignment="1">
      <alignment horizontal="right"/>
    </xf>
    <xf numFmtId="164" fontId="2" fillId="0" borderId="0" xfId="4" applyFont="1" applyFill="1" applyAlignment="1" applyProtection="1">
      <alignment horizontal="right"/>
      <protection locked="0"/>
    </xf>
    <xf numFmtId="2" fontId="2" fillId="0" borderId="0" xfId="0" applyNumberFormat="1" applyFont="1" applyAlignment="1" applyProtection="1">
      <alignment horizontal="right"/>
      <protection locked="0"/>
    </xf>
    <xf numFmtId="0" fontId="0" fillId="7" borderId="0" xfId="0" applyFill="1"/>
    <xf numFmtId="0" fontId="0" fillId="0" borderId="0" xfId="0" applyAlignment="1">
      <alignment horizontal="center"/>
    </xf>
    <xf numFmtId="167" fontId="0" fillId="0" borderId="0" xfId="1" applyNumberFormat="1" applyFont="1"/>
    <xf numFmtId="43" fontId="0" fillId="0" borderId="0" xfId="1" applyFont="1" applyBorder="1"/>
    <xf numFmtId="49" fontId="4" fillId="0" borderId="0" xfId="0" applyNumberFormat="1" applyFont="1" applyAlignment="1" applyProtection="1">
      <alignment horizontal="center" wrapText="1"/>
      <protection locked="0"/>
    </xf>
    <xf numFmtId="49" fontId="5" fillId="0" borderId="0" xfId="0" applyNumberFormat="1" applyFont="1" applyAlignment="1" applyProtection="1">
      <alignment horizontal="center"/>
      <protection locked="0"/>
    </xf>
    <xf numFmtId="49" fontId="4" fillId="0" borderId="0" xfId="0" applyNumberFormat="1" applyFont="1" applyAlignment="1" applyProtection="1">
      <alignment horizontal="center"/>
      <protection locked="0"/>
    </xf>
    <xf numFmtId="167" fontId="4" fillId="0" borderId="0" xfId="1" applyNumberFormat="1" applyFont="1" applyFill="1" applyAlignment="1">
      <alignment horizontal="right"/>
    </xf>
    <xf numFmtId="49" fontId="5" fillId="7" borderId="1" xfId="0" applyNumberFormat="1" applyFont="1" applyFill="1" applyBorder="1" applyAlignment="1">
      <alignment horizontal="center" vertical="center" wrapText="1"/>
    </xf>
    <xf numFmtId="167" fontId="5" fillId="7" borderId="1" xfId="1" applyNumberFormat="1" applyFont="1" applyFill="1" applyBorder="1" applyAlignment="1">
      <alignment horizontal="center" vertical="center" wrapText="1"/>
    </xf>
    <xf numFmtId="165" fontId="4" fillId="0" borderId="1" xfId="0" applyNumberFormat="1" applyFont="1" applyBorder="1" applyAlignment="1" applyProtection="1">
      <alignment horizontal="center"/>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169" fontId="7" fillId="0" borderId="1" xfId="1" applyNumberFormat="1" applyFont="1" applyBorder="1" applyAlignment="1">
      <alignment vertical="top"/>
    </xf>
    <xf numFmtId="0" fontId="8" fillId="0" borderId="1" xfId="7" applyFont="1" applyBorder="1" applyAlignment="1"/>
    <xf numFmtId="169" fontId="8" fillId="0" borderId="1" xfId="1" applyNumberFormat="1" applyFont="1" applyBorder="1"/>
    <xf numFmtId="0" fontId="0" fillId="0" borderId="1" xfId="0" applyBorder="1" applyAlignment="1">
      <alignment vertical="center"/>
    </xf>
    <xf numFmtId="9" fontId="9" fillId="0" borderId="1" xfId="0" applyNumberFormat="1" applyFont="1" applyBorder="1"/>
    <xf numFmtId="0" fontId="10" fillId="0" borderId="1" xfId="7" applyFont="1" applyBorder="1" applyAlignment="1"/>
    <xf numFmtId="0" fontId="8" fillId="0" borderId="0" xfId="7" applyFont="1" applyAlignment="1"/>
    <xf numFmtId="165" fontId="4" fillId="0" borderId="1" xfId="0" applyNumberFormat="1" applyFont="1" applyBorder="1" applyAlignment="1" applyProtection="1">
      <alignment horizontal="left"/>
      <protection locked="0"/>
    </xf>
    <xf numFmtId="0" fontId="0" fillId="0" borderId="1" xfId="0" applyBorder="1"/>
    <xf numFmtId="169" fontId="11" fillId="0" borderId="1" xfId="0" applyNumberFormat="1" applyFont="1" applyBorder="1"/>
    <xf numFmtId="167" fontId="9" fillId="0" borderId="1" xfId="1" applyNumberFormat="1" applyFont="1" applyFill="1" applyBorder="1" applyAlignment="1"/>
    <xf numFmtId="43" fontId="4" fillId="0" borderId="0" xfId="1" applyFont="1" applyFill="1" applyBorder="1" applyAlignment="1" applyProtection="1">
      <alignment horizontal="right"/>
      <protection locked="0"/>
    </xf>
    <xf numFmtId="43" fontId="5" fillId="7" borderId="1" xfId="1" applyFont="1" applyFill="1" applyBorder="1" applyAlignment="1" applyProtection="1">
      <alignment horizontal="center" vertical="center" wrapText="1"/>
    </xf>
    <xf numFmtId="169" fontId="7" fillId="0" borderId="1" xfId="1" applyNumberFormat="1" applyFont="1" applyBorder="1" applyAlignment="1">
      <alignment horizontal="right" vertical="top"/>
    </xf>
    <xf numFmtId="14" fontId="0" fillId="0" borderId="1" xfId="0" applyNumberFormat="1" applyBorder="1"/>
    <xf numFmtId="0" fontId="0" fillId="0" borderId="0" xfId="0" applyAlignment="1">
      <alignment vertical="center"/>
    </xf>
    <xf numFmtId="43" fontId="0" fillId="0" borderId="0" xfId="0" applyNumberFormat="1"/>
    <xf numFmtId="0" fontId="0" fillId="0" borderId="11" xfId="0" applyBorder="1" applyAlignment="1">
      <alignment vertical="center"/>
    </xf>
    <xf numFmtId="0" fontId="10" fillId="0" borderId="0" xfId="7" applyFont="1" applyAlignment="1"/>
    <xf numFmtId="169" fontId="11" fillId="0" borderId="1" xfId="1" applyNumberFormat="1" applyFont="1" applyBorder="1"/>
    <xf numFmtId="169" fontId="0" fillId="0" borderId="1" xfId="1" applyNumberFormat="1" applyFont="1" applyBorder="1"/>
    <xf numFmtId="49" fontId="7" fillId="0" borderId="1" xfId="0" applyNumberFormat="1" applyFont="1" applyBorder="1" applyAlignment="1">
      <alignment vertical="top"/>
    </xf>
    <xf numFmtId="9" fontId="9" fillId="0" borderId="1" xfId="2" applyFont="1" applyFill="1" applyBorder="1" applyAlignment="1">
      <alignment horizontal="right"/>
    </xf>
    <xf numFmtId="0" fontId="7" fillId="0" borderId="1" xfId="0" applyFont="1" applyBorder="1"/>
    <xf numFmtId="49" fontId="2" fillId="0" borderId="1" xfId="0" applyNumberFormat="1" applyFont="1" applyBorder="1" applyAlignment="1" applyProtection="1">
      <alignment horizontal="center"/>
      <protection locked="0"/>
    </xf>
    <xf numFmtId="49" fontId="7" fillId="0" borderId="1" xfId="0" applyNumberFormat="1" applyFont="1" applyBorder="1" applyAlignment="1">
      <alignment horizontal="left" vertical="top"/>
    </xf>
    <xf numFmtId="0" fontId="6" fillId="0" borderId="1" xfId="0" applyFont="1" applyBorder="1" applyAlignment="1">
      <alignment horizontal="center" vertical="center"/>
    </xf>
    <xf numFmtId="0" fontId="8" fillId="0" borderId="1" xfId="0" applyFont="1" applyBorder="1"/>
    <xf numFmtId="9" fontId="0" fillId="0" borderId="1" xfId="0" applyNumberFormat="1" applyBorder="1" applyAlignment="1">
      <alignment horizontal="right"/>
    </xf>
    <xf numFmtId="0" fontId="9" fillId="0" borderId="1" xfId="0" applyFont="1" applyBorder="1"/>
    <xf numFmtId="170" fontId="9" fillId="0" borderId="1" xfId="0" applyNumberFormat="1" applyFont="1" applyBorder="1" applyAlignment="1">
      <alignment horizontal="right"/>
    </xf>
    <xf numFmtId="9" fontId="0" fillId="0" borderId="1" xfId="0" applyNumberFormat="1" applyBorder="1"/>
    <xf numFmtId="165" fontId="2" fillId="0" borderId="1" xfId="0" applyNumberFormat="1" applyFont="1" applyBorder="1" applyAlignment="1" applyProtection="1">
      <alignment horizontal="center"/>
      <protection locked="0"/>
    </xf>
    <xf numFmtId="171" fontId="4" fillId="0" borderId="1" xfId="1" applyNumberFormat="1" applyFont="1" applyFill="1" applyBorder="1" applyAlignment="1">
      <alignment horizontal="center"/>
    </xf>
    <xf numFmtId="169" fontId="7" fillId="0" borderId="1" xfId="6" applyNumberFormat="1" applyFont="1" applyBorder="1" applyAlignment="1">
      <alignment horizontal="right" vertical="top"/>
    </xf>
    <xf numFmtId="169" fontId="8" fillId="0" borderId="0" xfId="4" applyNumberFormat="1" applyFont="1" applyFill="1" applyAlignment="1">
      <alignment vertical="center"/>
    </xf>
    <xf numFmtId="169" fontId="9" fillId="0" borderId="0" xfId="1" applyNumberFormat="1" applyFont="1" applyFill="1" applyBorder="1" applyAlignment="1">
      <alignment horizontal="left" vertical="top"/>
    </xf>
    <xf numFmtId="2" fontId="4" fillId="0" borderId="0" xfId="2" applyNumberFormat="1" applyFont="1" applyFill="1" applyBorder="1" applyAlignment="1">
      <alignment horizontal="right"/>
    </xf>
    <xf numFmtId="2" fontId="6" fillId="0" borderId="0" xfId="1" applyNumberFormat="1" applyFont="1" applyFill="1" applyAlignment="1"/>
    <xf numFmtId="2" fontId="4" fillId="0" borderId="0" xfId="0" applyNumberFormat="1" applyFont="1" applyAlignment="1" applyProtection="1">
      <alignment horizontal="right"/>
      <protection locked="0"/>
    </xf>
    <xf numFmtId="169" fontId="8" fillId="0" borderId="0" xfId="1" applyNumberFormat="1" applyFont="1" applyFill="1" applyBorder="1" applyAlignment="1">
      <alignment horizontal="left" vertical="top"/>
    </xf>
    <xf numFmtId="171" fontId="4" fillId="0" borderId="0" xfId="1" applyNumberFormat="1" applyFont="1" applyFill="1" applyBorder="1" applyAlignment="1">
      <alignment horizontal="center"/>
    </xf>
    <xf numFmtId="171" fontId="4" fillId="0" borderId="1" xfId="1" applyNumberFormat="1" applyFont="1" applyFill="1" applyBorder="1" applyAlignment="1">
      <alignment horizontal="right"/>
    </xf>
    <xf numFmtId="169" fontId="8" fillId="0" borderId="1" xfId="0" applyNumberFormat="1" applyFont="1" applyBorder="1"/>
    <xf numFmtId="9" fontId="9" fillId="0" borderId="1" xfId="0" applyNumberFormat="1" applyFont="1" applyBorder="1" applyAlignment="1">
      <alignment horizontal="center"/>
    </xf>
    <xf numFmtId="49" fontId="2" fillId="0" borderId="0" xfId="0" applyNumberFormat="1" applyFont="1" applyAlignment="1">
      <alignment horizontal="left"/>
    </xf>
    <xf numFmtId="169" fontId="10" fillId="0" borderId="0" xfId="4" applyNumberFormat="1" applyFont="1" applyFill="1" applyAlignment="1">
      <alignment vertical="center"/>
    </xf>
    <xf numFmtId="2" fontId="2" fillId="0" borderId="0" xfId="2" applyNumberFormat="1" applyFont="1" applyFill="1" applyBorder="1" applyAlignment="1">
      <alignment horizontal="right"/>
    </xf>
    <xf numFmtId="2" fontId="12" fillId="0" borderId="0" xfId="1" applyNumberFormat="1" applyFont="1" applyFill="1" applyAlignment="1"/>
    <xf numFmtId="169" fontId="10" fillId="0" borderId="0" xfId="1" applyNumberFormat="1" applyFont="1" applyFill="1" applyAlignment="1">
      <alignment horizontal="left" vertical="top"/>
    </xf>
    <xf numFmtId="0" fontId="2" fillId="0" borderId="1" xfId="1" applyNumberFormat="1" applyFont="1" applyFill="1" applyBorder="1" applyAlignment="1">
      <alignment horizontal="center"/>
    </xf>
    <xf numFmtId="9" fontId="9" fillId="0" borderId="1" xfId="2" applyFont="1" applyFill="1" applyBorder="1" applyAlignment="1">
      <alignment horizontal="center"/>
    </xf>
    <xf numFmtId="49" fontId="10" fillId="0" borderId="0" xfId="0" applyNumberFormat="1" applyFont="1" applyAlignment="1">
      <alignment horizontal="left" vertical="top"/>
    </xf>
    <xf numFmtId="0" fontId="10" fillId="0" borderId="12" xfId="7" applyFont="1" applyBorder="1" applyAlignment="1"/>
    <xf numFmtId="167" fontId="3" fillId="0" borderId="12" xfId="1" applyNumberFormat="1" applyFont="1" applyFill="1" applyBorder="1" applyAlignment="1" applyProtection="1">
      <alignment horizontal="right"/>
      <protection locked="0"/>
    </xf>
    <xf numFmtId="0" fontId="3" fillId="0" borderId="12" xfId="1" applyNumberFormat="1" applyFont="1" applyFill="1" applyBorder="1" applyAlignment="1">
      <alignment horizontal="center"/>
    </xf>
    <xf numFmtId="167" fontId="2" fillId="0" borderId="0" xfId="1" applyNumberFormat="1" applyFont="1" applyFill="1" applyBorder="1" applyAlignment="1" applyProtection="1">
      <alignment horizontal="right"/>
      <protection locked="0"/>
    </xf>
    <xf numFmtId="0" fontId="2" fillId="0" borderId="0" xfId="1" applyNumberFormat="1" applyFont="1" applyFill="1" applyBorder="1" applyAlignment="1">
      <alignment horizontal="center"/>
    </xf>
    <xf numFmtId="0" fontId="3" fillId="0" borderId="0" xfId="1" applyNumberFormat="1" applyFont="1" applyFill="1" applyBorder="1" applyAlignment="1">
      <alignment horizontal="center"/>
    </xf>
    <xf numFmtId="43" fontId="2" fillId="0" borderId="0" xfId="1" applyFont="1" applyFill="1" applyBorder="1" applyAlignment="1" applyProtection="1">
      <alignment horizontal="right"/>
      <protection locked="0"/>
    </xf>
    <xf numFmtId="0" fontId="1" fillId="0" borderId="2" xfId="0" applyFont="1" applyBorder="1"/>
    <xf numFmtId="0" fontId="1" fillId="0" borderId="3" xfId="0" applyFont="1" applyBorder="1"/>
    <xf numFmtId="167" fontId="3" fillId="0" borderId="3" xfId="1" applyNumberFormat="1" applyFont="1" applyFill="1" applyBorder="1" applyAlignment="1" applyProtection="1">
      <alignment horizontal="right"/>
      <protection locked="0"/>
    </xf>
    <xf numFmtId="43" fontId="3" fillId="0" borderId="0" xfId="1" applyFont="1" applyFill="1" applyBorder="1" applyAlignment="1" applyProtection="1">
      <alignment horizontal="right"/>
      <protection locked="0"/>
    </xf>
    <xf numFmtId="0" fontId="9" fillId="0" borderId="1" xfId="0" applyFont="1" applyBorder="1" applyAlignment="1">
      <alignment horizontal="center"/>
    </xf>
    <xf numFmtId="0" fontId="11" fillId="0" borderId="1" xfId="0" applyFont="1" applyBorder="1"/>
    <xf numFmtId="169" fontId="14" fillId="0" borderId="1" xfId="1" applyNumberFormat="1" applyFont="1" applyBorder="1" applyAlignment="1">
      <alignment horizontal="right" vertical="top"/>
    </xf>
    <xf numFmtId="169" fontId="0" fillId="0" borderId="0" xfId="0" applyNumberFormat="1"/>
    <xf numFmtId="169" fontId="15" fillId="0" borderId="1" xfId="0" applyNumberFormat="1" applyFont="1" applyBorder="1"/>
    <xf numFmtId="0" fontId="16" fillId="0" borderId="1" xfId="0" applyFont="1" applyBorder="1"/>
    <xf numFmtId="9" fontId="0" fillId="0" borderId="1" xfId="0" applyNumberFormat="1" applyBorder="1" applyAlignment="1">
      <alignment horizontal="center"/>
    </xf>
    <xf numFmtId="0" fontId="15" fillId="0" borderId="1" xfId="0" applyFont="1" applyBorder="1" applyAlignment="1">
      <alignment horizontal="right"/>
    </xf>
    <xf numFmtId="0" fontId="0" fillId="0" borderId="13" xfId="0" applyBorder="1"/>
    <xf numFmtId="169" fontId="15" fillId="0" borderId="13" xfId="0" applyNumberFormat="1" applyFont="1" applyBorder="1"/>
    <xf numFmtId="0" fontId="0" fillId="0" borderId="14" xfId="0" applyBorder="1"/>
    <xf numFmtId="0" fontId="9" fillId="0" borderId="0" xfId="0" applyFont="1" applyAlignment="1">
      <alignment horizontal="center"/>
    </xf>
    <xf numFmtId="0" fontId="9" fillId="0" borderId="0" xfId="0" applyFont="1"/>
    <xf numFmtId="167" fontId="9" fillId="0" borderId="0" xfId="1" applyNumberFormat="1" applyFont="1" applyFill="1" applyBorder="1" applyAlignment="1"/>
    <xf numFmtId="0" fontId="17" fillId="0" borderId="1" xfId="3" applyBorder="1" applyAlignment="1">
      <alignment horizontal="left"/>
    </xf>
    <xf numFmtId="49" fontId="14" fillId="0" borderId="1" xfId="0" applyNumberFormat="1" applyFont="1" applyBorder="1" applyAlignment="1">
      <alignment vertical="top"/>
    </xf>
    <xf numFmtId="167" fontId="9" fillId="0" borderId="0" xfId="0" applyNumberFormat="1" applyFont="1"/>
    <xf numFmtId="169" fontId="9" fillId="0" borderId="0" xfId="0" applyNumberFormat="1" applyFont="1"/>
    <xf numFmtId="49" fontId="18" fillId="0" borderId="1" xfId="0" applyNumberFormat="1" applyFont="1" applyBorder="1" applyAlignment="1" applyProtection="1">
      <alignment horizontal="center"/>
      <protection locked="0"/>
    </xf>
    <xf numFmtId="49" fontId="16" fillId="0" borderId="1" xfId="0" applyNumberFormat="1" applyFont="1" applyBorder="1" applyAlignment="1">
      <alignment horizontal="right" vertical="top"/>
    </xf>
    <xf numFmtId="167" fontId="16" fillId="0" borderId="1" xfId="1" applyNumberFormat="1" applyFont="1" applyFill="1" applyBorder="1" applyAlignment="1">
      <alignment horizontal="right"/>
    </xf>
    <xf numFmtId="0" fontId="16" fillId="0" borderId="1" xfId="0" applyFont="1" applyBorder="1" applyAlignment="1">
      <alignment horizontal="right"/>
    </xf>
    <xf numFmtId="167" fontId="16" fillId="0" borderId="0" xfId="0" applyNumberFormat="1" applyFont="1" applyAlignment="1">
      <alignment horizontal="right"/>
    </xf>
    <xf numFmtId="49" fontId="9" fillId="0" borderId="1" xfId="0" applyNumberFormat="1" applyFont="1" applyBorder="1" applyAlignment="1">
      <alignment vertical="top"/>
    </xf>
    <xf numFmtId="169" fontId="9" fillId="0" borderId="1" xfId="1" applyNumberFormat="1" applyFont="1" applyBorder="1" applyAlignment="1">
      <alignment horizontal="right" vertical="top"/>
    </xf>
    <xf numFmtId="167" fontId="16" fillId="0" borderId="1" xfId="1" applyNumberFormat="1" applyFont="1" applyFill="1" applyBorder="1" applyAlignment="1"/>
    <xf numFmtId="0" fontId="19" fillId="0" borderId="1" xfId="0" applyFont="1" applyBorder="1" applyAlignment="1">
      <alignment horizontal="left"/>
    </xf>
    <xf numFmtId="0" fontId="20" fillId="0" borderId="1" xfId="3" applyFont="1" applyBorder="1" applyAlignment="1">
      <alignment horizontal="left"/>
    </xf>
    <xf numFmtId="10" fontId="9" fillId="0" borderId="1" xfId="0" applyNumberFormat="1" applyFont="1" applyBorder="1"/>
    <xf numFmtId="169" fontId="9" fillId="0" borderId="1" xfId="1" applyNumberFormat="1" applyFont="1" applyFill="1" applyBorder="1" applyAlignment="1">
      <alignment horizontal="right" vertical="top"/>
    </xf>
    <xf numFmtId="167" fontId="16" fillId="7" borderId="1" xfId="1" applyNumberFormat="1" applyFont="1" applyFill="1" applyBorder="1" applyAlignment="1"/>
    <xf numFmtId="49" fontId="21" fillId="0" borderId="1" xfId="0" applyNumberFormat="1" applyFont="1" applyBorder="1" applyAlignment="1" applyProtection="1">
      <alignment horizontal="center"/>
      <protection locked="0"/>
    </xf>
    <xf numFmtId="0" fontId="9" fillId="0" borderId="1" xfId="0" applyFont="1" applyBorder="1" applyAlignment="1">
      <alignment horizontal="right"/>
    </xf>
    <xf numFmtId="49" fontId="9" fillId="0" borderId="1" xfId="8" applyNumberFormat="1" applyFont="1" applyBorder="1" applyAlignment="1">
      <alignment vertical="top"/>
    </xf>
    <xf numFmtId="167" fontId="9" fillId="0" borderId="1" xfId="1" applyNumberFormat="1" applyFont="1" applyFill="1" applyBorder="1" applyAlignment="1">
      <alignment horizontal="right" vertical="top"/>
    </xf>
    <xf numFmtId="0" fontId="8" fillId="0" borderId="0" xfId="0" applyFont="1" applyAlignment="1">
      <alignment horizontal="left"/>
    </xf>
    <xf numFmtId="0" fontId="8" fillId="0" borderId="0" xfId="0" applyFont="1"/>
    <xf numFmtId="172" fontId="8" fillId="0" borderId="0" xfId="1" applyNumberFormat="1" applyFont="1" applyFill="1" applyBorder="1" applyAlignment="1" applyProtection="1">
      <alignment horizontal="left"/>
      <protection locked="0"/>
    </xf>
    <xf numFmtId="0" fontId="4" fillId="0" borderId="0" xfId="7" applyFont="1" applyAlignment="1"/>
    <xf numFmtId="9" fontId="4" fillId="0" borderId="0" xfId="7" applyNumberFormat="1" applyFont="1" applyAlignment="1"/>
    <xf numFmtId="169" fontId="4" fillId="0" borderId="0" xfId="1" applyNumberFormat="1" applyFont="1" applyFill="1" applyBorder="1" applyAlignment="1"/>
    <xf numFmtId="0" fontId="22" fillId="0" borderId="0" xfId="7" applyFont="1" applyAlignment="1">
      <alignment horizontal="center"/>
    </xf>
    <xf numFmtId="9" fontId="22" fillId="0" borderId="0" xfId="9" applyFont="1" applyFill="1" applyBorder="1" applyAlignment="1">
      <alignment horizontal="center"/>
    </xf>
    <xf numFmtId="169" fontId="22" fillId="0" borderId="0" xfId="1" applyNumberFormat="1" applyFont="1" applyFill="1" applyBorder="1" applyAlignment="1">
      <alignment horizontal="center"/>
    </xf>
    <xf numFmtId="0" fontId="7" fillId="0" borderId="0" xfId="7" applyFont="1" applyAlignment="1"/>
    <xf numFmtId="10" fontId="8" fillId="0" borderId="0" xfId="2" applyNumberFormat="1" applyFont="1" applyFill="1" applyBorder="1" applyAlignment="1">
      <alignment horizontal="center"/>
    </xf>
    <xf numFmtId="0" fontId="7" fillId="0" borderId="0" xfId="0" applyFont="1"/>
    <xf numFmtId="0" fontId="11" fillId="0" borderId="15" xfId="0" applyFont="1" applyBorder="1"/>
    <xf numFmtId="0" fontId="11" fillId="0" borderId="15" xfId="0" applyFont="1" applyBorder="1" applyAlignment="1">
      <alignment horizontal="center"/>
    </xf>
    <xf numFmtId="169" fontId="11" fillId="0" borderId="15" xfId="0" applyNumberFormat="1" applyFont="1" applyBorder="1"/>
    <xf numFmtId="173" fontId="0" fillId="0" borderId="0" xfId="0" applyNumberFormat="1" applyAlignment="1">
      <alignment vertical="center"/>
    </xf>
    <xf numFmtId="9" fontId="11" fillId="0" borderId="15" xfId="0" applyNumberFormat="1" applyFont="1" applyBorder="1"/>
    <xf numFmtId="9" fontId="8" fillId="0" borderId="0" xfId="0" applyNumberFormat="1" applyFont="1"/>
    <xf numFmtId="173" fontId="4" fillId="0" borderId="0" xfId="7" applyNumberFormat="1" applyFont="1" applyAlignment="1"/>
    <xf numFmtId="0" fontId="11" fillId="0" borderId="0" xfId="0" applyFont="1"/>
    <xf numFmtId="0" fontId="11" fillId="0" borderId="0" xfId="0" applyFont="1" applyAlignment="1">
      <alignment horizontal="center"/>
    </xf>
    <xf numFmtId="9" fontId="11" fillId="0" borderId="0" xfId="0" applyNumberFormat="1" applyFont="1"/>
    <xf numFmtId="169" fontId="11" fillId="0" borderId="0" xfId="0" applyNumberFormat="1" applyFont="1"/>
    <xf numFmtId="0" fontId="8" fillId="0" borderId="0" xfId="0" applyFont="1" applyAlignment="1">
      <alignment horizontal="center"/>
    </xf>
    <xf numFmtId="0" fontId="11" fillId="0" borderId="0" xfId="0" applyFont="1" applyAlignment="1">
      <alignment horizontal="left"/>
    </xf>
    <xf numFmtId="169" fontId="11" fillId="0" borderId="0" xfId="0" applyNumberFormat="1" applyFont="1" applyAlignment="1">
      <alignment horizontal="center"/>
    </xf>
    <xf numFmtId="14" fontId="2" fillId="0" borderId="1" xfId="0" quotePrefix="1" applyNumberFormat="1" applyFont="1" applyBorder="1" applyAlignment="1">
      <alignment horizontal="center"/>
    </xf>
    <xf numFmtId="0" fontId="2" fillId="0" borderId="1" xfId="0" quotePrefix="1" applyFont="1" applyBorder="1" applyAlignment="1">
      <alignment horizontal="center"/>
    </xf>
    <xf numFmtId="49" fontId="0" fillId="0" borderId="0" xfId="0" quotePrefix="1" applyNumberFormat="1"/>
    <xf numFmtId="9" fontId="4" fillId="0" borderId="0" xfId="1" applyNumberFormat="1" applyFont="1" applyFill="1" applyBorder="1" applyAlignment="1">
      <alignment horizontal="right"/>
    </xf>
    <xf numFmtId="9" fontId="5" fillId="7" borderId="1" xfId="1" applyNumberFormat="1" applyFont="1" applyFill="1" applyBorder="1" applyAlignment="1">
      <alignment horizontal="right" vertical="center" wrapText="1"/>
    </xf>
    <xf numFmtId="9" fontId="9" fillId="0" borderId="1" xfId="0" applyNumberFormat="1" applyFont="1" applyBorder="1" applyAlignment="1">
      <alignment horizontal="right"/>
    </xf>
    <xf numFmtId="9" fontId="13" fillId="0" borderId="12" xfId="2" applyFont="1" applyFill="1" applyBorder="1" applyAlignment="1">
      <alignment horizontal="right" vertical="top"/>
    </xf>
    <xf numFmtId="9" fontId="10" fillId="0" borderId="0" xfId="2" applyFont="1" applyFill="1" applyBorder="1" applyAlignment="1">
      <alignment horizontal="right" vertical="top"/>
    </xf>
    <xf numFmtId="9" fontId="1" fillId="0" borderId="0" xfId="0" applyNumberFormat="1" applyFont="1" applyAlignment="1">
      <alignment horizontal="right"/>
    </xf>
    <xf numFmtId="9" fontId="0" fillId="0" borderId="0" xfId="0" applyNumberFormat="1" applyAlignment="1">
      <alignment horizontal="right"/>
    </xf>
    <xf numFmtId="0" fontId="26" fillId="0" borderId="1" xfId="7" applyFont="1" applyBorder="1" applyAlignment="1"/>
    <xf numFmtId="0" fontId="27" fillId="0" borderId="1" xfId="0" applyFont="1" applyBorder="1"/>
    <xf numFmtId="0" fontId="29" fillId="0" borderId="0" xfId="10" applyFont="1"/>
    <xf numFmtId="0" fontId="9" fillId="0" borderId="1" xfId="0" applyFont="1" applyBorder="1" applyAlignment="1">
      <alignment horizontal="center"/>
    </xf>
    <xf numFmtId="167" fontId="9" fillId="0" borderId="1" xfId="1" applyNumberFormat="1" applyFont="1" applyFill="1" applyBorder="1" applyAlignment="1">
      <alignment horizontal="center"/>
    </xf>
    <xf numFmtId="49" fontId="5" fillId="0" borderId="0" xfId="0" applyNumberFormat="1" applyFont="1" applyAlignment="1" applyProtection="1">
      <alignment horizontal="center"/>
      <protection locked="0"/>
    </xf>
    <xf numFmtId="49" fontId="5" fillId="0" borderId="8" xfId="0" applyNumberFormat="1" applyFont="1" applyBorder="1" applyAlignment="1" applyProtection="1">
      <alignment horizontal="center"/>
      <protection locked="0"/>
    </xf>
    <xf numFmtId="49" fontId="5" fillId="0" borderId="9" xfId="0" applyNumberFormat="1" applyFont="1" applyBorder="1" applyAlignment="1" applyProtection="1">
      <alignment horizontal="center"/>
      <protection locked="0"/>
    </xf>
    <xf numFmtId="167" fontId="5" fillId="0" borderId="9" xfId="1" applyNumberFormat="1" applyFont="1" applyFill="1" applyBorder="1" applyAlignment="1" applyProtection="1">
      <alignment horizontal="center"/>
      <protection locked="0"/>
    </xf>
    <xf numFmtId="43" fontId="5" fillId="0" borderId="9" xfId="1" applyFont="1" applyFill="1" applyBorder="1" applyAlignment="1" applyProtection="1">
      <alignment horizontal="center"/>
      <protection locked="0"/>
    </xf>
    <xf numFmtId="49" fontId="5" fillId="0" borderId="10" xfId="0" applyNumberFormat="1" applyFont="1" applyBorder="1" applyAlignment="1" applyProtection="1">
      <alignment horizontal="center"/>
      <protection locked="0"/>
    </xf>
    <xf numFmtId="49" fontId="2" fillId="5" borderId="2" xfId="0" applyNumberFormat="1" applyFont="1" applyFill="1" applyBorder="1" applyAlignment="1" applyProtection="1">
      <alignment horizontal="center"/>
      <protection locked="0"/>
    </xf>
    <xf numFmtId="49" fontId="2" fillId="5" borderId="3" xfId="0" applyNumberFormat="1" applyFont="1" applyFill="1" applyBorder="1" applyAlignment="1" applyProtection="1">
      <alignment horizontal="center"/>
      <protection locked="0"/>
    </xf>
    <xf numFmtId="49" fontId="2" fillId="5" borderId="7" xfId="0" applyNumberFormat="1" applyFont="1" applyFill="1" applyBorder="1" applyAlignment="1" applyProtection="1">
      <alignment horizontal="center"/>
      <protection locked="0"/>
    </xf>
    <xf numFmtId="49" fontId="3" fillId="6" borderId="2" xfId="0" applyNumberFormat="1" applyFont="1" applyFill="1" applyBorder="1" applyAlignment="1" applyProtection="1">
      <alignment horizontal="center"/>
      <protection locked="0"/>
    </xf>
    <xf numFmtId="49" fontId="3" fillId="6" borderId="4" xfId="0" applyNumberFormat="1" applyFont="1" applyFill="1" applyBorder="1" applyAlignment="1" applyProtection="1">
      <alignment horizontal="center"/>
      <protection locked="0"/>
    </xf>
    <xf numFmtId="49" fontId="3" fillId="6" borderId="3" xfId="0" applyNumberFormat="1" applyFont="1" applyFill="1" applyBorder="1" applyAlignment="1" applyProtection="1">
      <alignment horizontal="center"/>
      <protection locked="0"/>
    </xf>
    <xf numFmtId="49" fontId="3" fillId="6" borderId="7" xfId="0" applyNumberFormat="1" applyFont="1" applyFill="1" applyBorder="1" applyAlignment="1" applyProtection="1">
      <alignment horizontal="center"/>
      <protection locked="0"/>
    </xf>
    <xf numFmtId="165" fontId="3" fillId="0" borderId="5" xfId="0" applyNumberFormat="1" applyFont="1" applyBorder="1" applyAlignment="1" applyProtection="1">
      <alignment horizontal="center"/>
      <protection locked="0"/>
    </xf>
    <xf numFmtId="165" fontId="3" fillId="0" borderId="6" xfId="0" applyNumberFormat="1" applyFont="1" applyBorder="1" applyAlignment="1" applyProtection="1">
      <alignment horizontal="center"/>
      <protection locked="0"/>
    </xf>
  </cellXfs>
  <cellStyles count="11">
    <cellStyle name="Comma" xfId="1" builtinId="3"/>
    <cellStyle name="Comma 2" xfId="4" xr:uid="{00000000-0005-0000-0000-000031000000}"/>
    <cellStyle name="Comma 3" xfId="5" xr:uid="{00000000-0005-0000-0000-000032000000}"/>
    <cellStyle name="Comma 6" xfId="6" xr:uid="{00000000-0005-0000-0000-000033000000}"/>
    <cellStyle name="Hyperlink" xfId="3" builtinId="8"/>
    <cellStyle name="Normal" xfId="0" builtinId="0"/>
    <cellStyle name="Normal 2" xfId="7" xr:uid="{00000000-0005-0000-0000-000034000000}"/>
    <cellStyle name="Normal 2 2" xfId="10" xr:uid="{5C0458CA-AEC3-4E2C-B96B-CCA02EC7993C}"/>
    <cellStyle name="Normal 4" xfId="8" xr:uid="{00000000-0005-0000-0000-000035000000}"/>
    <cellStyle name="Percent" xfId="2" builtinId="5"/>
    <cellStyle name="Percent 2" xfId="9"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026Q3%20%20Oct-19%20to%20Dec-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resh/NARESH-SOV/Master%20Sheet%20of%20PAN%20N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row r="4">
          <cell r="C4" t="str">
            <v>SSLLP Logistics</v>
          </cell>
          <cell r="D4" t="str">
            <v>ACQFS2044C</v>
          </cell>
        </row>
        <row r="5">
          <cell r="C5" t="str">
            <v>Janardhan Prasad</v>
          </cell>
          <cell r="D5" t="str">
            <v>ACIFS6178F</v>
          </cell>
        </row>
        <row r="6">
          <cell r="C6" t="str">
            <v>V Green media pvt ltd</v>
          </cell>
          <cell r="D6" t="str">
            <v>AADCV9375P</v>
          </cell>
        </row>
        <row r="7">
          <cell r="C7" t="str">
            <v>Bhavani Ads</v>
          </cell>
          <cell r="D7" t="str">
            <v>AEQPR6876M</v>
          </cell>
        </row>
        <row r="8">
          <cell r="C8" t="str">
            <v>Miryala Rajkumar</v>
          </cell>
          <cell r="D8" t="str">
            <v>HPZPK7227E</v>
          </cell>
        </row>
        <row r="9">
          <cell r="C9" t="str">
            <v>Social DNA</v>
          </cell>
          <cell r="D9" t="str">
            <v>AJIPM8876F</v>
          </cell>
        </row>
        <row r="10">
          <cell r="C10" t="str">
            <v>Modi properties pvt ltd</v>
          </cell>
          <cell r="D10" t="str">
            <v>AABCM4761E</v>
          </cell>
        </row>
        <row r="11">
          <cell r="C11" t="str">
            <v xml:space="preserve">V Green Media Pvt Ltd </v>
          </cell>
          <cell r="D11" t="str">
            <v>AADCV9375P</v>
          </cell>
        </row>
        <row r="12">
          <cell r="C12" t="str">
            <v xml:space="preserve">Sri Bhavani Ads </v>
          </cell>
          <cell r="D12" t="str">
            <v>AEQPR6876M</v>
          </cell>
        </row>
        <row r="13">
          <cell r="C13" t="str">
            <v>Sai Shiva Graphics</v>
          </cell>
          <cell r="D13" t="str">
            <v>ACLPA3779P</v>
          </cell>
        </row>
        <row r="14">
          <cell r="C14" t="str">
            <v>Ajay Mehta</v>
          </cell>
          <cell r="D14" t="str">
            <v>AATPM6413C</v>
          </cell>
        </row>
        <row r="15">
          <cell r="C15" t="str">
            <v xml:space="preserve">Nagarjuna M </v>
          </cell>
          <cell r="D15" t="str">
            <v>AFVPN1969B</v>
          </cell>
        </row>
        <row r="16">
          <cell r="C16" t="str">
            <v>Anirudh Dhal</v>
          </cell>
          <cell r="D16" t="str">
            <v>AUYPD0452B</v>
          </cell>
        </row>
        <row r="17">
          <cell r="C17" t="str">
            <v>G Mannem</v>
          </cell>
          <cell r="D17" t="str">
            <v>AGHPG14308</v>
          </cell>
        </row>
        <row r="18">
          <cell r="C18" t="str">
            <v>T Kurmanna</v>
          </cell>
          <cell r="D18" t="str">
            <v>DCAPK7785K</v>
          </cell>
        </row>
        <row r="19">
          <cell r="C19" t="str">
            <v xml:space="preserve">Radhakrishna Y </v>
          </cell>
          <cell r="D19" t="str">
            <v>ADYPA2972Q</v>
          </cell>
        </row>
        <row r="20">
          <cell r="C20" t="str">
            <v>N Nagaraju</v>
          </cell>
          <cell r="D20" t="str">
            <v>AVAPN7566M</v>
          </cell>
        </row>
        <row r="21">
          <cell r="C21" t="str">
            <v>Sneha Latha Gaganam</v>
          </cell>
          <cell r="D21" t="str">
            <v>ASBPG5129R</v>
          </cell>
        </row>
        <row r="22">
          <cell r="C22" t="str">
            <v>AS Agarwal</v>
          </cell>
          <cell r="D22" t="str">
            <v>ASDPM5467A</v>
          </cell>
        </row>
        <row r="23">
          <cell r="C23" t="str">
            <v xml:space="preserve">Shalini Yagnesh Yadav </v>
          </cell>
          <cell r="D23" t="str">
            <v>AMPPS5175F</v>
          </cell>
        </row>
        <row r="24">
          <cell r="C24" t="str">
            <v xml:space="preserve">Naikam Anitha </v>
          </cell>
          <cell r="D24" t="str">
            <v>ARLPN4322J</v>
          </cell>
        </row>
        <row r="25">
          <cell r="C25" t="str">
            <v xml:space="preserve">G Satish </v>
          </cell>
          <cell r="D25" t="str">
            <v>ARXPG9475F</v>
          </cell>
        </row>
        <row r="26">
          <cell r="C26" t="str">
            <v xml:space="preserve">V Swetha </v>
          </cell>
          <cell r="D26" t="str">
            <v>ATRPV6262D</v>
          </cell>
        </row>
        <row r="27">
          <cell r="C27" t="str">
            <v xml:space="preserve">Rohan Constructions </v>
          </cell>
          <cell r="D27" t="str">
            <v>AARFR0861M</v>
          </cell>
        </row>
        <row r="28">
          <cell r="C28" t="str">
            <v xml:space="preserve">Surasani Constructions </v>
          </cell>
          <cell r="D28" t="str">
            <v>AALCS4817P</v>
          </cell>
        </row>
        <row r="29">
          <cell r="C29" t="str">
            <v>V Malliah</v>
          </cell>
          <cell r="D29" t="str">
            <v>ACPPV3921N</v>
          </cell>
        </row>
        <row r="30">
          <cell r="C30" t="str">
            <v>MD Ishaq</v>
          </cell>
          <cell r="D30" t="str">
            <v>AAJPI1995B</v>
          </cell>
        </row>
        <row r="31">
          <cell r="C31" t="str">
            <v>Baijnath</v>
          </cell>
          <cell r="D31" t="str">
            <v>AZTPB5838K</v>
          </cell>
        </row>
        <row r="32">
          <cell r="C32" t="str">
            <v>Jyothiram</v>
          </cell>
          <cell r="D32" t="str">
            <v>ALMPG5350Q</v>
          </cell>
        </row>
        <row r="33">
          <cell r="C33" t="str">
            <v xml:space="preserve">K Shravan Kumar </v>
          </cell>
          <cell r="D33" t="str">
            <v>BPLPS9325F</v>
          </cell>
        </row>
        <row r="34">
          <cell r="C34" t="str">
            <v>Biroporida</v>
          </cell>
          <cell r="D34" t="str">
            <v>ARAPB3941N</v>
          </cell>
        </row>
        <row r="35">
          <cell r="C35" t="str">
            <v>T.Yellana</v>
          </cell>
          <cell r="D35" t="str">
            <v>ALLPT0362J</v>
          </cell>
        </row>
        <row r="36">
          <cell r="C36" t="str">
            <v xml:space="preserve">A Krishna reddy </v>
          </cell>
          <cell r="D36" t="str">
            <v>AIIPA5602J</v>
          </cell>
        </row>
        <row r="37">
          <cell r="C37" t="str">
            <v xml:space="preserve">Duguru Ramulu </v>
          </cell>
          <cell r="D37" t="str">
            <v>AYLPD2561N</v>
          </cell>
        </row>
        <row r="38">
          <cell r="C38" t="str">
            <v xml:space="preserve">V Bal Reddy </v>
          </cell>
          <cell r="D38" t="str">
            <v>ARMPV8876C</v>
          </cell>
        </row>
        <row r="39">
          <cell r="C39" t="str">
            <v xml:space="preserve">Janardhan Reddy </v>
          </cell>
          <cell r="D39" t="str">
            <v>ALEPJ3694E</v>
          </cell>
        </row>
        <row r="40">
          <cell r="C40" t="str">
            <v>Shreyas Services</v>
          </cell>
          <cell r="D40" t="str">
            <v>ACIFS6178F</v>
          </cell>
        </row>
        <row r="41">
          <cell r="C41" t="str">
            <v xml:space="preserve">R Raja Chary </v>
          </cell>
          <cell r="D41" t="str">
            <v>AYBPR0081K</v>
          </cell>
        </row>
        <row r="42">
          <cell r="C42" t="str">
            <v>Gurrala Narendra Babu Yadav</v>
          </cell>
          <cell r="D42" t="str">
            <v>ASZPG9718L</v>
          </cell>
        </row>
        <row r="43">
          <cell r="C43" t="str">
            <v xml:space="preserve">Leela Steel &amp; Furniture </v>
          </cell>
          <cell r="D43" t="str">
            <v>CRBPB0826R</v>
          </cell>
        </row>
        <row r="44">
          <cell r="C44" t="str">
            <v>K Krishna</v>
          </cell>
          <cell r="D44" t="str">
            <v>AXKPK6993M</v>
          </cell>
        </row>
        <row r="45">
          <cell r="C45" t="str">
            <v>Expert Security Services</v>
          </cell>
          <cell r="D45" t="str">
            <v>GLLPS8753N</v>
          </cell>
        </row>
        <row r="46">
          <cell r="C46" t="str">
            <v>Yousuf Ali</v>
          </cell>
          <cell r="D46" t="str">
            <v>AFBPY8773N</v>
          </cell>
        </row>
        <row r="47">
          <cell r="C47" t="str">
            <v>Bohini Basappa</v>
          </cell>
          <cell r="D47" t="str">
            <v>ARYPB7461M</v>
          </cell>
        </row>
        <row r="48">
          <cell r="C48" t="str">
            <v>Chotelal</v>
          </cell>
          <cell r="D48" t="str">
            <v>CWTPM4842B</v>
          </cell>
        </row>
        <row r="49">
          <cell r="C49" t="str">
            <v>Jyothiram</v>
          </cell>
          <cell r="D49" t="str">
            <v>ALMPG5350Q</v>
          </cell>
        </row>
        <row r="50">
          <cell r="C50" t="str">
            <v>Sandeep Kumar Nishad</v>
          </cell>
          <cell r="D50" t="str">
            <v>AOLPN5079F</v>
          </cell>
        </row>
        <row r="51">
          <cell r="C51" t="str">
            <v>Veldi Karunakar Reddy</v>
          </cell>
          <cell r="D51" t="str">
            <v>AKGPR0150G</v>
          </cell>
        </row>
        <row r="52">
          <cell r="C52" t="str">
            <v>N Ramakrishna Reddy</v>
          </cell>
          <cell r="D52" t="str">
            <v>AWGPN8119B</v>
          </cell>
        </row>
        <row r="53">
          <cell r="C53" t="str">
            <v>Venkatramana Reddy</v>
          </cell>
          <cell r="D53" t="str">
            <v>AHNPC8363Q</v>
          </cell>
        </row>
        <row r="54">
          <cell r="C54" t="str">
            <v>Krishna Prasad</v>
          </cell>
          <cell r="D54" t="str">
            <v>BCRPK7302M</v>
          </cell>
        </row>
        <row r="55">
          <cell r="C55" t="str">
            <v>K Lakshmi Durga</v>
          </cell>
          <cell r="D55" t="str">
            <v>CZSPK1591F</v>
          </cell>
        </row>
        <row r="56">
          <cell r="C56" t="str">
            <v>G Murali</v>
          </cell>
          <cell r="D56" t="str">
            <v>BTJPG3593F</v>
          </cell>
        </row>
        <row r="57">
          <cell r="C57" t="str">
            <v>Rohit</v>
          </cell>
          <cell r="D57" t="str">
            <v>DGLPK2372F</v>
          </cell>
        </row>
        <row r="58">
          <cell r="C58" t="str">
            <v>K Prabhakar Reddy</v>
          </cell>
          <cell r="D58" t="str">
            <v>AWSPP8104E</v>
          </cell>
        </row>
        <row r="59">
          <cell r="C59" t="str">
            <v xml:space="preserve">Purnima Mosiac Tiles </v>
          </cell>
          <cell r="D59" t="str">
            <v>AEPPP5661P</v>
          </cell>
        </row>
        <row r="60">
          <cell r="C60" t="str">
            <v>R S Bajaj and Associates</v>
          </cell>
          <cell r="D60" t="str">
            <v>AAVFR0676C</v>
          </cell>
        </row>
        <row r="61">
          <cell r="C61" t="str">
            <v>Saritha</v>
          </cell>
          <cell r="D61" t="str">
            <v>ATVPG4987A</v>
          </cell>
        </row>
        <row r="62">
          <cell r="C62" t="str">
            <v xml:space="preserve">CH Ramesh </v>
          </cell>
          <cell r="D62" t="str">
            <v>AKRPR1896C</v>
          </cell>
        </row>
        <row r="63">
          <cell r="C63" t="str">
            <v xml:space="preserve">SSLLP Common Expenses </v>
          </cell>
          <cell r="D63" t="str">
            <v>ACQFS2044C</v>
          </cell>
        </row>
        <row r="64">
          <cell r="C64" t="str">
            <v>Ajay Mehta</v>
          </cell>
          <cell r="D64" t="str">
            <v>AATPM6413C</v>
          </cell>
        </row>
        <row r="65">
          <cell r="C65" t="str">
            <v xml:space="preserve">M Sudharshan </v>
          </cell>
          <cell r="D65" t="str">
            <v>BBIPM8347N</v>
          </cell>
        </row>
        <row r="66">
          <cell r="C66" t="str">
            <v xml:space="preserve">E Prasad </v>
          </cell>
          <cell r="D66" t="str">
            <v>ABLPE7695K</v>
          </cell>
        </row>
        <row r="67">
          <cell r="C67" t="str">
            <v>Srikanthjena</v>
          </cell>
          <cell r="D67" t="str">
            <v>ASPPJ4901L</v>
          </cell>
        </row>
        <row r="68">
          <cell r="C68" t="str">
            <v>G Tirupathi</v>
          </cell>
          <cell r="D68" t="str">
            <v>AMNPG4934E</v>
          </cell>
        </row>
        <row r="69">
          <cell r="C69" t="str">
            <v>Sai Venkateshwara Borewells( A Krishna Reddy)</v>
          </cell>
          <cell r="D69" t="str">
            <v>AIIPA5602J</v>
          </cell>
        </row>
        <row r="70">
          <cell r="C70" t="str">
            <v>B Pochaiah</v>
          </cell>
          <cell r="D70" t="str">
            <v>AXBPP7806K</v>
          </cell>
        </row>
        <row r="71">
          <cell r="C71" t="str">
            <v>Nikhil Popat</v>
          </cell>
          <cell r="D71" t="str">
            <v>AECPP6026P</v>
          </cell>
        </row>
        <row r="72">
          <cell r="C72" t="str">
            <v xml:space="preserve">premier Engineering Corporation </v>
          </cell>
          <cell r="D72" t="str">
            <v>AACFP6807A</v>
          </cell>
        </row>
        <row r="73">
          <cell r="C73" t="str">
            <v>Tirupathi Singh</v>
          </cell>
          <cell r="D73" t="str">
            <v>AMRPT4104H</v>
          </cell>
        </row>
        <row r="74">
          <cell r="C74" t="str">
            <v>RAJNISH C POPAT</v>
          </cell>
          <cell r="D74" t="str">
            <v>AIJPP7796B</v>
          </cell>
        </row>
        <row r="75">
          <cell r="C75" t="str">
            <v>Umesh C Popat</v>
          </cell>
          <cell r="D75" t="str">
            <v>AIJPP7827K</v>
          </cell>
        </row>
        <row r="76">
          <cell r="C76" t="str">
            <v>Nandana Fire Protection</v>
          </cell>
          <cell r="D76" t="str">
            <v>AAJFN6104B</v>
          </cell>
        </row>
        <row r="77">
          <cell r="C77" t="str">
            <v xml:space="preserve">Verna Media </v>
          </cell>
          <cell r="D77" t="str">
            <v>ALPPK8881P</v>
          </cell>
        </row>
        <row r="78">
          <cell r="C78" t="str">
            <v>Architectural Associates</v>
          </cell>
          <cell r="D78" t="str">
            <v>AAFFA8199P</v>
          </cell>
        </row>
        <row r="79">
          <cell r="C79" t="str">
            <v xml:space="preserve">Naveen Ads </v>
          </cell>
          <cell r="D79" t="str">
            <v>AJXPB6598G</v>
          </cell>
        </row>
        <row r="80">
          <cell r="C80" t="str">
            <v xml:space="preserve">Social DNA </v>
          </cell>
          <cell r="D80" t="str">
            <v>AJIPM8876F</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147" t="s">
        <v>0</v>
      </c>
      <c r="B1" s="148" t="s">
        <v>1</v>
      </c>
      <c r="C1" s="147" t="s">
        <v>2</v>
      </c>
      <c r="D1" s="148" t="s">
        <v>3</v>
      </c>
    </row>
    <row r="2" spans="1:5">
      <c r="A2" s="147" t="s">
        <v>0</v>
      </c>
      <c r="B2" s="148" t="s">
        <v>1</v>
      </c>
      <c r="C2" s="147" t="s">
        <v>4</v>
      </c>
      <c r="D2" s="149">
        <v>44594</v>
      </c>
    </row>
    <row r="3" spans="1:5">
      <c r="A3" s="148"/>
      <c r="B3" s="148"/>
      <c r="C3" s="148"/>
      <c r="D3" s="148"/>
      <c r="E3" s="148"/>
    </row>
    <row r="4" spans="1:5">
      <c r="A4" s="150" t="s">
        <v>5</v>
      </c>
      <c r="B4" s="150"/>
      <c r="C4" s="151"/>
      <c r="D4" s="152"/>
      <c r="E4" s="152"/>
    </row>
    <row r="5" spans="1:5">
      <c r="A5" s="153" t="s">
        <v>6</v>
      </c>
      <c r="B5" s="153" t="s">
        <v>7</v>
      </c>
      <c r="C5" s="154" t="s">
        <v>8</v>
      </c>
      <c r="D5" s="155" t="s">
        <v>9</v>
      </c>
      <c r="E5" s="155" t="s">
        <v>10</v>
      </c>
    </row>
    <row r="6" spans="1:5">
      <c r="A6" s="156" t="s">
        <v>11</v>
      </c>
      <c r="B6" s="150" t="s">
        <v>12</v>
      </c>
      <c r="C6" s="157">
        <f t="shared" ref="C6:C26" si="0">E6/D6</f>
        <v>0.01</v>
      </c>
      <c r="D6" s="63">
        <v>44100</v>
      </c>
      <c r="E6" s="63">
        <v>441</v>
      </c>
    </row>
    <row r="7" spans="1:5">
      <c r="A7" s="156" t="s">
        <v>13</v>
      </c>
      <c r="B7" s="150" t="s">
        <v>14</v>
      </c>
      <c r="C7" s="157">
        <f t="shared" si="0"/>
        <v>0.01</v>
      </c>
      <c r="D7" s="63">
        <v>4800</v>
      </c>
      <c r="E7" s="63">
        <v>48</v>
      </c>
    </row>
    <row r="8" spans="1:5">
      <c r="A8" s="54"/>
      <c r="B8" s="150" t="s">
        <v>15</v>
      </c>
      <c r="C8" s="157">
        <f t="shared" si="0"/>
        <v>0.01</v>
      </c>
      <c r="D8" s="63">
        <v>15000</v>
      </c>
      <c r="E8" s="63">
        <v>150</v>
      </c>
    </row>
    <row r="9" spans="1:5">
      <c r="A9" s="158" t="s">
        <v>16</v>
      </c>
      <c r="B9" s="150" t="s">
        <v>17</v>
      </c>
      <c r="C9" s="157">
        <f t="shared" si="0"/>
        <v>0.01</v>
      </c>
      <c r="D9" s="63">
        <v>6000</v>
      </c>
      <c r="E9" s="63">
        <v>60</v>
      </c>
    </row>
    <row r="10" spans="1:5">
      <c r="A10" s="156" t="s">
        <v>18</v>
      </c>
      <c r="B10" s="150" t="s">
        <v>19</v>
      </c>
      <c r="C10" s="157">
        <f t="shared" si="0"/>
        <v>0.01</v>
      </c>
      <c r="D10" s="63">
        <v>110000</v>
      </c>
      <c r="E10" s="63">
        <v>1100</v>
      </c>
    </row>
    <row r="11" spans="1:5">
      <c r="A11" s="156" t="s">
        <v>20</v>
      </c>
      <c r="B11" s="150" t="s">
        <v>21</v>
      </c>
      <c r="C11" s="157">
        <f t="shared" si="0"/>
        <v>0.01</v>
      </c>
      <c r="D11" s="63">
        <v>50000</v>
      </c>
      <c r="E11" s="63">
        <v>500</v>
      </c>
    </row>
    <row r="12" spans="1:5">
      <c r="A12" s="54"/>
      <c r="B12" s="150" t="s">
        <v>22</v>
      </c>
      <c r="C12" s="157">
        <f t="shared" si="0"/>
        <v>0.01</v>
      </c>
      <c r="D12" s="63">
        <v>200000</v>
      </c>
      <c r="E12" s="63">
        <v>2000</v>
      </c>
    </row>
    <row r="13" spans="1:5">
      <c r="A13" s="156" t="s">
        <v>23</v>
      </c>
      <c r="B13" s="150" t="s">
        <v>24</v>
      </c>
      <c r="C13" s="157">
        <f t="shared" si="0"/>
        <v>0.01</v>
      </c>
      <c r="D13" s="63">
        <v>115000</v>
      </c>
      <c r="E13" s="63">
        <v>1150</v>
      </c>
    </row>
    <row r="14" spans="1:5">
      <c r="A14" s="54"/>
      <c r="B14" s="150" t="s">
        <v>25</v>
      </c>
      <c r="C14" s="157">
        <f t="shared" si="0"/>
        <v>0.01</v>
      </c>
      <c r="D14" s="63">
        <v>30000</v>
      </c>
      <c r="E14" s="63">
        <v>300</v>
      </c>
    </row>
    <row r="15" spans="1:5">
      <c r="A15" s="54"/>
      <c r="B15" s="150" t="s">
        <v>26</v>
      </c>
      <c r="C15" s="157">
        <f t="shared" si="0"/>
        <v>0.01</v>
      </c>
      <c r="D15" s="63">
        <v>1200</v>
      </c>
      <c r="E15" s="63">
        <v>12</v>
      </c>
    </row>
    <row r="16" spans="1:5">
      <c r="A16" s="156" t="s">
        <v>13</v>
      </c>
      <c r="B16" s="150" t="s">
        <v>27</v>
      </c>
      <c r="C16" s="157">
        <f t="shared" si="0"/>
        <v>0.01</v>
      </c>
      <c r="D16" s="63">
        <v>17500</v>
      </c>
      <c r="E16" s="63">
        <v>175</v>
      </c>
    </row>
    <row r="17" spans="1:5">
      <c r="A17" s="156" t="s">
        <v>18</v>
      </c>
      <c r="B17" s="150" t="s">
        <v>28</v>
      </c>
      <c r="C17" s="157">
        <f t="shared" si="0"/>
        <v>0.01</v>
      </c>
      <c r="D17" s="63">
        <v>21800</v>
      </c>
      <c r="E17" s="63">
        <v>218</v>
      </c>
    </row>
    <row r="18" spans="1:5">
      <c r="A18" s="156" t="s">
        <v>29</v>
      </c>
      <c r="B18" s="150" t="s">
        <v>30</v>
      </c>
      <c r="C18" s="157">
        <f t="shared" si="0"/>
        <v>9.8684210526315784E-3</v>
      </c>
      <c r="D18" s="63">
        <v>11248</v>
      </c>
      <c r="E18" s="63">
        <v>111</v>
      </c>
    </row>
    <row r="19" spans="1:5">
      <c r="A19" s="156" t="s">
        <v>11</v>
      </c>
      <c r="B19" s="150" t="s">
        <v>31</v>
      </c>
      <c r="C19" s="157">
        <f t="shared" si="0"/>
        <v>9.9854862119013055E-3</v>
      </c>
      <c r="D19" s="63">
        <v>34450</v>
      </c>
      <c r="E19" s="63">
        <v>344</v>
      </c>
    </row>
    <row r="20" spans="1:5">
      <c r="A20" s="156" t="s">
        <v>32</v>
      </c>
      <c r="B20" s="150" t="s">
        <v>33</v>
      </c>
      <c r="C20" s="157">
        <f t="shared" si="0"/>
        <v>9.9654826856697479E-3</v>
      </c>
      <c r="D20" s="63">
        <v>17962</v>
      </c>
      <c r="E20" s="63">
        <v>179</v>
      </c>
    </row>
    <row r="21" spans="1:5">
      <c r="A21" s="54"/>
      <c r="B21" s="150" t="s">
        <v>34</v>
      </c>
      <c r="C21" s="157">
        <f t="shared" si="0"/>
        <v>9.9792638672887499E-3</v>
      </c>
      <c r="D21" s="63">
        <v>7716</v>
      </c>
      <c r="E21" s="63">
        <v>77</v>
      </c>
    </row>
    <row r="22" spans="1:5">
      <c r="A22" s="156" t="s">
        <v>35</v>
      </c>
      <c r="B22" s="150" t="s">
        <v>36</v>
      </c>
      <c r="C22" s="157">
        <f t="shared" si="0"/>
        <v>9.9997302837415043E-3</v>
      </c>
      <c r="D22" s="63">
        <v>444912</v>
      </c>
      <c r="E22" s="63">
        <v>4449</v>
      </c>
    </row>
    <row r="23" spans="1:5">
      <c r="A23" s="156" t="s">
        <v>35</v>
      </c>
      <c r="B23" s="150" t="s">
        <v>37</v>
      </c>
      <c r="C23" s="157">
        <f t="shared" si="0"/>
        <v>1.0000508644124313E-2</v>
      </c>
      <c r="D23" s="63">
        <v>1415528</v>
      </c>
      <c r="E23" s="63">
        <v>14156</v>
      </c>
    </row>
    <row r="24" spans="1:5">
      <c r="A24" s="156" t="s">
        <v>38</v>
      </c>
      <c r="B24" s="150" t="s">
        <v>39</v>
      </c>
      <c r="C24" s="157">
        <f t="shared" si="0"/>
        <v>0.01</v>
      </c>
      <c r="D24" s="63">
        <f>1500000-500000</f>
        <v>1000000</v>
      </c>
      <c r="E24" s="63">
        <f>15000-5000</f>
        <v>10000</v>
      </c>
    </row>
    <row r="25" spans="1:5">
      <c r="A25" s="156" t="s">
        <v>40</v>
      </c>
      <c r="B25" s="150" t="s">
        <v>41</v>
      </c>
      <c r="C25" s="157">
        <f t="shared" si="0"/>
        <v>2.0001110144873907E-2</v>
      </c>
      <c r="D25" s="63">
        <v>216188</v>
      </c>
      <c r="E25" s="63">
        <v>4324</v>
      </c>
    </row>
    <row r="26" spans="1:5">
      <c r="A26" s="156" t="s">
        <v>40</v>
      </c>
      <c r="B26" s="150" t="s">
        <v>42</v>
      </c>
      <c r="C26" s="157">
        <f t="shared" si="0"/>
        <v>9.9990561362939198E-3</v>
      </c>
      <c r="D26" s="65">
        <f>96716+36400+36400</f>
        <v>169516</v>
      </c>
      <c r="E26" s="65">
        <f>967+364+364</f>
        <v>1695</v>
      </c>
    </row>
    <row r="27" spans="1:5">
      <c r="A27" s="156"/>
      <c r="B27" s="150"/>
      <c r="C27" s="157"/>
      <c r="D27" s="63"/>
      <c r="E27" s="63"/>
    </row>
    <row r="28" spans="1:5">
      <c r="A28" s="159"/>
      <c r="B28" s="160" t="s">
        <v>43</v>
      </c>
      <c r="C28" s="159"/>
      <c r="D28" s="161">
        <f>SUM(D6:D26)</f>
        <v>3932920</v>
      </c>
      <c r="E28" s="161">
        <f>SUM(E6:E26)</f>
        <v>41489</v>
      </c>
    </row>
    <row r="29" spans="1:5">
      <c r="A29" s="148"/>
      <c r="B29" s="148"/>
      <c r="C29" s="148"/>
      <c r="D29" s="148"/>
      <c r="E29" s="148"/>
    </row>
    <row r="30" spans="1:5">
      <c r="A30" s="156"/>
      <c r="B30" s="150" t="s">
        <v>44</v>
      </c>
      <c r="C30" s="157">
        <f t="shared" ref="C30:C34" si="1">E30/D30</f>
        <v>2.0001669123988094E-2</v>
      </c>
      <c r="D30" s="63">
        <v>71894</v>
      </c>
      <c r="E30" s="63">
        <v>1438</v>
      </c>
    </row>
    <row r="31" spans="1:5">
      <c r="A31" s="156" t="s">
        <v>45</v>
      </c>
      <c r="B31" s="150" t="s">
        <v>46</v>
      </c>
      <c r="C31" s="157">
        <f t="shared" si="1"/>
        <v>2.0213490801726096E-2</v>
      </c>
      <c r="D31" s="63">
        <v>39627</v>
      </c>
      <c r="E31" s="63">
        <v>801</v>
      </c>
    </row>
    <row r="32" spans="1:5">
      <c r="A32" s="54" t="s">
        <v>47</v>
      </c>
      <c r="B32" s="150" t="s">
        <v>48</v>
      </c>
      <c r="C32" s="157">
        <f t="shared" si="1"/>
        <v>0.02</v>
      </c>
      <c r="D32" s="63">
        <v>1412000</v>
      </c>
      <c r="E32" s="63">
        <v>28240</v>
      </c>
    </row>
    <row r="33" spans="1:5">
      <c r="A33" s="156" t="s">
        <v>38</v>
      </c>
      <c r="B33" s="150" t="s">
        <v>39</v>
      </c>
      <c r="C33" s="157">
        <f t="shared" si="1"/>
        <v>2.0001109407506379E-2</v>
      </c>
      <c r="D33" s="63">
        <f>2001213+355634-500000</f>
        <v>1856847</v>
      </c>
      <c r="E33" s="63">
        <f>40026+7113-10000</f>
        <v>37139</v>
      </c>
    </row>
    <row r="34" spans="1:5">
      <c r="A34" s="156" t="s">
        <v>40</v>
      </c>
      <c r="B34" s="150" t="s">
        <v>41</v>
      </c>
      <c r="C34" s="157">
        <f t="shared" si="1"/>
        <v>2.3941053858369952E-2</v>
      </c>
      <c r="D34" s="65">
        <v>1805309</v>
      </c>
      <c r="E34" s="65">
        <f>36108+7113</f>
        <v>43221</v>
      </c>
    </row>
    <row r="35" spans="1:5">
      <c r="A35" s="159"/>
      <c r="B35" s="160" t="s">
        <v>49</v>
      </c>
      <c r="C35" s="159"/>
      <c r="D35" s="161">
        <f>SUM(D30:D34)</f>
        <v>5185677</v>
      </c>
      <c r="E35" s="161">
        <f>SUM(E30:E34)</f>
        <v>110839</v>
      </c>
    </row>
    <row r="36" spans="1:5">
      <c r="A36" s="148"/>
      <c r="B36" s="148"/>
      <c r="C36" s="148"/>
      <c r="D36" s="148"/>
      <c r="E36" s="148"/>
    </row>
    <row r="37" spans="1:5">
      <c r="A37" s="158" t="s">
        <v>50</v>
      </c>
      <c r="B37" s="150" t="s">
        <v>51</v>
      </c>
      <c r="C37" s="157">
        <f>E37/D37</f>
        <v>9.9987456192466379E-2</v>
      </c>
      <c r="D37" s="162">
        <v>24793.11</v>
      </c>
      <c r="E37" s="162">
        <v>2479</v>
      </c>
    </row>
    <row r="38" spans="1:5">
      <c r="A38" s="159"/>
      <c r="B38" s="160" t="s">
        <v>52</v>
      </c>
      <c r="C38" s="163"/>
      <c r="D38" s="161">
        <f>SUM(D37:D37)</f>
        <v>24793.11</v>
      </c>
      <c r="E38" s="161">
        <f>SUM(E37:E37)</f>
        <v>2479</v>
      </c>
    </row>
    <row r="39" spans="1:5">
      <c r="A39" s="148"/>
      <c r="B39" s="148"/>
      <c r="C39" s="164"/>
      <c r="D39" s="148"/>
      <c r="E39" s="148"/>
    </row>
    <row r="40" spans="1:5">
      <c r="A40" s="148" t="s">
        <v>50</v>
      </c>
      <c r="B40" s="150" t="s">
        <v>53</v>
      </c>
      <c r="C40" s="157">
        <f>E40/D40</f>
        <v>1.158469763162159E-3</v>
      </c>
      <c r="D40" s="165">
        <v>2265056.96</v>
      </c>
      <c r="E40" s="165">
        <v>2624</v>
      </c>
    </row>
    <row r="41" spans="1:5">
      <c r="A41" s="159"/>
      <c r="B41" s="160" t="s">
        <v>54</v>
      </c>
      <c r="C41" s="163"/>
      <c r="D41" s="161">
        <f>SUM(D40:D40)</f>
        <v>2265056.96</v>
      </c>
      <c r="E41" s="161">
        <f>SUM(E40:E40)</f>
        <v>2624</v>
      </c>
    </row>
    <row r="42" spans="1:5">
      <c r="A42" s="166"/>
      <c r="B42" s="167"/>
      <c r="C42" s="168"/>
      <c r="D42" s="169"/>
      <c r="E42" s="169"/>
    </row>
    <row r="43" spans="1:5">
      <c r="A43" s="170"/>
      <c r="B43" s="171" t="s">
        <v>55</v>
      </c>
      <c r="C43" s="167"/>
      <c r="D43" s="172">
        <f>D28+D35+D38+D41</f>
        <v>11408447.07</v>
      </c>
      <c r="E43" s="172">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
  <sheetViews>
    <sheetView topLeftCell="A40" workbookViewId="0">
      <selection activeCell="E91" sqref="E91"/>
    </sheetView>
  </sheetViews>
  <sheetFormatPr defaultColWidth="9.140625" defaultRowHeight="13.5"/>
  <cols>
    <col min="1" max="1" width="6.28515625" style="123" customWidth="1"/>
    <col min="2" max="2" width="35.85546875" style="124" customWidth="1"/>
    <col min="3" max="3" width="9.42578125" style="124" customWidth="1"/>
    <col min="4" max="4" width="13.5703125" style="125" customWidth="1"/>
    <col min="5" max="5" width="10.28515625" style="125" customWidth="1"/>
    <col min="6" max="6" width="7.5703125" style="124" customWidth="1"/>
    <col min="7" max="7" width="9.5703125" style="124" customWidth="1"/>
    <col min="8" max="8" width="9.42578125" style="124" customWidth="1"/>
    <col min="9" max="16384" width="9.140625" style="124"/>
  </cols>
  <sheetData>
    <row r="1" spans="1:8">
      <c r="A1" s="186" t="s">
        <v>56</v>
      </c>
      <c r="B1" s="186"/>
      <c r="C1" s="186"/>
      <c r="D1" s="187"/>
      <c r="E1" s="187"/>
      <c r="F1" s="186"/>
    </row>
    <row r="2" spans="1:8">
      <c r="A2" s="186" t="s">
        <v>57</v>
      </c>
      <c r="B2" s="186"/>
      <c r="C2" s="186"/>
      <c r="D2" s="187"/>
      <c r="E2" s="187"/>
      <c r="F2" s="186"/>
    </row>
    <row r="3" spans="1:8">
      <c r="A3" s="112" t="s">
        <v>58</v>
      </c>
      <c r="B3" s="77" t="s">
        <v>7</v>
      </c>
      <c r="C3" s="77" t="s">
        <v>59</v>
      </c>
      <c r="D3" s="58" t="s">
        <v>9</v>
      </c>
      <c r="E3" s="58" t="s">
        <v>10</v>
      </c>
      <c r="F3" s="77" t="s">
        <v>60</v>
      </c>
    </row>
    <row r="4" spans="1:8" ht="15">
      <c r="A4" s="126"/>
      <c r="B4" s="126" t="s">
        <v>61</v>
      </c>
      <c r="C4" s="77"/>
      <c r="D4" s="58"/>
      <c r="E4" s="58"/>
      <c r="F4" s="77" t="s">
        <v>62</v>
      </c>
    </row>
    <row r="5" spans="1:8">
      <c r="A5" s="112">
        <v>1</v>
      </c>
      <c r="B5" s="127" t="s">
        <v>63</v>
      </c>
      <c r="C5" s="52">
        <v>0.01</v>
      </c>
      <c r="D5" s="58">
        <v>3000</v>
      </c>
      <c r="E5" s="114">
        <v>30</v>
      </c>
      <c r="F5" s="77"/>
      <c r="G5" s="128"/>
      <c r="H5" s="129"/>
    </row>
    <row r="6" spans="1:8">
      <c r="A6" s="112">
        <f>A5+1</f>
        <v>2</v>
      </c>
      <c r="B6" s="127" t="s">
        <v>64</v>
      </c>
      <c r="C6" s="52">
        <v>0.01</v>
      </c>
      <c r="D6" s="58">
        <v>2500</v>
      </c>
      <c r="E6" s="114">
        <v>25</v>
      </c>
      <c r="F6" s="77"/>
      <c r="G6" s="128"/>
      <c r="H6" s="129"/>
    </row>
    <row r="7" spans="1:8">
      <c r="A7" s="112">
        <f t="shared" ref="A7:A70" si="0">A6+1</f>
        <v>3</v>
      </c>
      <c r="B7" s="127" t="s">
        <v>12</v>
      </c>
      <c r="C7" s="52">
        <v>0.01</v>
      </c>
      <c r="D7" s="58">
        <v>16800</v>
      </c>
      <c r="E7" s="114">
        <v>168</v>
      </c>
      <c r="F7" s="77"/>
      <c r="G7" s="128"/>
      <c r="H7" s="129"/>
    </row>
    <row r="8" spans="1:8">
      <c r="A8" s="112">
        <f t="shared" si="0"/>
        <v>4</v>
      </c>
      <c r="B8" s="127" t="s">
        <v>12</v>
      </c>
      <c r="C8" s="52">
        <v>0.01</v>
      </c>
      <c r="D8" s="58">
        <v>11400</v>
      </c>
      <c r="E8" s="114">
        <v>114</v>
      </c>
      <c r="F8" s="77"/>
      <c r="G8" s="128"/>
      <c r="H8" s="129"/>
    </row>
    <row r="9" spans="1:8">
      <c r="A9" s="112">
        <f t="shared" si="0"/>
        <v>5</v>
      </c>
      <c r="B9" s="127" t="s">
        <v>12</v>
      </c>
      <c r="C9" s="52">
        <v>0.01</v>
      </c>
      <c r="D9" s="58">
        <v>13600</v>
      </c>
      <c r="E9" s="114">
        <v>136</v>
      </c>
      <c r="F9" s="77"/>
      <c r="G9" s="128"/>
      <c r="H9" s="129"/>
    </row>
    <row r="10" spans="1:8">
      <c r="A10" s="112">
        <f t="shared" si="0"/>
        <v>6</v>
      </c>
      <c r="B10" s="127" t="s">
        <v>12</v>
      </c>
      <c r="C10" s="52">
        <v>0.01</v>
      </c>
      <c r="D10" s="58">
        <v>8800</v>
      </c>
      <c r="E10" s="114">
        <v>88</v>
      </c>
      <c r="F10" s="77"/>
      <c r="G10" s="128"/>
      <c r="H10" s="129"/>
    </row>
    <row r="11" spans="1:8">
      <c r="A11" s="112">
        <f t="shared" si="0"/>
        <v>7</v>
      </c>
      <c r="B11" s="127" t="s">
        <v>15</v>
      </c>
      <c r="C11" s="52">
        <v>0.01</v>
      </c>
      <c r="D11" s="58">
        <v>35000</v>
      </c>
      <c r="E11" s="114">
        <v>350</v>
      </c>
      <c r="F11" s="77"/>
      <c r="G11" s="128"/>
      <c r="H11" s="129"/>
    </row>
    <row r="12" spans="1:8">
      <c r="A12" s="112">
        <f t="shared" si="0"/>
        <v>8</v>
      </c>
      <c r="B12" s="127" t="s">
        <v>15</v>
      </c>
      <c r="C12" s="52">
        <v>0.01</v>
      </c>
      <c r="D12" s="58">
        <v>6000</v>
      </c>
      <c r="E12" s="114">
        <v>60</v>
      </c>
      <c r="F12" s="77"/>
      <c r="G12" s="128"/>
      <c r="H12" s="129"/>
    </row>
    <row r="13" spans="1:8">
      <c r="A13" s="112">
        <f t="shared" si="0"/>
        <v>9</v>
      </c>
      <c r="B13" s="127" t="s">
        <v>17</v>
      </c>
      <c r="C13" s="52">
        <v>0.01</v>
      </c>
      <c r="D13" s="58">
        <v>20000</v>
      </c>
      <c r="E13" s="114">
        <v>200</v>
      </c>
      <c r="F13" s="77"/>
      <c r="G13" s="128"/>
      <c r="H13" s="129"/>
    </row>
    <row r="14" spans="1:8">
      <c r="A14" s="112">
        <f t="shared" si="0"/>
        <v>10</v>
      </c>
      <c r="B14" s="127" t="s">
        <v>17</v>
      </c>
      <c r="C14" s="52">
        <v>0.01</v>
      </c>
      <c r="D14" s="58">
        <v>15000</v>
      </c>
      <c r="E14" s="114">
        <v>150</v>
      </c>
      <c r="F14" s="77"/>
      <c r="G14" s="128"/>
      <c r="H14" s="129"/>
    </row>
    <row r="15" spans="1:8">
      <c r="A15" s="112">
        <f t="shared" si="0"/>
        <v>11</v>
      </c>
      <c r="B15" s="127" t="s">
        <v>65</v>
      </c>
      <c r="C15" s="52">
        <v>0.01</v>
      </c>
      <c r="D15" s="58">
        <v>10374</v>
      </c>
      <c r="E15" s="114">
        <v>104</v>
      </c>
      <c r="F15" s="77"/>
      <c r="G15" s="128"/>
      <c r="H15" s="129"/>
    </row>
    <row r="16" spans="1:8">
      <c r="A16" s="112">
        <f t="shared" si="0"/>
        <v>12</v>
      </c>
      <c r="B16" s="127" t="s">
        <v>19</v>
      </c>
      <c r="C16" s="52">
        <v>0.01</v>
      </c>
      <c r="D16" s="58">
        <v>50000</v>
      </c>
      <c r="E16" s="114">
        <v>500</v>
      </c>
      <c r="F16" s="77"/>
      <c r="G16" s="128"/>
      <c r="H16" s="129"/>
    </row>
    <row r="17" spans="1:8">
      <c r="A17" s="112">
        <f t="shared" si="0"/>
        <v>13</v>
      </c>
      <c r="B17" s="127" t="s">
        <v>19</v>
      </c>
      <c r="C17" s="52">
        <v>0.01</v>
      </c>
      <c r="D17" s="58">
        <v>50000</v>
      </c>
      <c r="E17" s="114">
        <v>500</v>
      </c>
      <c r="F17" s="77"/>
      <c r="G17" s="128"/>
      <c r="H17" s="129"/>
    </row>
    <row r="18" spans="1:8">
      <c r="A18" s="112">
        <f t="shared" si="0"/>
        <v>14</v>
      </c>
      <c r="B18" s="127" t="s">
        <v>19</v>
      </c>
      <c r="C18" s="52">
        <v>0.01</v>
      </c>
      <c r="D18" s="58">
        <v>50000</v>
      </c>
      <c r="E18" s="114">
        <v>500</v>
      </c>
      <c r="F18" s="77"/>
      <c r="G18" s="128"/>
      <c r="H18" s="129"/>
    </row>
    <row r="19" spans="1:8">
      <c r="A19" s="112">
        <f t="shared" si="0"/>
        <v>15</v>
      </c>
      <c r="B19" s="127" t="s">
        <v>19</v>
      </c>
      <c r="C19" s="52">
        <v>0.01</v>
      </c>
      <c r="D19" s="58">
        <v>10000</v>
      </c>
      <c r="E19" s="114">
        <v>100</v>
      </c>
      <c r="F19" s="77"/>
      <c r="G19" s="128"/>
      <c r="H19" s="129"/>
    </row>
    <row r="20" spans="1:8">
      <c r="A20" s="112">
        <f t="shared" si="0"/>
        <v>16</v>
      </c>
      <c r="B20" s="127" t="s">
        <v>19</v>
      </c>
      <c r="C20" s="52">
        <v>0.01</v>
      </c>
      <c r="D20" s="58">
        <v>15000</v>
      </c>
      <c r="E20" s="114">
        <v>150</v>
      </c>
      <c r="F20" s="77"/>
      <c r="G20" s="128"/>
      <c r="H20" s="129"/>
    </row>
    <row r="21" spans="1:8">
      <c r="A21" s="112">
        <f t="shared" si="0"/>
        <v>17</v>
      </c>
      <c r="B21" s="127" t="s">
        <v>66</v>
      </c>
      <c r="C21" s="52">
        <v>0.01</v>
      </c>
      <c r="D21" s="58">
        <v>50000</v>
      </c>
      <c r="E21" s="114">
        <v>500</v>
      </c>
      <c r="F21" s="77"/>
      <c r="G21" s="128"/>
      <c r="H21" s="129"/>
    </row>
    <row r="22" spans="1:8">
      <c r="A22" s="112">
        <f t="shared" si="0"/>
        <v>18</v>
      </c>
      <c r="B22" s="127" t="s">
        <v>66</v>
      </c>
      <c r="C22" s="52">
        <v>0.01</v>
      </c>
      <c r="D22" s="58">
        <v>20000</v>
      </c>
      <c r="E22" s="114">
        <v>200</v>
      </c>
      <c r="F22" s="77"/>
      <c r="G22" s="128"/>
      <c r="H22" s="129"/>
    </row>
    <row r="23" spans="1:8">
      <c r="A23" s="112">
        <f t="shared" si="0"/>
        <v>19</v>
      </c>
      <c r="B23" s="127" t="s">
        <v>67</v>
      </c>
      <c r="C23" s="52">
        <v>0.01</v>
      </c>
      <c r="D23" s="58">
        <v>10000</v>
      </c>
      <c r="E23" s="114">
        <v>100</v>
      </c>
      <c r="F23" s="77"/>
      <c r="G23" s="128"/>
      <c r="H23" s="129"/>
    </row>
    <row r="24" spans="1:8">
      <c r="A24" s="112">
        <f t="shared" si="0"/>
        <v>20</v>
      </c>
      <c r="B24" s="127" t="s">
        <v>68</v>
      </c>
      <c r="C24" s="52">
        <v>0.01</v>
      </c>
      <c r="D24" s="58">
        <v>4000</v>
      </c>
      <c r="E24" s="114">
        <v>40</v>
      </c>
      <c r="F24" s="77"/>
      <c r="G24" s="128"/>
      <c r="H24" s="129"/>
    </row>
    <row r="25" spans="1:8">
      <c r="A25" s="112">
        <f t="shared" si="0"/>
        <v>21</v>
      </c>
      <c r="B25" s="127" t="s">
        <v>21</v>
      </c>
      <c r="C25" s="52">
        <v>0.01</v>
      </c>
      <c r="D25" s="58">
        <v>50000</v>
      </c>
      <c r="E25" s="114">
        <v>500</v>
      </c>
      <c r="F25" s="77"/>
      <c r="G25" s="128"/>
      <c r="H25" s="129"/>
    </row>
    <row r="26" spans="1:8">
      <c r="A26" s="112">
        <f t="shared" si="0"/>
        <v>22</v>
      </c>
      <c r="B26" s="127" t="s">
        <v>21</v>
      </c>
      <c r="C26" s="52">
        <v>0.01</v>
      </c>
      <c r="D26" s="58">
        <v>30000</v>
      </c>
      <c r="E26" s="114">
        <v>300</v>
      </c>
      <c r="F26" s="77"/>
      <c r="G26" s="128"/>
      <c r="H26" s="129"/>
    </row>
    <row r="27" spans="1:8">
      <c r="A27" s="112">
        <f t="shared" si="0"/>
        <v>23</v>
      </c>
      <c r="B27" s="127" t="s">
        <v>21</v>
      </c>
      <c r="C27" s="52">
        <v>0.01</v>
      </c>
      <c r="D27" s="58">
        <v>20000</v>
      </c>
      <c r="E27" s="114">
        <v>200</v>
      </c>
      <c r="F27" s="77"/>
      <c r="G27" s="128"/>
      <c r="H27" s="129"/>
    </row>
    <row r="28" spans="1:8">
      <c r="A28" s="112">
        <f t="shared" si="0"/>
        <v>24</v>
      </c>
      <c r="B28" s="127" t="s">
        <v>21</v>
      </c>
      <c r="C28" s="52">
        <v>0.01</v>
      </c>
      <c r="D28" s="58">
        <v>30000</v>
      </c>
      <c r="E28" s="114">
        <v>300</v>
      </c>
      <c r="F28" s="77"/>
      <c r="G28" s="128"/>
      <c r="H28" s="129"/>
    </row>
    <row r="29" spans="1:8">
      <c r="A29" s="112">
        <f t="shared" si="0"/>
        <v>25</v>
      </c>
      <c r="B29" s="127" t="s">
        <v>69</v>
      </c>
      <c r="C29" s="52">
        <v>0.01</v>
      </c>
      <c r="D29" s="58">
        <v>8000</v>
      </c>
      <c r="E29" s="114">
        <v>80</v>
      </c>
      <c r="F29" s="77"/>
      <c r="G29" s="128"/>
      <c r="H29" s="129"/>
    </row>
    <row r="30" spans="1:8">
      <c r="A30" s="112">
        <f t="shared" si="0"/>
        <v>26</v>
      </c>
      <c r="B30" s="127" t="s">
        <v>22</v>
      </c>
      <c r="C30" s="52">
        <v>0.01</v>
      </c>
      <c r="D30" s="58">
        <v>50000</v>
      </c>
      <c r="E30" s="114">
        <v>500</v>
      </c>
      <c r="F30" s="77"/>
      <c r="G30" s="128"/>
      <c r="H30" s="129"/>
    </row>
    <row r="31" spans="1:8">
      <c r="A31" s="112">
        <f t="shared" si="0"/>
        <v>27</v>
      </c>
      <c r="B31" s="127" t="s">
        <v>22</v>
      </c>
      <c r="C31" s="52">
        <v>0.01</v>
      </c>
      <c r="D31" s="58">
        <v>20000</v>
      </c>
      <c r="E31" s="114">
        <v>200</v>
      </c>
      <c r="F31" s="77"/>
      <c r="G31" s="128"/>
      <c r="H31" s="129"/>
    </row>
    <row r="32" spans="1:8">
      <c r="A32" s="112">
        <f t="shared" si="0"/>
        <v>28</v>
      </c>
      <c r="B32" s="127" t="s">
        <v>22</v>
      </c>
      <c r="C32" s="52">
        <v>0.01</v>
      </c>
      <c r="D32" s="58">
        <v>50000</v>
      </c>
      <c r="E32" s="114">
        <v>500</v>
      </c>
      <c r="F32" s="77"/>
      <c r="G32" s="128"/>
      <c r="H32" s="129"/>
    </row>
    <row r="33" spans="1:8">
      <c r="A33" s="112">
        <f t="shared" si="0"/>
        <v>29</v>
      </c>
      <c r="B33" s="127" t="s">
        <v>24</v>
      </c>
      <c r="C33" s="52">
        <v>0.01</v>
      </c>
      <c r="D33" s="58">
        <v>80000</v>
      </c>
      <c r="E33" s="114">
        <v>800</v>
      </c>
      <c r="F33" s="77"/>
      <c r="G33" s="128"/>
      <c r="H33" s="129"/>
    </row>
    <row r="34" spans="1:8">
      <c r="A34" s="112">
        <f t="shared" si="0"/>
        <v>30</v>
      </c>
      <c r="B34" s="127" t="s">
        <v>24</v>
      </c>
      <c r="C34" s="52">
        <v>0.01</v>
      </c>
      <c r="D34" s="58">
        <v>30000</v>
      </c>
      <c r="E34" s="114">
        <v>300</v>
      </c>
      <c r="F34" s="77"/>
      <c r="G34" s="128"/>
      <c r="H34" s="129"/>
    </row>
    <row r="35" spans="1:8">
      <c r="A35" s="112">
        <f t="shared" si="0"/>
        <v>31</v>
      </c>
      <c r="B35" s="127" t="s">
        <v>70</v>
      </c>
      <c r="C35" s="52">
        <v>0.01</v>
      </c>
      <c r="D35" s="58">
        <v>40000</v>
      </c>
      <c r="E35" s="114">
        <v>400</v>
      </c>
      <c r="F35" s="77"/>
      <c r="G35" s="128"/>
      <c r="H35" s="129"/>
    </row>
    <row r="36" spans="1:8">
      <c r="A36" s="112">
        <f t="shared" si="0"/>
        <v>32</v>
      </c>
      <c r="B36" s="127" t="s">
        <v>71</v>
      </c>
      <c r="C36" s="52">
        <v>0.01</v>
      </c>
      <c r="D36" s="58">
        <v>50000</v>
      </c>
      <c r="E36" s="114">
        <v>500</v>
      </c>
      <c r="F36" s="77"/>
      <c r="G36" s="128"/>
      <c r="H36" s="129"/>
    </row>
    <row r="37" spans="1:8">
      <c r="A37" s="112">
        <f t="shared" si="0"/>
        <v>33</v>
      </c>
      <c r="B37" s="127" t="s">
        <v>72</v>
      </c>
      <c r="C37" s="52">
        <v>0.01</v>
      </c>
      <c r="D37" s="58">
        <v>32656</v>
      </c>
      <c r="E37" s="114">
        <v>326</v>
      </c>
      <c r="F37" s="77"/>
      <c r="G37" s="128"/>
      <c r="H37" s="129"/>
    </row>
    <row r="38" spans="1:8">
      <c r="A38" s="112">
        <f t="shared" si="0"/>
        <v>34</v>
      </c>
      <c r="B38" s="127" t="s">
        <v>73</v>
      </c>
      <c r="C38" s="52">
        <v>0.01</v>
      </c>
      <c r="D38" s="58">
        <v>40000</v>
      </c>
      <c r="E38" s="114">
        <v>400</v>
      </c>
      <c r="F38" s="77"/>
      <c r="G38" s="128"/>
      <c r="H38" s="129"/>
    </row>
    <row r="39" spans="1:8">
      <c r="A39" s="112">
        <f t="shared" si="0"/>
        <v>35</v>
      </c>
      <c r="B39" s="127" t="s">
        <v>26</v>
      </c>
      <c r="C39" s="52">
        <v>0.01</v>
      </c>
      <c r="D39" s="58">
        <v>1200</v>
      </c>
      <c r="E39" s="114">
        <v>12</v>
      </c>
      <c r="F39" s="77"/>
      <c r="G39" s="128"/>
      <c r="H39" s="129"/>
    </row>
    <row r="40" spans="1:8">
      <c r="A40" s="112">
        <f t="shared" si="0"/>
        <v>36</v>
      </c>
      <c r="B40" s="127" t="s">
        <v>27</v>
      </c>
      <c r="C40" s="52">
        <v>0.01</v>
      </c>
      <c r="D40" s="58">
        <v>4200</v>
      </c>
      <c r="E40" s="114">
        <v>42</v>
      </c>
      <c r="F40" s="77"/>
      <c r="G40" s="128"/>
      <c r="H40" s="129"/>
    </row>
    <row r="41" spans="1:8">
      <c r="A41" s="112">
        <f t="shared" si="0"/>
        <v>37</v>
      </c>
      <c r="B41" s="127" t="s">
        <v>27</v>
      </c>
      <c r="C41" s="52">
        <v>0.01</v>
      </c>
      <c r="D41" s="58">
        <v>7000</v>
      </c>
      <c r="E41" s="114">
        <v>70</v>
      </c>
      <c r="F41" s="77"/>
      <c r="G41" s="128"/>
      <c r="H41" s="129"/>
    </row>
    <row r="42" spans="1:8">
      <c r="A42" s="112">
        <f t="shared" si="0"/>
        <v>38</v>
      </c>
      <c r="B42" s="127" t="s">
        <v>27</v>
      </c>
      <c r="C42" s="52">
        <v>0.01</v>
      </c>
      <c r="D42" s="58">
        <v>4200</v>
      </c>
      <c r="E42" s="114">
        <v>42</v>
      </c>
      <c r="F42" s="77"/>
      <c r="G42" s="128"/>
      <c r="H42" s="129"/>
    </row>
    <row r="43" spans="1:8">
      <c r="A43" s="112">
        <f t="shared" si="0"/>
        <v>39</v>
      </c>
      <c r="B43" s="127" t="s">
        <v>27</v>
      </c>
      <c r="C43" s="52">
        <v>0.01</v>
      </c>
      <c r="D43" s="58">
        <v>6300</v>
      </c>
      <c r="E43" s="114">
        <v>63</v>
      </c>
      <c r="F43" s="77"/>
      <c r="G43" s="128"/>
      <c r="H43" s="129"/>
    </row>
    <row r="44" spans="1:8">
      <c r="A44" s="112">
        <f t="shared" si="0"/>
        <v>40</v>
      </c>
      <c r="B44" s="127" t="s">
        <v>28</v>
      </c>
      <c r="C44" s="52">
        <v>0.01</v>
      </c>
      <c r="D44" s="58">
        <v>5700</v>
      </c>
      <c r="E44" s="114">
        <v>57</v>
      </c>
      <c r="F44" s="77"/>
      <c r="G44" s="128"/>
      <c r="H44" s="129"/>
    </row>
    <row r="45" spans="1:8">
      <c r="A45" s="112">
        <f t="shared" si="0"/>
        <v>41</v>
      </c>
      <c r="B45" s="127" t="s">
        <v>28</v>
      </c>
      <c r="C45" s="52">
        <v>0.01</v>
      </c>
      <c r="D45" s="58">
        <v>6250</v>
      </c>
      <c r="E45" s="114">
        <v>62</v>
      </c>
      <c r="F45" s="77"/>
      <c r="G45" s="128"/>
      <c r="H45" s="129"/>
    </row>
    <row r="46" spans="1:8">
      <c r="A46" s="112">
        <f t="shared" si="0"/>
        <v>42</v>
      </c>
      <c r="B46" s="127" t="s">
        <v>28</v>
      </c>
      <c r="C46" s="52">
        <v>0.01</v>
      </c>
      <c r="D46" s="58">
        <v>5550</v>
      </c>
      <c r="E46" s="114">
        <v>55</v>
      </c>
      <c r="F46" s="77"/>
      <c r="G46" s="128"/>
      <c r="H46" s="129"/>
    </row>
    <row r="47" spans="1:8">
      <c r="A47" s="112">
        <f t="shared" si="0"/>
        <v>43</v>
      </c>
      <c r="B47" s="127" t="s">
        <v>28</v>
      </c>
      <c r="C47" s="52">
        <v>0.01</v>
      </c>
      <c r="D47" s="58">
        <v>6250</v>
      </c>
      <c r="E47" s="114">
        <v>62</v>
      </c>
      <c r="F47" s="77"/>
      <c r="G47" s="128"/>
      <c r="H47" s="129"/>
    </row>
    <row r="48" spans="1:8">
      <c r="A48" s="112">
        <f t="shared" si="0"/>
        <v>44</v>
      </c>
      <c r="B48" s="127" t="s">
        <v>74</v>
      </c>
      <c r="C48" s="52">
        <v>0.01</v>
      </c>
      <c r="D48" s="58">
        <v>7500</v>
      </c>
      <c r="E48" s="114">
        <v>75</v>
      </c>
      <c r="F48" s="77"/>
      <c r="G48" s="128"/>
      <c r="H48" s="129"/>
    </row>
    <row r="49" spans="1:8">
      <c r="A49" s="112">
        <f t="shared" si="0"/>
        <v>45</v>
      </c>
      <c r="B49" s="127" t="s">
        <v>74</v>
      </c>
      <c r="C49" s="52">
        <v>0.01</v>
      </c>
      <c r="D49" s="58">
        <v>2275</v>
      </c>
      <c r="E49" s="114">
        <v>23</v>
      </c>
      <c r="F49" s="77"/>
      <c r="G49" s="128"/>
      <c r="H49" s="129"/>
    </row>
    <row r="50" spans="1:8">
      <c r="A50" s="112">
        <f t="shared" si="0"/>
        <v>46</v>
      </c>
      <c r="B50" s="127" t="s">
        <v>30</v>
      </c>
      <c r="C50" s="52">
        <v>0.01</v>
      </c>
      <c r="D50" s="58">
        <v>3200</v>
      </c>
      <c r="E50" s="114">
        <v>32</v>
      </c>
      <c r="F50" s="77"/>
      <c r="G50" s="128"/>
      <c r="H50" s="129"/>
    </row>
    <row r="51" spans="1:8">
      <c r="A51" s="112">
        <f t="shared" si="0"/>
        <v>47</v>
      </c>
      <c r="B51" s="127" t="s">
        <v>30</v>
      </c>
      <c r="C51" s="52">
        <v>0.01</v>
      </c>
      <c r="D51" s="58">
        <v>3050</v>
      </c>
      <c r="E51" s="114">
        <v>30</v>
      </c>
      <c r="F51" s="77"/>
      <c r="G51" s="128"/>
      <c r="H51" s="129"/>
    </row>
    <row r="52" spans="1:8">
      <c r="A52" s="112">
        <f t="shared" si="0"/>
        <v>48</v>
      </c>
      <c r="B52" s="127" t="s">
        <v>75</v>
      </c>
      <c r="C52" s="52">
        <v>0.01</v>
      </c>
      <c r="D52" s="58">
        <v>12600</v>
      </c>
      <c r="E52" s="114">
        <v>126</v>
      </c>
      <c r="F52" s="77"/>
      <c r="G52" s="128"/>
      <c r="H52" s="129"/>
    </row>
    <row r="53" spans="1:8">
      <c r="A53" s="112">
        <f t="shared" si="0"/>
        <v>49</v>
      </c>
      <c r="B53" s="127" t="s">
        <v>75</v>
      </c>
      <c r="C53" s="52">
        <v>0.01</v>
      </c>
      <c r="D53" s="58">
        <v>12500</v>
      </c>
      <c r="E53" s="114">
        <v>125</v>
      </c>
      <c r="F53" s="77"/>
      <c r="G53" s="128"/>
      <c r="H53" s="129"/>
    </row>
    <row r="54" spans="1:8">
      <c r="A54" s="112">
        <f t="shared" si="0"/>
        <v>50</v>
      </c>
      <c r="B54" s="127" t="s">
        <v>33</v>
      </c>
      <c r="C54" s="52">
        <v>0.01</v>
      </c>
      <c r="D54" s="58">
        <v>9300</v>
      </c>
      <c r="E54" s="114">
        <v>93</v>
      </c>
      <c r="F54" s="77"/>
      <c r="G54" s="128"/>
      <c r="H54" s="129"/>
    </row>
    <row r="55" spans="1:8">
      <c r="A55" s="112">
        <f t="shared" si="0"/>
        <v>51</v>
      </c>
      <c r="B55" s="127" t="s">
        <v>33</v>
      </c>
      <c r="C55" s="52">
        <v>0.01</v>
      </c>
      <c r="D55" s="58">
        <v>8800</v>
      </c>
      <c r="E55" s="114">
        <v>88</v>
      </c>
      <c r="F55" s="77"/>
      <c r="G55" s="128"/>
      <c r="H55" s="129"/>
    </row>
    <row r="56" spans="1:8">
      <c r="A56" s="112">
        <f t="shared" si="0"/>
        <v>52</v>
      </c>
      <c r="B56" s="127" t="s">
        <v>33</v>
      </c>
      <c r="C56" s="52">
        <v>0.01</v>
      </c>
      <c r="D56" s="58">
        <v>2100</v>
      </c>
      <c r="E56" s="114">
        <v>21</v>
      </c>
      <c r="F56" s="77"/>
      <c r="G56" s="128"/>
      <c r="H56" s="129"/>
    </row>
    <row r="57" spans="1:8">
      <c r="A57" s="112">
        <f t="shared" si="0"/>
        <v>53</v>
      </c>
      <c r="B57" s="127" t="s">
        <v>76</v>
      </c>
      <c r="C57" s="52">
        <v>0.01</v>
      </c>
      <c r="D57" s="58">
        <v>23400</v>
      </c>
      <c r="E57" s="114">
        <v>234</v>
      </c>
      <c r="F57" s="77"/>
      <c r="G57" s="128"/>
      <c r="H57" s="129"/>
    </row>
    <row r="58" spans="1:8">
      <c r="A58" s="112">
        <f t="shared" si="0"/>
        <v>54</v>
      </c>
      <c r="B58" s="127" t="s">
        <v>77</v>
      </c>
      <c r="C58" s="52">
        <v>0.01</v>
      </c>
      <c r="D58" s="58">
        <v>2000</v>
      </c>
      <c r="E58" s="114">
        <v>20</v>
      </c>
      <c r="F58" s="77"/>
      <c r="G58" s="128"/>
      <c r="H58" s="129"/>
    </row>
    <row r="59" spans="1:8">
      <c r="A59" s="112">
        <f t="shared" si="0"/>
        <v>55</v>
      </c>
      <c r="B59" s="127" t="s">
        <v>78</v>
      </c>
      <c r="C59" s="52">
        <v>0.01</v>
      </c>
      <c r="D59" s="58">
        <v>11480</v>
      </c>
      <c r="E59" s="114">
        <v>114</v>
      </c>
      <c r="F59" s="77"/>
      <c r="G59" s="128"/>
      <c r="H59" s="129"/>
    </row>
    <row r="60" spans="1:8">
      <c r="A60" s="112">
        <f t="shared" si="0"/>
        <v>56</v>
      </c>
      <c r="B60" s="127" t="s">
        <v>37</v>
      </c>
      <c r="C60" s="52">
        <v>0.01</v>
      </c>
      <c r="D60" s="58">
        <v>552895</v>
      </c>
      <c r="E60" s="114">
        <v>5529</v>
      </c>
      <c r="F60" s="77"/>
      <c r="G60" s="128"/>
      <c r="H60" s="129"/>
    </row>
    <row r="61" spans="1:8">
      <c r="A61" s="112">
        <f t="shared" si="0"/>
        <v>57</v>
      </c>
      <c r="B61" s="127" t="s">
        <v>37</v>
      </c>
      <c r="C61" s="52">
        <v>0.01</v>
      </c>
      <c r="D61" s="58">
        <v>639563</v>
      </c>
      <c r="E61" s="114">
        <v>6396</v>
      </c>
      <c r="F61" s="130"/>
      <c r="G61" s="128"/>
      <c r="H61" s="129"/>
    </row>
    <row r="62" spans="1:8">
      <c r="A62" s="112">
        <f t="shared" si="0"/>
        <v>58</v>
      </c>
      <c r="B62" s="127" t="s">
        <v>37</v>
      </c>
      <c r="C62" s="52">
        <v>0.01</v>
      </c>
      <c r="D62" s="58">
        <v>50700</v>
      </c>
      <c r="E62" s="114">
        <v>507</v>
      </c>
      <c r="F62" s="77"/>
      <c r="G62" s="128"/>
      <c r="H62" s="129"/>
    </row>
    <row r="63" spans="1:8">
      <c r="A63" s="112">
        <f t="shared" si="0"/>
        <v>59</v>
      </c>
      <c r="B63" s="127" t="s">
        <v>37</v>
      </c>
      <c r="C63" s="52">
        <v>0.01</v>
      </c>
      <c r="D63" s="58">
        <v>370060</v>
      </c>
      <c r="E63" s="114">
        <v>3701</v>
      </c>
      <c r="F63" s="77"/>
      <c r="G63" s="128"/>
      <c r="H63" s="129"/>
    </row>
    <row r="64" spans="1:8">
      <c r="A64" s="112">
        <f t="shared" si="0"/>
        <v>60</v>
      </c>
      <c r="B64" s="127" t="s">
        <v>37</v>
      </c>
      <c r="C64" s="52">
        <v>0.01</v>
      </c>
      <c r="D64" s="58">
        <v>1409678</v>
      </c>
      <c r="E64" s="114">
        <v>14097</v>
      </c>
      <c r="F64" s="77"/>
      <c r="G64" s="128"/>
      <c r="H64" s="129"/>
    </row>
    <row r="65" spans="1:9">
      <c r="A65" s="112">
        <f t="shared" si="0"/>
        <v>61</v>
      </c>
      <c r="B65" s="127" t="s">
        <v>39</v>
      </c>
      <c r="C65" s="52">
        <v>0.01</v>
      </c>
      <c r="D65" s="58">
        <v>47320</v>
      </c>
      <c r="E65" s="114">
        <v>473</v>
      </c>
      <c r="F65" s="77"/>
      <c r="G65" s="128"/>
      <c r="H65" s="129"/>
    </row>
    <row r="66" spans="1:9">
      <c r="A66" s="112">
        <f t="shared" si="0"/>
        <v>62</v>
      </c>
      <c r="B66" s="127" t="s">
        <v>41</v>
      </c>
      <c r="C66" s="52">
        <v>0.01</v>
      </c>
      <c r="D66" s="58">
        <v>102440</v>
      </c>
      <c r="E66" s="114">
        <v>1024</v>
      </c>
      <c r="F66" s="77"/>
      <c r="G66" s="128"/>
      <c r="H66" s="129"/>
    </row>
    <row r="67" spans="1:9">
      <c r="A67" s="112">
        <f t="shared" si="0"/>
        <v>63</v>
      </c>
      <c r="B67" s="127" t="s">
        <v>42</v>
      </c>
      <c r="C67" s="52">
        <v>0.01</v>
      </c>
      <c r="D67" s="58">
        <v>462408</v>
      </c>
      <c r="E67" s="114">
        <v>4624</v>
      </c>
      <c r="F67" s="77"/>
      <c r="G67" s="128"/>
      <c r="H67" s="129"/>
    </row>
    <row r="68" spans="1:9">
      <c r="A68" s="112">
        <f t="shared" si="0"/>
        <v>64</v>
      </c>
      <c r="B68" s="127" t="s">
        <v>42</v>
      </c>
      <c r="C68" s="52">
        <v>0.01</v>
      </c>
      <c r="D68" s="58">
        <v>13520</v>
      </c>
      <c r="E68" s="114">
        <v>135</v>
      </c>
      <c r="F68" s="77"/>
      <c r="G68" s="128"/>
      <c r="H68" s="129"/>
    </row>
    <row r="69" spans="1:9">
      <c r="A69" s="112">
        <f t="shared" si="0"/>
        <v>65</v>
      </c>
      <c r="B69" s="127" t="s">
        <v>42</v>
      </c>
      <c r="C69" s="52">
        <v>0.01</v>
      </c>
      <c r="D69" s="58">
        <v>57600</v>
      </c>
      <c r="E69" s="114">
        <v>576</v>
      </c>
      <c r="F69" s="77"/>
      <c r="G69" s="128"/>
      <c r="H69" s="129"/>
    </row>
    <row r="70" spans="1:9">
      <c r="A70" s="112">
        <f t="shared" si="0"/>
        <v>66</v>
      </c>
      <c r="B70" s="127" t="s">
        <v>42</v>
      </c>
      <c r="C70" s="52">
        <v>0.01</v>
      </c>
      <c r="D70" s="58">
        <v>32500</v>
      </c>
      <c r="E70" s="114">
        <v>325</v>
      </c>
      <c r="F70" s="77"/>
      <c r="G70" s="128"/>
      <c r="H70" s="129"/>
    </row>
    <row r="71" spans="1:9">
      <c r="A71" s="112"/>
      <c r="B71" s="131"/>
      <c r="C71" s="131" t="s">
        <v>79</v>
      </c>
      <c r="D71" s="132">
        <f>SUM(D5:D70)</f>
        <v>4815669</v>
      </c>
      <c r="E71" s="132">
        <f>SUM(E5:E70)</f>
        <v>48154</v>
      </c>
      <c r="F71" s="133" t="s">
        <v>62</v>
      </c>
      <c r="G71" s="134"/>
      <c r="H71" s="129"/>
      <c r="I71" s="129"/>
    </row>
    <row r="72" spans="1:9">
      <c r="A72" s="112"/>
      <c r="B72" s="135"/>
      <c r="C72" s="99"/>
      <c r="D72" s="58"/>
      <c r="E72" s="136"/>
      <c r="F72" s="77"/>
      <c r="G72" s="128"/>
    </row>
    <row r="73" spans="1:9">
      <c r="A73" s="112"/>
      <c r="B73" s="117"/>
      <c r="C73" s="133"/>
      <c r="D73" s="137"/>
      <c r="E73" s="137"/>
      <c r="F73" s="58"/>
      <c r="G73" s="128"/>
    </row>
    <row r="74" spans="1:9" ht="15">
      <c r="A74" s="138"/>
      <c r="B74" s="139" t="s">
        <v>80</v>
      </c>
      <c r="C74" s="140"/>
      <c r="D74" s="58"/>
      <c r="E74" s="77"/>
      <c r="F74" s="130"/>
      <c r="G74" s="128"/>
    </row>
    <row r="75" spans="1:9">
      <c r="A75" s="112">
        <v>1</v>
      </c>
      <c r="B75" s="135" t="s">
        <v>81</v>
      </c>
      <c r="C75" s="99">
        <v>0.02</v>
      </c>
      <c r="D75" s="58">
        <v>71372</v>
      </c>
      <c r="E75" s="141">
        <f>D75*2/100</f>
        <v>1427.44</v>
      </c>
      <c r="F75" s="130"/>
      <c r="G75" s="128"/>
      <c r="H75" s="129"/>
    </row>
    <row r="76" spans="1:9">
      <c r="A76" s="112">
        <v>2</v>
      </c>
      <c r="B76" s="135" t="s">
        <v>46</v>
      </c>
      <c r="C76" s="99">
        <v>0.02</v>
      </c>
      <c r="D76" s="58">
        <v>40267</v>
      </c>
      <c r="E76" s="141">
        <v>805</v>
      </c>
      <c r="F76" s="130"/>
      <c r="G76" s="128"/>
      <c r="H76" s="129"/>
    </row>
    <row r="77" spans="1:9">
      <c r="A77" s="112">
        <v>2</v>
      </c>
      <c r="B77" s="135" t="s">
        <v>82</v>
      </c>
      <c r="C77" s="99">
        <v>0.02</v>
      </c>
      <c r="D77" s="58">
        <v>2471000</v>
      </c>
      <c r="E77" s="141">
        <v>49420</v>
      </c>
      <c r="F77" s="130"/>
      <c r="G77" s="128"/>
      <c r="H77" s="129"/>
    </row>
    <row r="78" spans="1:9">
      <c r="A78" s="112">
        <v>3</v>
      </c>
      <c r="B78" s="135" t="s">
        <v>83</v>
      </c>
      <c r="C78" s="99">
        <v>0.02</v>
      </c>
      <c r="D78" s="58">
        <f>500000+225153+500000+500000+231865+500000+168891+500000+209249</f>
        <v>3335158</v>
      </c>
      <c r="E78" s="141">
        <v>66703</v>
      </c>
      <c r="F78" s="130"/>
      <c r="G78" s="128"/>
      <c r="H78" s="129"/>
    </row>
    <row r="79" spans="1:9">
      <c r="A79" s="112">
        <v>4</v>
      </c>
      <c r="B79" s="135" t="s">
        <v>83</v>
      </c>
      <c r="C79" s="99">
        <v>0.02</v>
      </c>
      <c r="D79" s="58">
        <f>1157399+355110+300000+300000+106935+300000+129500</f>
        <v>2648944</v>
      </c>
      <c r="E79" s="141">
        <v>52979</v>
      </c>
      <c r="F79" s="130"/>
      <c r="G79" s="128"/>
      <c r="H79" s="129"/>
    </row>
    <row r="80" spans="1:9">
      <c r="A80" s="112"/>
      <c r="B80" s="77"/>
      <c r="C80" s="133" t="s">
        <v>79</v>
      </c>
      <c r="D80" s="137">
        <f>SUM(D75:D79)</f>
        <v>8566741</v>
      </c>
      <c r="E80" s="142">
        <f>SUM(E75:E79)</f>
        <v>171334.44</v>
      </c>
      <c r="F80" s="143" t="s">
        <v>62</v>
      </c>
      <c r="G80" s="128"/>
    </row>
    <row r="81" spans="1:7">
      <c r="A81" s="112"/>
      <c r="B81" s="117" t="s">
        <v>84</v>
      </c>
      <c r="C81" s="144"/>
      <c r="D81" s="58"/>
      <c r="E81" s="58"/>
      <c r="F81" s="130"/>
      <c r="G81" s="128"/>
    </row>
    <row r="82" spans="1:7">
      <c r="A82" s="112">
        <v>1</v>
      </c>
      <c r="B82" s="145" t="s">
        <v>85</v>
      </c>
      <c r="C82" s="52">
        <v>0.1</v>
      </c>
      <c r="D82" s="58">
        <v>3000</v>
      </c>
      <c r="E82" s="146">
        <f>D82*10/100</f>
        <v>300</v>
      </c>
      <c r="F82" s="130"/>
      <c r="G82" s="128"/>
    </row>
    <row r="83" spans="1:7">
      <c r="A83" s="112">
        <v>2</v>
      </c>
      <c r="B83" s="145" t="s">
        <v>86</v>
      </c>
      <c r="C83" s="52">
        <v>0.1</v>
      </c>
      <c r="D83" s="58">
        <v>70000</v>
      </c>
      <c r="E83" s="146">
        <v>7000</v>
      </c>
      <c r="F83" s="130"/>
      <c r="G83" s="128"/>
    </row>
    <row r="84" spans="1:7">
      <c r="A84" s="138"/>
      <c r="B84" s="145"/>
      <c r="C84" s="140"/>
      <c r="D84" s="58"/>
      <c r="E84" s="146"/>
      <c r="F84" s="130"/>
      <c r="G84" s="128"/>
    </row>
    <row r="85" spans="1:7">
      <c r="A85" s="112"/>
      <c r="B85" s="135"/>
      <c r="C85" s="99"/>
      <c r="D85" s="58"/>
      <c r="E85" s="141"/>
      <c r="F85" s="130"/>
      <c r="G85" s="128"/>
    </row>
    <row r="86" spans="1:7">
      <c r="A86" s="112"/>
      <c r="B86" s="135"/>
      <c r="C86" s="133" t="s">
        <v>79</v>
      </c>
      <c r="D86" s="137">
        <f>SUM(D82:D85)</f>
        <v>73000</v>
      </c>
      <c r="E86" s="137">
        <f>SUM(E82:E85)</f>
        <v>7300</v>
      </c>
      <c r="F86" s="143" t="s">
        <v>87</v>
      </c>
      <c r="G86" s="128"/>
    </row>
    <row r="87" spans="1:7">
      <c r="A87" s="112"/>
      <c r="B87" s="77"/>
      <c r="C87" s="144"/>
      <c r="D87" s="58"/>
      <c r="E87" s="58"/>
      <c r="F87" s="130"/>
      <c r="G87" s="128"/>
    </row>
    <row r="88" spans="1:7">
      <c r="A88" s="112">
        <v>1</v>
      </c>
      <c r="B88" s="77" t="s">
        <v>88</v>
      </c>
      <c r="C88" s="78">
        <v>1E-3</v>
      </c>
      <c r="D88" s="58">
        <v>1923810</v>
      </c>
      <c r="E88" s="58">
        <v>2085</v>
      </c>
      <c r="F88" s="130"/>
      <c r="G88" s="128"/>
    </row>
    <row r="89" spans="1:7">
      <c r="A89" s="112"/>
      <c r="B89" s="77"/>
      <c r="C89" s="144"/>
      <c r="D89" s="58"/>
      <c r="E89" s="58"/>
      <c r="F89" s="130"/>
      <c r="G89" s="128"/>
    </row>
    <row r="90" spans="1:7">
      <c r="A90" s="112"/>
      <c r="B90" s="77"/>
      <c r="C90" s="144"/>
      <c r="D90" s="58"/>
      <c r="E90" s="58"/>
      <c r="F90" s="130"/>
      <c r="G90" s="128"/>
    </row>
    <row r="91" spans="1:7">
      <c r="A91" s="112"/>
      <c r="B91" s="77"/>
      <c r="C91" s="133" t="s">
        <v>55</v>
      </c>
      <c r="D91" s="137">
        <f>+D80+D86+D71+D88</f>
        <v>15379220</v>
      </c>
      <c r="E91" s="137">
        <f>E71+E80+E86+E88</f>
        <v>228873.44</v>
      </c>
      <c r="F91" s="117"/>
    </row>
    <row r="92" spans="1:7">
      <c r="A92" s="112"/>
      <c r="B92" s="77"/>
      <c r="C92" s="77"/>
      <c r="D92" s="58"/>
      <c r="E92" s="58"/>
      <c r="F92" s="77"/>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00000000-0002-0000-0100-000000000000}">
      <formula1>LstDedSection</formula1>
    </dataValidation>
  </dataValidations>
  <hyperlinks>
    <hyperlink ref="B74" r:id="rId1" xr:uid="{00000000-0004-0000-0100-000000000000}"/>
    <hyperlink ref="B4" r:id="rId2"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5"/>
  <sheetViews>
    <sheetView workbookViewId="0">
      <selection activeCell="E134" sqref="E134"/>
    </sheetView>
  </sheetViews>
  <sheetFormatPr defaultColWidth="9" defaultRowHeight="15"/>
  <cols>
    <col min="1" max="1" width="7.42578125" customWidth="1"/>
    <col min="2" max="2" width="39" customWidth="1"/>
    <col min="3" max="3" width="10.28515625" customWidth="1"/>
    <col min="4" max="4" width="13.28515625" customWidth="1"/>
    <col min="5" max="5" width="13.140625" customWidth="1"/>
  </cols>
  <sheetData>
    <row r="1" spans="1:6">
      <c r="A1" s="186" t="s">
        <v>56</v>
      </c>
      <c r="B1" s="186"/>
      <c r="C1" s="186"/>
      <c r="D1" s="187"/>
      <c r="E1" s="187"/>
      <c r="F1" s="186"/>
    </row>
    <row r="2" spans="1:6">
      <c r="A2" s="186" t="s">
        <v>89</v>
      </c>
      <c r="B2" s="186"/>
      <c r="C2" s="186"/>
      <c r="D2" s="187"/>
      <c r="E2" s="187"/>
      <c r="F2" s="186"/>
    </row>
    <row r="3" spans="1:6">
      <c r="A3" s="112" t="s">
        <v>58</v>
      </c>
      <c r="B3" s="77" t="s">
        <v>7</v>
      </c>
      <c r="C3" s="77" t="s">
        <v>59</v>
      </c>
      <c r="D3" s="58" t="s">
        <v>9</v>
      </c>
      <c r="E3" s="58" t="s">
        <v>10</v>
      </c>
      <c r="F3" s="77" t="s">
        <v>60</v>
      </c>
    </row>
    <row r="4" spans="1:6">
      <c r="A4" s="56">
        <v>1</v>
      </c>
      <c r="B4" s="113" t="s">
        <v>90</v>
      </c>
      <c r="C4" s="52"/>
      <c r="D4" s="56"/>
      <c r="E4" s="56"/>
      <c r="F4" s="56"/>
    </row>
    <row r="5" spans="1:6">
      <c r="A5" s="56">
        <f>A4+1</f>
        <v>2</v>
      </c>
      <c r="B5" s="69" t="s">
        <v>27</v>
      </c>
      <c r="C5" s="52">
        <v>0.01</v>
      </c>
      <c r="D5" s="50">
        <v>4200</v>
      </c>
      <c r="E5" s="114">
        <v>42</v>
      </c>
      <c r="F5" s="56"/>
    </row>
    <row r="6" spans="1:6">
      <c r="A6" s="56">
        <f t="shared" ref="A6:A69" si="0">A5+1</f>
        <v>3</v>
      </c>
      <c r="B6" s="69" t="s">
        <v>31</v>
      </c>
      <c r="C6" s="52">
        <v>0.01</v>
      </c>
      <c r="D6" s="50">
        <v>12500</v>
      </c>
      <c r="E6" s="114">
        <v>126</v>
      </c>
      <c r="F6" s="56"/>
    </row>
    <row r="7" spans="1:6">
      <c r="A7" s="56">
        <f t="shared" si="0"/>
        <v>4</v>
      </c>
      <c r="B7" s="69" t="s">
        <v>66</v>
      </c>
      <c r="C7" s="52">
        <v>0.01</v>
      </c>
      <c r="D7" s="50">
        <v>15000</v>
      </c>
      <c r="E7" s="114">
        <v>150</v>
      </c>
      <c r="F7" s="56"/>
    </row>
    <row r="8" spans="1:6">
      <c r="A8" s="56">
        <f t="shared" si="0"/>
        <v>5</v>
      </c>
      <c r="B8" s="69" t="s">
        <v>33</v>
      </c>
      <c r="C8" s="52">
        <v>0.01</v>
      </c>
      <c r="D8" s="50">
        <v>5249</v>
      </c>
      <c r="E8" s="114">
        <v>52</v>
      </c>
      <c r="F8" s="56"/>
    </row>
    <row r="9" spans="1:6">
      <c r="A9" s="56">
        <f t="shared" si="0"/>
        <v>6</v>
      </c>
      <c r="B9" s="69" t="s">
        <v>30</v>
      </c>
      <c r="C9" s="52">
        <v>0.01</v>
      </c>
      <c r="D9" s="50">
        <v>1250</v>
      </c>
      <c r="E9" s="114">
        <v>12</v>
      </c>
      <c r="F9" s="56"/>
    </row>
    <row r="10" spans="1:6">
      <c r="A10" s="56">
        <f t="shared" si="0"/>
        <v>7</v>
      </c>
      <c r="B10" s="69" t="s">
        <v>74</v>
      </c>
      <c r="C10" s="52">
        <v>0.01</v>
      </c>
      <c r="D10" s="50">
        <v>8750</v>
      </c>
      <c r="E10" s="114">
        <v>87</v>
      </c>
      <c r="F10" s="56"/>
    </row>
    <row r="11" spans="1:6">
      <c r="A11" s="56">
        <f t="shared" si="0"/>
        <v>8</v>
      </c>
      <c r="B11" s="69" t="s">
        <v>28</v>
      </c>
      <c r="C11" s="52">
        <v>0.01</v>
      </c>
      <c r="D11" s="50">
        <v>4300</v>
      </c>
      <c r="E11" s="114">
        <v>43</v>
      </c>
      <c r="F11" s="56"/>
    </row>
    <row r="12" spans="1:6">
      <c r="A12" s="56">
        <f t="shared" si="0"/>
        <v>9</v>
      </c>
      <c r="B12" s="69" t="s">
        <v>63</v>
      </c>
      <c r="C12" s="52">
        <v>0.01</v>
      </c>
      <c r="D12" s="50">
        <v>3000</v>
      </c>
      <c r="E12" s="114">
        <v>30</v>
      </c>
      <c r="F12" s="56"/>
    </row>
    <row r="13" spans="1:6">
      <c r="A13" s="56">
        <f t="shared" si="0"/>
        <v>10</v>
      </c>
      <c r="B13" s="69" t="s">
        <v>12</v>
      </c>
      <c r="C13" s="52">
        <v>0.01</v>
      </c>
      <c r="D13" s="50">
        <v>5600</v>
      </c>
      <c r="E13" s="114">
        <v>56</v>
      </c>
      <c r="F13" s="56"/>
    </row>
    <row r="14" spans="1:6">
      <c r="A14" s="56">
        <f t="shared" si="0"/>
        <v>11</v>
      </c>
      <c r="B14" s="69" t="s">
        <v>25</v>
      </c>
      <c r="C14" s="52">
        <v>0.01</v>
      </c>
      <c r="D14" s="50">
        <v>20000</v>
      </c>
      <c r="E14" s="114">
        <v>200</v>
      </c>
      <c r="F14" s="56"/>
    </row>
    <row r="15" spans="1:6">
      <c r="A15" s="56">
        <f t="shared" si="0"/>
        <v>12</v>
      </c>
      <c r="B15" s="69" t="s">
        <v>17</v>
      </c>
      <c r="C15" s="52">
        <v>0.01</v>
      </c>
      <c r="D15" s="50">
        <v>7000</v>
      </c>
      <c r="E15" s="114">
        <v>70</v>
      </c>
      <c r="F15" s="56"/>
    </row>
    <row r="16" spans="1:6">
      <c r="A16" s="56">
        <f t="shared" si="0"/>
        <v>13</v>
      </c>
      <c r="B16" s="69" t="s">
        <v>70</v>
      </c>
      <c r="C16" s="52">
        <v>0.01</v>
      </c>
      <c r="D16" s="50">
        <v>30000</v>
      </c>
      <c r="E16" s="114">
        <v>300</v>
      </c>
      <c r="F16" s="56"/>
    </row>
    <row r="17" spans="1:6">
      <c r="A17" s="56">
        <f t="shared" si="0"/>
        <v>14</v>
      </c>
      <c r="B17" s="69" t="s">
        <v>24</v>
      </c>
      <c r="C17" s="52">
        <v>0.01</v>
      </c>
      <c r="D17" s="50">
        <v>20000</v>
      </c>
      <c r="E17" s="114">
        <v>200</v>
      </c>
      <c r="F17" s="56"/>
    </row>
    <row r="18" spans="1:6">
      <c r="A18" s="56">
        <f t="shared" si="0"/>
        <v>15</v>
      </c>
      <c r="B18" s="69" t="s">
        <v>22</v>
      </c>
      <c r="C18" s="52">
        <v>0.01</v>
      </c>
      <c r="D18" s="50">
        <v>15000</v>
      </c>
      <c r="E18" s="114">
        <v>150</v>
      </c>
      <c r="F18" s="56"/>
    </row>
    <row r="19" spans="1:6">
      <c r="A19" s="56">
        <f t="shared" si="0"/>
        <v>16</v>
      </c>
      <c r="B19" s="69" t="s">
        <v>21</v>
      </c>
      <c r="C19" s="52">
        <v>0.01</v>
      </c>
      <c r="D19" s="50">
        <v>30000</v>
      </c>
      <c r="E19" s="114">
        <v>300</v>
      </c>
      <c r="F19" s="56"/>
    </row>
    <row r="20" spans="1:6">
      <c r="A20" s="56">
        <f t="shared" si="0"/>
        <v>17</v>
      </c>
      <c r="B20" s="69" t="s">
        <v>42</v>
      </c>
      <c r="C20" s="52">
        <v>0.01</v>
      </c>
      <c r="D20" s="50">
        <v>119000</v>
      </c>
      <c r="E20" s="114">
        <v>1199</v>
      </c>
      <c r="F20" s="56"/>
    </row>
    <row r="21" spans="1:6">
      <c r="A21" s="56">
        <f t="shared" si="0"/>
        <v>18</v>
      </c>
      <c r="B21" s="69" t="s">
        <v>42</v>
      </c>
      <c r="C21" s="52">
        <v>0.01</v>
      </c>
      <c r="D21" s="50">
        <v>97076</v>
      </c>
      <c r="E21" s="114">
        <v>971</v>
      </c>
      <c r="F21" s="56"/>
    </row>
    <row r="22" spans="1:6">
      <c r="A22" s="56">
        <f t="shared" si="0"/>
        <v>19</v>
      </c>
      <c r="B22" s="69" t="s">
        <v>31</v>
      </c>
      <c r="C22" s="52">
        <v>0.01</v>
      </c>
      <c r="D22" s="50">
        <v>6175</v>
      </c>
      <c r="E22" s="114">
        <v>61</v>
      </c>
      <c r="F22" s="56"/>
    </row>
    <row r="23" spans="1:6">
      <c r="A23" s="56">
        <f t="shared" si="0"/>
        <v>20</v>
      </c>
      <c r="B23" s="69" t="s">
        <v>12</v>
      </c>
      <c r="C23" s="52">
        <v>0.01</v>
      </c>
      <c r="D23" s="50">
        <v>4900</v>
      </c>
      <c r="E23" s="114">
        <v>49</v>
      </c>
      <c r="F23" s="56"/>
    </row>
    <row r="24" spans="1:6">
      <c r="A24" s="56">
        <f t="shared" si="0"/>
        <v>21</v>
      </c>
      <c r="B24" s="69" t="s">
        <v>33</v>
      </c>
      <c r="C24" s="52">
        <v>0.01</v>
      </c>
      <c r="D24" s="50">
        <v>8250</v>
      </c>
      <c r="E24" s="114">
        <v>82</v>
      </c>
      <c r="F24" s="56"/>
    </row>
    <row r="25" spans="1:6">
      <c r="A25" s="56">
        <f t="shared" si="0"/>
        <v>22</v>
      </c>
      <c r="B25" s="69" t="s">
        <v>27</v>
      </c>
      <c r="C25" s="52">
        <v>0.01</v>
      </c>
      <c r="D25" s="50">
        <v>3500</v>
      </c>
      <c r="E25" s="114">
        <v>35</v>
      </c>
      <c r="F25" s="56"/>
    </row>
    <row r="26" spans="1:6">
      <c r="A26" s="56">
        <f t="shared" si="0"/>
        <v>23</v>
      </c>
      <c r="B26" s="69" t="s">
        <v>30</v>
      </c>
      <c r="C26" s="52">
        <v>0.01</v>
      </c>
      <c r="D26" s="50">
        <v>2088</v>
      </c>
      <c r="E26" s="114">
        <v>21</v>
      </c>
      <c r="F26" s="56"/>
    </row>
    <row r="27" spans="1:6">
      <c r="A27" s="56">
        <f t="shared" si="0"/>
        <v>24</v>
      </c>
      <c r="B27" s="69" t="s">
        <v>63</v>
      </c>
      <c r="C27" s="52">
        <v>0.01</v>
      </c>
      <c r="D27" s="50">
        <v>3150</v>
      </c>
      <c r="E27" s="114">
        <v>31</v>
      </c>
      <c r="F27" s="56"/>
    </row>
    <row r="28" spans="1:6">
      <c r="A28" s="56">
        <f t="shared" si="0"/>
        <v>25</v>
      </c>
      <c r="B28" s="69" t="s">
        <v>74</v>
      </c>
      <c r="C28" s="52">
        <v>0.01</v>
      </c>
      <c r="D28" s="50">
        <v>7813</v>
      </c>
      <c r="E28" s="114">
        <v>78</v>
      </c>
      <c r="F28" s="56"/>
    </row>
    <row r="29" spans="1:6">
      <c r="A29" s="56">
        <f t="shared" si="0"/>
        <v>26</v>
      </c>
      <c r="B29" s="69" t="s">
        <v>28</v>
      </c>
      <c r="C29" s="52">
        <v>0.01</v>
      </c>
      <c r="D29" s="50">
        <v>4300</v>
      </c>
      <c r="E29" s="114">
        <v>43</v>
      </c>
      <c r="F29" s="56"/>
    </row>
    <row r="30" spans="1:6">
      <c r="A30" s="56">
        <f t="shared" si="0"/>
        <v>27</v>
      </c>
      <c r="B30" s="69" t="s">
        <v>25</v>
      </c>
      <c r="C30" s="52">
        <v>0.01</v>
      </c>
      <c r="D30" s="50">
        <v>23000</v>
      </c>
      <c r="E30" s="114">
        <v>230</v>
      </c>
      <c r="F30" s="56"/>
    </row>
    <row r="31" spans="1:6">
      <c r="A31" s="56">
        <f t="shared" si="0"/>
        <v>28</v>
      </c>
      <c r="B31" s="69" t="s">
        <v>65</v>
      </c>
      <c r="C31" s="52">
        <v>0.01</v>
      </c>
      <c r="D31" s="50">
        <v>20000</v>
      </c>
      <c r="E31" s="114">
        <v>200</v>
      </c>
      <c r="F31" s="56"/>
    </row>
    <row r="32" spans="1:6">
      <c r="A32" s="56">
        <f t="shared" si="0"/>
        <v>29</v>
      </c>
      <c r="B32" s="69" t="s">
        <v>71</v>
      </c>
      <c r="C32" s="52">
        <v>0.01</v>
      </c>
      <c r="D32" s="50">
        <v>50000</v>
      </c>
      <c r="E32" s="114">
        <v>500</v>
      </c>
      <c r="F32" s="56"/>
    </row>
    <row r="33" spans="1:6">
      <c r="A33" s="56">
        <f t="shared" si="0"/>
        <v>30</v>
      </c>
      <c r="B33" s="69" t="s">
        <v>70</v>
      </c>
      <c r="C33" s="52">
        <v>0.01</v>
      </c>
      <c r="D33" s="50">
        <v>35000</v>
      </c>
      <c r="E33" s="114">
        <v>350</v>
      </c>
      <c r="F33" s="56"/>
    </row>
    <row r="34" spans="1:6">
      <c r="A34" s="56">
        <f t="shared" si="0"/>
        <v>31</v>
      </c>
      <c r="B34" s="69" t="s">
        <v>24</v>
      </c>
      <c r="C34" s="52">
        <v>0.01</v>
      </c>
      <c r="D34" s="50">
        <v>12000</v>
      </c>
      <c r="E34" s="114">
        <v>120</v>
      </c>
      <c r="F34" s="56"/>
    </row>
    <row r="35" spans="1:6">
      <c r="A35" s="56">
        <f t="shared" si="0"/>
        <v>32</v>
      </c>
      <c r="B35" s="69" t="s">
        <v>21</v>
      </c>
      <c r="C35" s="52">
        <v>0.01</v>
      </c>
      <c r="D35" s="50">
        <v>50000</v>
      </c>
      <c r="E35" s="114">
        <v>500</v>
      </c>
      <c r="F35" s="56"/>
    </row>
    <row r="36" spans="1:6">
      <c r="A36" s="56">
        <f t="shared" si="0"/>
        <v>33</v>
      </c>
      <c r="B36" s="69" t="s">
        <v>19</v>
      </c>
      <c r="C36" s="52">
        <v>0.01</v>
      </c>
      <c r="D36" s="50">
        <v>40000</v>
      </c>
      <c r="E36" s="114">
        <v>400</v>
      </c>
      <c r="F36" s="56"/>
    </row>
    <row r="37" spans="1:6">
      <c r="A37" s="56">
        <f t="shared" si="0"/>
        <v>34</v>
      </c>
      <c r="B37" s="69" t="s">
        <v>15</v>
      </c>
      <c r="C37" s="52">
        <v>0.01</v>
      </c>
      <c r="D37" s="50">
        <v>10000</v>
      </c>
      <c r="E37" s="114">
        <v>100</v>
      </c>
      <c r="F37" s="56"/>
    </row>
    <row r="38" spans="1:6">
      <c r="A38" s="56">
        <f t="shared" si="0"/>
        <v>35</v>
      </c>
      <c r="B38" s="69" t="s">
        <v>91</v>
      </c>
      <c r="C38" s="52">
        <v>0.01</v>
      </c>
      <c r="D38" s="50">
        <v>12168</v>
      </c>
      <c r="E38" s="114">
        <v>122</v>
      </c>
      <c r="F38" s="56"/>
    </row>
    <row r="39" spans="1:6">
      <c r="A39" s="56">
        <f t="shared" si="0"/>
        <v>36</v>
      </c>
      <c r="B39" s="69" t="s">
        <v>37</v>
      </c>
      <c r="C39" s="52">
        <v>0.01</v>
      </c>
      <c r="D39" s="50">
        <v>7800</v>
      </c>
      <c r="E39" s="114">
        <v>78</v>
      </c>
      <c r="F39" s="56"/>
    </row>
    <row r="40" spans="1:6">
      <c r="A40" s="56">
        <f t="shared" si="0"/>
        <v>37</v>
      </c>
      <c r="B40" s="69" t="s">
        <v>42</v>
      </c>
      <c r="C40" s="52">
        <v>0.01</v>
      </c>
      <c r="D40" s="50">
        <v>2080</v>
      </c>
      <c r="E40" s="114">
        <v>21</v>
      </c>
      <c r="F40" s="56"/>
    </row>
    <row r="41" spans="1:6">
      <c r="A41" s="56">
        <f t="shared" si="0"/>
        <v>38</v>
      </c>
      <c r="B41" s="69" t="s">
        <v>42</v>
      </c>
      <c r="C41" s="52">
        <v>0.01</v>
      </c>
      <c r="D41" s="50">
        <v>511623</v>
      </c>
      <c r="E41" s="114">
        <v>5116</v>
      </c>
      <c r="F41" s="56"/>
    </row>
    <row r="42" spans="1:6">
      <c r="A42" s="56">
        <f t="shared" si="0"/>
        <v>39</v>
      </c>
      <c r="B42" s="69" t="s">
        <v>37</v>
      </c>
      <c r="C42" s="52">
        <v>0.01</v>
      </c>
      <c r="D42" s="50">
        <v>357815</v>
      </c>
      <c r="E42" s="114">
        <v>3579</v>
      </c>
      <c r="F42" s="56"/>
    </row>
    <row r="43" spans="1:6">
      <c r="A43" s="56">
        <f t="shared" si="0"/>
        <v>40</v>
      </c>
      <c r="B43" s="69" t="s">
        <v>92</v>
      </c>
      <c r="C43" s="52">
        <v>0.01</v>
      </c>
      <c r="D43" s="50">
        <v>43743</v>
      </c>
      <c r="E43" s="114">
        <v>437</v>
      </c>
      <c r="F43" s="56"/>
    </row>
    <row r="44" spans="1:6">
      <c r="A44" s="56">
        <f t="shared" si="0"/>
        <v>41</v>
      </c>
      <c r="B44" s="69" t="s">
        <v>12</v>
      </c>
      <c r="C44" s="52">
        <v>0.01</v>
      </c>
      <c r="D44" s="50">
        <v>3300</v>
      </c>
      <c r="E44" s="114">
        <v>33</v>
      </c>
      <c r="F44" s="56"/>
    </row>
    <row r="45" spans="1:6">
      <c r="A45" s="56">
        <f t="shared" si="0"/>
        <v>42</v>
      </c>
      <c r="B45" s="69" t="s">
        <v>93</v>
      </c>
      <c r="C45" s="52">
        <v>0.01</v>
      </c>
      <c r="D45" s="50">
        <v>1200</v>
      </c>
      <c r="E45" s="114">
        <v>12</v>
      </c>
      <c r="F45" s="56"/>
    </row>
    <row r="46" spans="1:6">
      <c r="A46" s="56">
        <f t="shared" si="0"/>
        <v>43</v>
      </c>
      <c r="B46" s="69" t="s">
        <v>33</v>
      </c>
      <c r="C46" s="52">
        <v>0.01</v>
      </c>
      <c r="D46" s="50">
        <v>9300</v>
      </c>
      <c r="E46" s="114">
        <v>93</v>
      </c>
      <c r="F46" s="56"/>
    </row>
    <row r="47" spans="1:6">
      <c r="A47" s="56">
        <f t="shared" si="0"/>
        <v>44</v>
      </c>
      <c r="B47" s="69" t="s">
        <v>27</v>
      </c>
      <c r="C47" s="52">
        <v>0.01</v>
      </c>
      <c r="D47" s="50">
        <v>3500</v>
      </c>
      <c r="E47" s="114">
        <v>35</v>
      </c>
      <c r="F47" s="56"/>
    </row>
    <row r="48" spans="1:6">
      <c r="A48" s="56">
        <f t="shared" si="0"/>
        <v>45</v>
      </c>
      <c r="B48" s="69" t="s">
        <v>31</v>
      </c>
      <c r="C48" s="52">
        <v>0.01</v>
      </c>
      <c r="D48" s="50">
        <v>6800</v>
      </c>
      <c r="E48" s="114">
        <v>68</v>
      </c>
      <c r="F48" s="56"/>
    </row>
    <row r="49" spans="1:6">
      <c r="A49" s="56">
        <f t="shared" si="0"/>
        <v>46</v>
      </c>
      <c r="B49" s="69" t="s">
        <v>74</v>
      </c>
      <c r="C49" s="52">
        <v>0.01</v>
      </c>
      <c r="D49" s="50">
        <v>6250</v>
      </c>
      <c r="E49" s="114">
        <v>63</v>
      </c>
      <c r="F49" s="56"/>
    </row>
    <row r="50" spans="1:6">
      <c r="A50" s="56">
        <f t="shared" si="0"/>
        <v>47</v>
      </c>
      <c r="B50" s="69" t="s">
        <v>28</v>
      </c>
      <c r="C50" s="52">
        <v>0.01</v>
      </c>
      <c r="D50" s="50">
        <v>5550</v>
      </c>
      <c r="E50" s="114">
        <v>55</v>
      </c>
      <c r="F50" s="56"/>
    </row>
    <row r="51" spans="1:6">
      <c r="A51" s="56">
        <f t="shared" si="0"/>
        <v>48</v>
      </c>
      <c r="B51" s="69" t="s">
        <v>70</v>
      </c>
      <c r="C51" s="52">
        <v>0.01</v>
      </c>
      <c r="D51" s="50">
        <v>10000</v>
      </c>
      <c r="E51" s="114">
        <v>100</v>
      </c>
      <c r="F51" s="56"/>
    </row>
    <row r="52" spans="1:6">
      <c r="A52" s="56">
        <f t="shared" si="0"/>
        <v>49</v>
      </c>
      <c r="B52" s="69" t="s">
        <v>21</v>
      </c>
      <c r="C52" s="52">
        <v>0.01</v>
      </c>
      <c r="D52" s="50">
        <v>50000</v>
      </c>
      <c r="E52" s="114">
        <v>500</v>
      </c>
      <c r="F52" s="56"/>
    </row>
    <row r="53" spans="1:6">
      <c r="A53" s="56">
        <f t="shared" si="0"/>
        <v>50</v>
      </c>
      <c r="B53" s="69" t="s">
        <v>19</v>
      </c>
      <c r="C53" s="52">
        <v>0.01</v>
      </c>
      <c r="D53" s="50">
        <v>40000</v>
      </c>
      <c r="E53" s="114">
        <v>400</v>
      </c>
      <c r="F53" s="56"/>
    </row>
    <row r="54" spans="1:6">
      <c r="A54" s="56">
        <f t="shared" si="0"/>
        <v>51</v>
      </c>
      <c r="B54" s="69" t="s">
        <v>42</v>
      </c>
      <c r="C54" s="52">
        <v>0.01</v>
      </c>
      <c r="D54" s="50">
        <v>240513</v>
      </c>
      <c r="E54" s="114">
        <v>2405</v>
      </c>
      <c r="F54" s="56"/>
    </row>
    <row r="55" spans="1:6">
      <c r="A55" s="56">
        <f t="shared" si="0"/>
        <v>52</v>
      </c>
      <c r="B55" s="69" t="s">
        <v>37</v>
      </c>
      <c r="C55" s="52">
        <v>0.01</v>
      </c>
      <c r="D55" s="50">
        <v>427842</v>
      </c>
      <c r="E55" s="114">
        <v>4278</v>
      </c>
      <c r="F55" s="56"/>
    </row>
    <row r="56" spans="1:6">
      <c r="A56" s="56">
        <f t="shared" si="0"/>
        <v>53</v>
      </c>
      <c r="B56" s="69" t="s">
        <v>12</v>
      </c>
      <c r="C56" s="52">
        <v>0.01</v>
      </c>
      <c r="D56" s="50">
        <v>2400</v>
      </c>
      <c r="E56" s="114">
        <v>24</v>
      </c>
      <c r="F56" s="56"/>
    </row>
    <row r="57" spans="1:6">
      <c r="A57" s="56">
        <f t="shared" si="0"/>
        <v>54</v>
      </c>
      <c r="B57" s="69" t="s">
        <v>31</v>
      </c>
      <c r="C57" s="52">
        <v>0.01</v>
      </c>
      <c r="D57" s="50">
        <v>3650</v>
      </c>
      <c r="E57" s="114">
        <v>36</v>
      </c>
      <c r="F57" s="56"/>
    </row>
    <row r="58" spans="1:6">
      <c r="A58" s="56">
        <f t="shared" si="0"/>
        <v>55</v>
      </c>
      <c r="B58" s="69" t="s">
        <v>33</v>
      </c>
      <c r="C58" s="52">
        <v>0.01</v>
      </c>
      <c r="D58" s="50">
        <v>5700</v>
      </c>
      <c r="E58" s="114">
        <v>57</v>
      </c>
      <c r="F58" s="56"/>
    </row>
    <row r="59" spans="1:6">
      <c r="A59" s="56">
        <f t="shared" si="0"/>
        <v>56</v>
      </c>
      <c r="B59" s="69" t="s">
        <v>27</v>
      </c>
      <c r="C59" s="52">
        <v>0.01</v>
      </c>
      <c r="D59" s="50">
        <v>2100</v>
      </c>
      <c r="E59" s="114">
        <v>21</v>
      </c>
      <c r="F59" s="56"/>
    </row>
    <row r="60" spans="1:6">
      <c r="A60" s="56">
        <f t="shared" si="0"/>
        <v>57</v>
      </c>
      <c r="B60" s="69" t="s">
        <v>93</v>
      </c>
      <c r="C60" s="52">
        <v>0.01</v>
      </c>
      <c r="D60" s="50">
        <v>2400</v>
      </c>
      <c r="E60" s="114">
        <v>24</v>
      </c>
      <c r="F60" s="56"/>
    </row>
    <row r="61" spans="1:6">
      <c r="A61" s="56">
        <f t="shared" si="0"/>
        <v>58</v>
      </c>
      <c r="B61" s="69" t="s">
        <v>74</v>
      </c>
      <c r="C61" s="52">
        <v>0.01</v>
      </c>
      <c r="D61" s="50">
        <v>8125</v>
      </c>
      <c r="E61" s="114">
        <v>81</v>
      </c>
      <c r="F61" s="56"/>
    </row>
    <row r="62" spans="1:6">
      <c r="A62" s="56">
        <f t="shared" si="0"/>
        <v>59</v>
      </c>
      <c r="B62" s="69" t="s">
        <v>28</v>
      </c>
      <c r="C62" s="52">
        <v>0.01</v>
      </c>
      <c r="D62" s="50">
        <v>3750</v>
      </c>
      <c r="E62" s="114">
        <v>37</v>
      </c>
      <c r="F62" s="56"/>
    </row>
    <row r="63" spans="1:6">
      <c r="A63" s="56">
        <f t="shared" si="0"/>
        <v>60</v>
      </c>
      <c r="B63" s="69" t="s">
        <v>24</v>
      </c>
      <c r="C63" s="52">
        <v>0.01</v>
      </c>
      <c r="D63" s="50">
        <v>50000</v>
      </c>
      <c r="E63" s="114">
        <v>500</v>
      </c>
      <c r="F63" s="56"/>
    </row>
    <row r="64" spans="1:6">
      <c r="A64" s="56">
        <f t="shared" si="0"/>
        <v>61</v>
      </c>
      <c r="B64" s="69" t="s">
        <v>66</v>
      </c>
      <c r="C64" s="52">
        <v>0.01</v>
      </c>
      <c r="D64" s="50">
        <v>50000</v>
      </c>
      <c r="E64" s="114">
        <v>500</v>
      </c>
      <c r="F64" s="56"/>
    </row>
    <row r="65" spans="1:6">
      <c r="A65" s="56">
        <f t="shared" si="0"/>
        <v>62</v>
      </c>
      <c r="B65" s="69" t="s">
        <v>94</v>
      </c>
      <c r="C65" s="52">
        <v>0.01</v>
      </c>
      <c r="D65" s="50">
        <v>40000</v>
      </c>
      <c r="E65" s="114">
        <v>400</v>
      </c>
      <c r="F65" s="56"/>
    </row>
    <row r="66" spans="1:6">
      <c r="A66" s="56">
        <f t="shared" si="0"/>
        <v>63</v>
      </c>
      <c r="B66" s="69" t="s">
        <v>19</v>
      </c>
      <c r="C66" s="52">
        <v>0.01</v>
      </c>
      <c r="D66" s="50">
        <v>10000</v>
      </c>
      <c r="E66" s="114">
        <v>100</v>
      </c>
      <c r="F66" s="56"/>
    </row>
    <row r="67" spans="1:6">
      <c r="A67" s="56">
        <f t="shared" si="0"/>
        <v>64</v>
      </c>
      <c r="B67" s="69" t="s">
        <v>17</v>
      </c>
      <c r="C67" s="52">
        <v>0.01</v>
      </c>
      <c r="D67" s="50">
        <v>20000</v>
      </c>
      <c r="E67" s="114">
        <v>200</v>
      </c>
      <c r="F67" s="56"/>
    </row>
    <row r="68" spans="1:6">
      <c r="A68" s="56">
        <f t="shared" si="0"/>
        <v>65</v>
      </c>
      <c r="B68" s="69" t="s">
        <v>27</v>
      </c>
      <c r="C68" s="52">
        <v>0.01</v>
      </c>
      <c r="D68" s="50">
        <v>3600</v>
      </c>
      <c r="E68" s="114">
        <v>36</v>
      </c>
      <c r="F68" s="56"/>
    </row>
    <row r="69" spans="1:6">
      <c r="A69" s="56">
        <f t="shared" si="0"/>
        <v>66</v>
      </c>
      <c r="B69" s="69" t="s">
        <v>37</v>
      </c>
      <c r="C69" s="52">
        <v>0.01</v>
      </c>
      <c r="D69" s="50">
        <v>598102</v>
      </c>
      <c r="E69" s="114">
        <v>5981</v>
      </c>
      <c r="F69" s="56"/>
    </row>
    <row r="70" spans="1:6">
      <c r="A70" s="56">
        <f t="shared" ref="A70:A87" si="1">A69+1</f>
        <v>67</v>
      </c>
      <c r="B70" s="69" t="s">
        <v>42</v>
      </c>
      <c r="C70" s="52">
        <v>0.01</v>
      </c>
      <c r="D70" s="50">
        <v>28400</v>
      </c>
      <c r="E70" s="114">
        <v>284</v>
      </c>
      <c r="F70" s="56"/>
    </row>
    <row r="71" spans="1:6">
      <c r="A71" s="56">
        <f t="shared" si="1"/>
        <v>68</v>
      </c>
      <c r="B71" s="69" t="s">
        <v>37</v>
      </c>
      <c r="C71" s="52">
        <v>0.01</v>
      </c>
      <c r="D71" s="50">
        <v>750000</v>
      </c>
      <c r="E71" s="114">
        <v>7500</v>
      </c>
      <c r="F71" s="56"/>
    </row>
    <row r="72" spans="1:6">
      <c r="A72" s="56">
        <f t="shared" si="1"/>
        <v>69</v>
      </c>
      <c r="B72" s="69" t="s">
        <v>95</v>
      </c>
      <c r="C72" s="52">
        <v>0.01</v>
      </c>
      <c r="D72" s="50">
        <v>2500</v>
      </c>
      <c r="E72" s="114">
        <v>25</v>
      </c>
      <c r="F72" s="56"/>
    </row>
    <row r="73" spans="1:6">
      <c r="A73" s="56">
        <f t="shared" si="1"/>
        <v>70</v>
      </c>
      <c r="B73" s="69" t="s">
        <v>37</v>
      </c>
      <c r="C73" s="52">
        <v>0.01</v>
      </c>
      <c r="D73" s="50">
        <v>750000</v>
      </c>
      <c r="E73" s="114">
        <v>7500</v>
      </c>
      <c r="F73" s="56"/>
    </row>
    <row r="74" spans="1:6">
      <c r="A74" s="56">
        <f t="shared" si="1"/>
        <v>71</v>
      </c>
      <c r="B74" s="69" t="s">
        <v>14</v>
      </c>
      <c r="C74" s="52">
        <v>0.01</v>
      </c>
      <c r="D74" s="50">
        <v>4250</v>
      </c>
      <c r="E74" s="114">
        <v>42</v>
      </c>
      <c r="F74" s="56"/>
    </row>
    <row r="75" spans="1:6">
      <c r="A75" s="56">
        <f t="shared" si="1"/>
        <v>72</v>
      </c>
      <c r="B75" s="69" t="s">
        <v>12</v>
      </c>
      <c r="C75" s="52">
        <v>0.01</v>
      </c>
      <c r="D75" s="50">
        <v>5600</v>
      </c>
      <c r="E75" s="114">
        <v>56</v>
      </c>
      <c r="F75" s="56"/>
    </row>
    <row r="76" spans="1:6">
      <c r="A76" s="56">
        <f t="shared" si="1"/>
        <v>73</v>
      </c>
      <c r="B76" s="69" t="s">
        <v>30</v>
      </c>
      <c r="C76" s="52">
        <v>0.01</v>
      </c>
      <c r="D76" s="50">
        <v>3050</v>
      </c>
      <c r="E76" s="114">
        <v>30</v>
      </c>
      <c r="F76" s="56"/>
    </row>
    <row r="77" spans="1:6">
      <c r="A77" s="56">
        <f t="shared" si="1"/>
        <v>74</v>
      </c>
      <c r="B77" s="69" t="s">
        <v>27</v>
      </c>
      <c r="C77" s="52">
        <v>0.01</v>
      </c>
      <c r="D77" s="50">
        <v>2800</v>
      </c>
      <c r="E77" s="114">
        <v>28</v>
      </c>
      <c r="F77" s="56"/>
    </row>
    <row r="78" spans="1:6">
      <c r="A78" s="56">
        <f t="shared" si="1"/>
        <v>75</v>
      </c>
      <c r="B78" s="69" t="s">
        <v>96</v>
      </c>
      <c r="C78" s="52">
        <v>0.01</v>
      </c>
      <c r="D78" s="50">
        <v>9300</v>
      </c>
      <c r="E78" s="114">
        <v>93</v>
      </c>
      <c r="F78" s="56"/>
    </row>
    <row r="79" spans="1:6">
      <c r="A79" s="56">
        <f t="shared" si="1"/>
        <v>76</v>
      </c>
      <c r="B79" s="69" t="s">
        <v>74</v>
      </c>
      <c r="C79" s="52">
        <v>0.01</v>
      </c>
      <c r="D79" s="50">
        <v>7500</v>
      </c>
      <c r="E79" s="114">
        <v>75</v>
      </c>
      <c r="F79" s="56"/>
    </row>
    <row r="80" spans="1:6">
      <c r="A80" s="56">
        <f t="shared" si="1"/>
        <v>77</v>
      </c>
      <c r="B80" s="69" t="s">
        <v>28</v>
      </c>
      <c r="C80" s="52">
        <v>0.01</v>
      </c>
      <c r="D80" s="50">
        <v>3450</v>
      </c>
      <c r="E80" s="114">
        <v>34</v>
      </c>
      <c r="F80" s="56"/>
    </row>
    <row r="81" spans="1:6">
      <c r="A81" s="56">
        <f t="shared" si="1"/>
        <v>78</v>
      </c>
      <c r="B81" s="69" t="s">
        <v>66</v>
      </c>
      <c r="C81" s="52">
        <v>0.01</v>
      </c>
      <c r="D81" s="50">
        <v>100000</v>
      </c>
      <c r="E81" s="114">
        <v>1000</v>
      </c>
      <c r="F81" s="56"/>
    </row>
    <row r="82" spans="1:6">
      <c r="A82" s="56">
        <f t="shared" si="1"/>
        <v>79</v>
      </c>
      <c r="B82" s="69" t="s">
        <v>21</v>
      </c>
      <c r="C82" s="52">
        <v>0.01</v>
      </c>
      <c r="D82" s="50">
        <v>50000</v>
      </c>
      <c r="E82" s="114">
        <v>500</v>
      </c>
      <c r="F82" s="56"/>
    </row>
    <row r="83" spans="1:6">
      <c r="A83" s="56">
        <f t="shared" si="1"/>
        <v>80</v>
      </c>
      <c r="B83" s="69" t="s">
        <v>24</v>
      </c>
      <c r="C83" s="52">
        <v>0.01</v>
      </c>
      <c r="D83" s="50">
        <v>30000</v>
      </c>
      <c r="E83" s="114">
        <v>300</v>
      </c>
      <c r="F83" s="56"/>
    </row>
    <row r="84" spans="1:6">
      <c r="A84" s="56">
        <f t="shared" si="1"/>
        <v>81</v>
      </c>
      <c r="B84" s="69" t="s">
        <v>70</v>
      </c>
      <c r="C84" s="52">
        <v>0.01</v>
      </c>
      <c r="D84" s="50">
        <v>30000</v>
      </c>
      <c r="E84" s="114">
        <v>300</v>
      </c>
      <c r="F84" s="56"/>
    </row>
    <row r="85" spans="1:6">
      <c r="A85" s="56">
        <f t="shared" si="1"/>
        <v>82</v>
      </c>
      <c r="B85" s="69" t="s">
        <v>94</v>
      </c>
      <c r="C85" s="52">
        <v>0.01</v>
      </c>
      <c r="D85" s="50">
        <v>40000</v>
      </c>
      <c r="E85" s="114">
        <v>400</v>
      </c>
      <c r="F85" s="56"/>
    </row>
    <row r="86" spans="1:6">
      <c r="A86" s="56">
        <f t="shared" si="1"/>
        <v>83</v>
      </c>
      <c r="B86" s="69" t="s">
        <v>97</v>
      </c>
      <c r="C86" s="52">
        <v>0.01</v>
      </c>
      <c r="D86" s="50">
        <v>412626</v>
      </c>
      <c r="E86" s="114">
        <v>4126</v>
      </c>
      <c r="F86" s="56"/>
    </row>
    <row r="87" spans="1:6">
      <c r="A87" s="56">
        <f t="shared" si="1"/>
        <v>84</v>
      </c>
      <c r="B87" s="69" t="s">
        <v>42</v>
      </c>
      <c r="C87" s="52">
        <v>0.01</v>
      </c>
      <c r="D87" s="50">
        <v>42900</v>
      </c>
      <c r="E87" s="114">
        <v>429</v>
      </c>
      <c r="F87" s="56"/>
    </row>
    <row r="88" spans="1:6">
      <c r="A88" s="56"/>
      <c r="B88" s="56"/>
      <c r="C88" s="113" t="s">
        <v>98</v>
      </c>
      <c r="D88" s="57">
        <f>SUM(D5:D87)</f>
        <v>5489788</v>
      </c>
      <c r="E88" s="57">
        <f>SUM(E5:E87)</f>
        <v>54902</v>
      </c>
      <c r="F88" s="56"/>
    </row>
    <row r="89" spans="1:6">
      <c r="A89" s="112" t="s">
        <v>58</v>
      </c>
      <c r="B89" s="77" t="s">
        <v>7</v>
      </c>
      <c r="C89" s="77" t="s">
        <v>59</v>
      </c>
      <c r="D89" s="58" t="s">
        <v>9</v>
      </c>
      <c r="E89" s="58" t="s">
        <v>10</v>
      </c>
      <c r="F89" s="77" t="s">
        <v>60</v>
      </c>
    </row>
    <row r="90" spans="1:6">
      <c r="A90" s="56"/>
      <c r="B90" s="113" t="s">
        <v>90</v>
      </c>
      <c r="C90" s="56"/>
      <c r="D90" s="56"/>
      <c r="E90" s="56"/>
      <c r="F90" s="56"/>
    </row>
    <row r="91" spans="1:6">
      <c r="A91" s="56">
        <v>1</v>
      </c>
      <c r="B91" s="69" t="s">
        <v>48</v>
      </c>
      <c r="C91" s="99">
        <v>0.02</v>
      </c>
      <c r="D91" s="50">
        <v>353000</v>
      </c>
      <c r="E91" s="61">
        <v>7060</v>
      </c>
      <c r="F91" s="56"/>
    </row>
    <row r="92" spans="1:6">
      <c r="A92" s="56">
        <f t="shared" ref="A92:A120" si="2">A91+1</f>
        <v>2</v>
      </c>
      <c r="B92" s="69" t="s">
        <v>41</v>
      </c>
      <c r="C92" s="99">
        <v>0.02</v>
      </c>
      <c r="D92" s="50">
        <v>232250</v>
      </c>
      <c r="E92" s="61">
        <v>4645</v>
      </c>
      <c r="F92" s="56"/>
    </row>
    <row r="93" spans="1:6">
      <c r="A93" s="56">
        <f t="shared" si="2"/>
        <v>3</v>
      </c>
      <c r="B93" s="69" t="s">
        <v>39</v>
      </c>
      <c r="C93" s="99">
        <v>0.02</v>
      </c>
      <c r="D93" s="50">
        <v>192965</v>
      </c>
      <c r="E93" s="61">
        <v>3859</v>
      </c>
      <c r="F93" s="56"/>
    </row>
    <row r="94" spans="1:6">
      <c r="A94" s="56">
        <f t="shared" si="2"/>
        <v>4</v>
      </c>
      <c r="B94" s="69" t="s">
        <v>37</v>
      </c>
      <c r="C94" s="99">
        <v>0.02</v>
      </c>
      <c r="D94" s="50">
        <v>304328</v>
      </c>
      <c r="E94" s="61">
        <v>3043</v>
      </c>
      <c r="F94" s="56"/>
    </row>
    <row r="95" spans="1:6">
      <c r="A95" s="56">
        <f t="shared" si="2"/>
        <v>5</v>
      </c>
      <c r="B95" s="69" t="s">
        <v>41</v>
      </c>
      <c r="C95" s="99">
        <v>0.02</v>
      </c>
      <c r="D95" s="50">
        <v>300000</v>
      </c>
      <c r="E95" s="61">
        <v>6000</v>
      </c>
      <c r="F95" s="56"/>
    </row>
    <row r="96" spans="1:6">
      <c r="A96" s="56">
        <f t="shared" si="2"/>
        <v>6</v>
      </c>
      <c r="B96" s="69" t="s">
        <v>39</v>
      </c>
      <c r="C96" s="99">
        <v>0.02</v>
      </c>
      <c r="D96" s="50">
        <v>500000</v>
      </c>
      <c r="E96" s="61">
        <v>10000</v>
      </c>
      <c r="F96" s="56"/>
    </row>
    <row r="97" spans="1:6">
      <c r="A97" s="56">
        <f t="shared" si="2"/>
        <v>7</v>
      </c>
      <c r="B97" s="69" t="s">
        <v>46</v>
      </c>
      <c r="C97" s="99">
        <v>0.02</v>
      </c>
      <c r="D97" s="50">
        <v>38888</v>
      </c>
      <c r="E97" s="61">
        <v>777</v>
      </c>
      <c r="F97" s="56"/>
    </row>
    <row r="98" spans="1:6">
      <c r="A98" s="56">
        <f t="shared" si="2"/>
        <v>8</v>
      </c>
      <c r="B98" s="69" t="s">
        <v>44</v>
      </c>
      <c r="C98" s="99">
        <v>0.02</v>
      </c>
      <c r="D98" s="50">
        <v>73025</v>
      </c>
      <c r="E98" s="61">
        <v>1461</v>
      </c>
      <c r="F98" s="56"/>
    </row>
    <row r="99" spans="1:6">
      <c r="A99" s="56">
        <f t="shared" si="2"/>
        <v>9</v>
      </c>
      <c r="B99" s="69" t="s">
        <v>41</v>
      </c>
      <c r="C99" s="99">
        <v>0.02</v>
      </c>
      <c r="D99" s="50">
        <v>300000</v>
      </c>
      <c r="E99" s="61">
        <v>6000</v>
      </c>
      <c r="F99" s="56"/>
    </row>
    <row r="100" spans="1:6">
      <c r="A100" s="56">
        <f t="shared" si="2"/>
        <v>10</v>
      </c>
      <c r="B100" s="69" t="s">
        <v>39</v>
      </c>
      <c r="C100" s="99">
        <v>0.02</v>
      </c>
      <c r="D100" s="50">
        <v>500000</v>
      </c>
      <c r="E100" s="61">
        <v>10000</v>
      </c>
      <c r="F100" s="56"/>
    </row>
    <row r="101" spans="1:6">
      <c r="A101" s="56">
        <f t="shared" si="2"/>
        <v>11</v>
      </c>
      <c r="B101" s="69" t="s">
        <v>41</v>
      </c>
      <c r="C101" s="99">
        <v>0.02</v>
      </c>
      <c r="D101" s="50">
        <v>19240</v>
      </c>
      <c r="E101" s="61">
        <v>385</v>
      </c>
      <c r="F101" s="56"/>
    </row>
    <row r="102" spans="1:6">
      <c r="A102" s="56">
        <f t="shared" si="2"/>
        <v>12</v>
      </c>
      <c r="B102" s="69" t="s">
        <v>39</v>
      </c>
      <c r="C102" s="99">
        <v>0.02</v>
      </c>
      <c r="D102" s="50">
        <v>7280</v>
      </c>
      <c r="E102" s="61">
        <v>146</v>
      </c>
      <c r="F102" s="56"/>
    </row>
    <row r="103" spans="1:6">
      <c r="A103" s="56">
        <f t="shared" si="2"/>
        <v>13</v>
      </c>
      <c r="B103" s="69" t="s">
        <v>39</v>
      </c>
      <c r="C103" s="99">
        <v>0.02</v>
      </c>
      <c r="D103" s="50">
        <v>224225</v>
      </c>
      <c r="E103" s="61">
        <v>4485</v>
      </c>
      <c r="F103" s="56"/>
    </row>
    <row r="104" spans="1:6">
      <c r="A104" s="56">
        <f t="shared" si="2"/>
        <v>14</v>
      </c>
      <c r="B104" s="69" t="s">
        <v>41</v>
      </c>
      <c r="C104" s="99">
        <v>0.02</v>
      </c>
      <c r="D104" s="50">
        <v>383487</v>
      </c>
      <c r="E104" s="61">
        <v>7670</v>
      </c>
      <c r="F104" s="56"/>
    </row>
    <row r="105" spans="1:6">
      <c r="A105" s="56">
        <f t="shared" si="2"/>
        <v>15</v>
      </c>
      <c r="B105" s="69" t="s">
        <v>41</v>
      </c>
      <c r="C105" s="99">
        <v>0.02</v>
      </c>
      <c r="D105" s="50">
        <v>1500000</v>
      </c>
      <c r="E105" s="61">
        <v>30000</v>
      </c>
      <c r="F105" s="56"/>
    </row>
    <row r="106" spans="1:6">
      <c r="A106" s="56">
        <f t="shared" si="2"/>
        <v>16</v>
      </c>
      <c r="B106" s="69" t="s">
        <v>48</v>
      </c>
      <c r="C106" s="99">
        <v>0.02</v>
      </c>
      <c r="D106" s="50">
        <v>353000</v>
      </c>
      <c r="E106" s="61">
        <v>7060</v>
      </c>
      <c r="F106" s="56"/>
    </row>
    <row r="107" spans="1:6">
      <c r="A107" s="56">
        <f t="shared" si="2"/>
        <v>17</v>
      </c>
      <c r="B107" s="69" t="s">
        <v>41</v>
      </c>
      <c r="C107" s="99">
        <v>0.02</v>
      </c>
      <c r="D107" s="50">
        <v>300000</v>
      </c>
      <c r="E107" s="61">
        <v>6000</v>
      </c>
      <c r="F107" s="56"/>
    </row>
    <row r="108" spans="1:6">
      <c r="A108" s="56">
        <f t="shared" si="2"/>
        <v>18</v>
      </c>
      <c r="B108" s="69" t="s">
        <v>39</v>
      </c>
      <c r="C108" s="99">
        <v>0.02</v>
      </c>
      <c r="D108" s="50">
        <v>500000</v>
      </c>
      <c r="E108" s="61">
        <v>10000</v>
      </c>
      <c r="F108" s="56"/>
    </row>
    <row r="109" spans="1:6">
      <c r="A109" s="56">
        <f t="shared" si="2"/>
        <v>19</v>
      </c>
      <c r="B109" s="69" t="s">
        <v>48</v>
      </c>
      <c r="C109" s="99">
        <v>0.02</v>
      </c>
      <c r="D109" s="50">
        <v>353000</v>
      </c>
      <c r="E109" s="61">
        <v>7060</v>
      </c>
      <c r="F109" s="56"/>
    </row>
    <row r="110" spans="1:6">
      <c r="A110" s="56">
        <f t="shared" si="2"/>
        <v>20</v>
      </c>
      <c r="B110" s="69" t="s">
        <v>41</v>
      </c>
      <c r="C110" s="99">
        <v>0.02</v>
      </c>
      <c r="D110" s="50">
        <v>132500</v>
      </c>
      <c r="E110" s="61">
        <v>2650</v>
      </c>
      <c r="F110" s="56"/>
    </row>
    <row r="111" spans="1:6">
      <c r="A111" s="56">
        <f t="shared" si="2"/>
        <v>21</v>
      </c>
      <c r="B111" s="69" t="s">
        <v>39</v>
      </c>
      <c r="C111" s="99">
        <v>0.02</v>
      </c>
      <c r="D111" s="50">
        <v>103200</v>
      </c>
      <c r="E111" s="61">
        <v>2064</v>
      </c>
      <c r="F111" s="56"/>
    </row>
    <row r="112" spans="1:6">
      <c r="A112" s="56">
        <f t="shared" si="2"/>
        <v>22</v>
      </c>
      <c r="B112" s="69" t="s">
        <v>41</v>
      </c>
      <c r="C112" s="99">
        <v>0.02</v>
      </c>
      <c r="D112" s="50">
        <v>300000</v>
      </c>
      <c r="E112" s="61">
        <v>6000</v>
      </c>
      <c r="F112" s="56"/>
    </row>
    <row r="113" spans="1:6">
      <c r="A113" s="56">
        <f t="shared" si="2"/>
        <v>23</v>
      </c>
      <c r="B113" s="69" t="s">
        <v>39</v>
      </c>
      <c r="C113" s="99">
        <v>0.02</v>
      </c>
      <c r="D113" s="50">
        <v>500000</v>
      </c>
      <c r="E113" s="61">
        <v>10000</v>
      </c>
      <c r="F113" s="56"/>
    </row>
    <row r="114" spans="1:6">
      <c r="A114" s="56">
        <f t="shared" si="2"/>
        <v>24</v>
      </c>
      <c r="B114" s="69" t="s">
        <v>39</v>
      </c>
      <c r="C114" s="99">
        <v>0.02</v>
      </c>
      <c r="D114" s="50">
        <v>80200</v>
      </c>
      <c r="E114" s="61">
        <v>1604</v>
      </c>
      <c r="F114" s="56"/>
    </row>
    <row r="115" spans="1:6">
      <c r="A115" s="56">
        <f t="shared" si="2"/>
        <v>25</v>
      </c>
      <c r="B115" s="69" t="s">
        <v>41</v>
      </c>
      <c r="C115" s="99">
        <v>0.02</v>
      </c>
      <c r="D115" s="50">
        <v>219269</v>
      </c>
      <c r="E115" s="61">
        <v>4385</v>
      </c>
      <c r="F115" s="56"/>
    </row>
    <row r="116" spans="1:6">
      <c r="A116" s="56">
        <f t="shared" si="2"/>
        <v>26</v>
      </c>
      <c r="B116" s="69" t="s">
        <v>48</v>
      </c>
      <c r="C116" s="99">
        <v>0.02</v>
      </c>
      <c r="D116" s="50">
        <v>353000</v>
      </c>
      <c r="E116" s="61">
        <v>7060</v>
      </c>
      <c r="F116" s="56"/>
    </row>
    <row r="117" spans="1:6">
      <c r="A117" s="56">
        <f t="shared" si="2"/>
        <v>27</v>
      </c>
      <c r="B117" s="69" t="s">
        <v>41</v>
      </c>
      <c r="C117" s="99">
        <v>0.02</v>
      </c>
      <c r="D117" s="50">
        <v>300000</v>
      </c>
      <c r="E117" s="61">
        <v>6000</v>
      </c>
      <c r="F117" s="56"/>
    </row>
    <row r="118" spans="1:6">
      <c r="A118" s="56">
        <f t="shared" si="2"/>
        <v>28</v>
      </c>
      <c r="B118" s="69" t="s">
        <v>39</v>
      </c>
      <c r="C118" s="99">
        <v>0.02</v>
      </c>
      <c r="D118" s="50">
        <v>500000</v>
      </c>
      <c r="E118" s="61">
        <v>10000</v>
      </c>
      <c r="F118" s="56"/>
    </row>
    <row r="119" spans="1:6">
      <c r="A119" s="56">
        <f t="shared" si="2"/>
        <v>29</v>
      </c>
      <c r="B119" s="69" t="s">
        <v>41</v>
      </c>
      <c r="C119" s="99">
        <v>0.02</v>
      </c>
      <c r="D119" s="50">
        <v>130685</v>
      </c>
      <c r="E119" s="61">
        <v>2614</v>
      </c>
      <c r="F119" s="56"/>
    </row>
    <row r="120" spans="1:6">
      <c r="A120" s="56">
        <f t="shared" si="2"/>
        <v>30</v>
      </c>
      <c r="B120" s="69" t="s">
        <v>39</v>
      </c>
      <c r="C120" s="99">
        <v>0.02</v>
      </c>
      <c r="D120" s="50">
        <v>112130</v>
      </c>
      <c r="E120" s="61">
        <v>2243</v>
      </c>
      <c r="F120" s="56"/>
    </row>
    <row r="121" spans="1:6">
      <c r="A121" s="56"/>
      <c r="B121" s="56"/>
      <c r="C121" s="56"/>
      <c r="D121" s="67">
        <f>SUM(D91:D120)</f>
        <v>9165672</v>
      </c>
      <c r="E121" s="116">
        <f>SUM(E91:E120)</f>
        <v>180271</v>
      </c>
      <c r="F121" s="56"/>
    </row>
    <row r="122" spans="1:6">
      <c r="A122" s="112"/>
      <c r="B122" s="77"/>
      <c r="C122" s="77"/>
      <c r="D122" s="58"/>
      <c r="E122" s="58"/>
      <c r="F122" s="77"/>
    </row>
    <row r="123" spans="1:6">
      <c r="A123" s="56"/>
      <c r="B123" s="117" t="s">
        <v>84</v>
      </c>
      <c r="C123" s="56"/>
      <c r="D123" s="56"/>
      <c r="E123" s="56"/>
      <c r="F123" s="56"/>
    </row>
    <row r="124" spans="1:6">
      <c r="A124" s="56"/>
      <c r="B124" s="56"/>
      <c r="C124" s="56"/>
      <c r="D124" s="56"/>
      <c r="E124" s="56"/>
      <c r="F124" s="56"/>
    </row>
    <row r="125" spans="1:6">
      <c r="A125" s="56"/>
      <c r="B125" s="75" t="s">
        <v>99</v>
      </c>
      <c r="C125" s="79">
        <v>0.1</v>
      </c>
      <c r="D125" s="50">
        <v>28117</v>
      </c>
      <c r="E125" s="61">
        <v>2817</v>
      </c>
      <c r="F125" s="56"/>
    </row>
    <row r="126" spans="1:6">
      <c r="A126" s="56"/>
      <c r="B126" s="75" t="s">
        <v>100</v>
      </c>
      <c r="C126" s="79">
        <v>0.1</v>
      </c>
      <c r="D126" s="50">
        <v>49249</v>
      </c>
      <c r="E126" s="61">
        <v>4925</v>
      </c>
      <c r="F126" s="56"/>
    </row>
    <row r="127" spans="1:6">
      <c r="A127" s="56"/>
      <c r="B127" s="75" t="s">
        <v>101</v>
      </c>
      <c r="C127" s="79">
        <v>0.1</v>
      </c>
      <c r="D127" s="50">
        <v>20000</v>
      </c>
      <c r="E127" s="61">
        <v>2000</v>
      </c>
      <c r="F127" s="56"/>
    </row>
    <row r="128" spans="1:6">
      <c r="A128" s="56"/>
      <c r="B128" s="56"/>
      <c r="C128" s="56"/>
      <c r="D128" s="91">
        <f>SUM(D125:D127)</f>
        <v>97366</v>
      </c>
      <c r="E128" s="91">
        <f>SUM(E125:E127)</f>
        <v>9742</v>
      </c>
      <c r="F128" s="56"/>
    </row>
    <row r="129" spans="1:11">
      <c r="A129" s="56"/>
      <c r="B129" s="56"/>
      <c r="C129" s="56"/>
      <c r="D129" s="56"/>
      <c r="E129" s="56"/>
      <c r="F129" s="56"/>
    </row>
    <row r="130" spans="1:11">
      <c r="A130" s="56"/>
      <c r="B130" s="56"/>
      <c r="C130" s="56"/>
      <c r="D130" s="56"/>
      <c r="E130" s="56"/>
      <c r="F130" s="56"/>
    </row>
    <row r="131" spans="1:11">
      <c r="A131" s="56"/>
      <c r="B131" s="77" t="s">
        <v>88</v>
      </c>
      <c r="C131" s="78">
        <v>1E-3</v>
      </c>
      <c r="D131" s="50">
        <v>2015000</v>
      </c>
      <c r="E131" s="50">
        <v>2015</v>
      </c>
      <c r="F131" s="56"/>
    </row>
    <row r="132" spans="1:11">
      <c r="A132" s="56"/>
      <c r="B132" s="56"/>
      <c r="C132" s="56"/>
      <c r="D132" s="56"/>
      <c r="E132" s="56"/>
      <c r="F132" s="56"/>
    </row>
    <row r="133" spans="1:11">
      <c r="A133" s="56"/>
      <c r="B133" s="56"/>
      <c r="C133" s="56"/>
      <c r="D133" s="56"/>
      <c r="E133" s="56"/>
      <c r="F133" s="56"/>
    </row>
    <row r="134" spans="1:11">
      <c r="A134" s="56"/>
      <c r="B134" s="119" t="s">
        <v>102</v>
      </c>
      <c r="C134" s="120"/>
      <c r="D134" s="121">
        <f>D88+D121+D128+D131</f>
        <v>16767826</v>
      </c>
      <c r="E134" s="121">
        <f>E88+E121+E128+E131</f>
        <v>246930</v>
      </c>
      <c r="F134" s="120"/>
      <c r="K134" s="56"/>
    </row>
    <row r="135" spans="1:11">
      <c r="A135" s="56"/>
      <c r="B135" s="56"/>
      <c r="C135" s="122"/>
      <c r="D135" s="122"/>
      <c r="E135" s="122"/>
      <c r="F135" s="122"/>
    </row>
  </sheetData>
  <mergeCells count="2">
    <mergeCell ref="A1:F1"/>
    <mergeCell ref="A2:F2"/>
  </mergeCells>
  <pageMargins left="0.70866141732283505" right="0.70866141732283505" top="0.74803149606299202" bottom="0.74803149606299202" header="0.31496062992126" footer="0.31496062992126"/>
  <pageSetup paperSize="9" scale="80" orientation="portrait"/>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topLeftCell="A13" workbookViewId="0">
      <selection activeCell="D19" sqref="D19"/>
    </sheetView>
  </sheetViews>
  <sheetFormatPr defaultColWidth="9" defaultRowHeight="15"/>
  <cols>
    <col min="1" max="1" width="7.42578125" customWidth="1"/>
    <col min="2" max="2" width="39" customWidth="1"/>
    <col min="3" max="3" width="10.28515625" customWidth="1"/>
    <col min="4" max="4" width="13.28515625" customWidth="1"/>
    <col min="5" max="5" width="8.5703125" customWidth="1"/>
  </cols>
  <sheetData>
    <row r="1" spans="1:7">
      <c r="A1" s="186" t="s">
        <v>56</v>
      </c>
      <c r="B1" s="186"/>
      <c r="C1" s="186"/>
      <c r="D1" s="187"/>
      <c r="E1" s="187"/>
      <c r="F1" s="186"/>
    </row>
    <row r="2" spans="1:7">
      <c r="A2" s="186" t="s">
        <v>89</v>
      </c>
      <c r="B2" s="186"/>
      <c r="C2" s="186"/>
      <c r="D2" s="187"/>
      <c r="E2" s="187"/>
      <c r="F2" s="186"/>
    </row>
    <row r="3" spans="1:7">
      <c r="A3" s="112" t="s">
        <v>58</v>
      </c>
      <c r="B3" s="77" t="s">
        <v>7</v>
      </c>
      <c r="C3" s="77" t="s">
        <v>59</v>
      </c>
      <c r="D3" s="58" t="s">
        <v>9</v>
      </c>
      <c r="E3" s="58" t="s">
        <v>10</v>
      </c>
      <c r="F3" s="77" t="s">
        <v>60</v>
      </c>
    </row>
    <row r="4" spans="1:7">
      <c r="A4" s="56">
        <v>1</v>
      </c>
      <c r="B4" s="113" t="s">
        <v>90</v>
      </c>
      <c r="C4" s="92"/>
      <c r="D4" s="56"/>
      <c r="E4" s="56"/>
      <c r="F4" s="56"/>
    </row>
    <row r="5" spans="1:7">
      <c r="A5" s="56">
        <v>2</v>
      </c>
      <c r="B5" s="69" t="s">
        <v>42</v>
      </c>
      <c r="C5" s="92">
        <v>0.01</v>
      </c>
      <c r="D5" s="50">
        <v>2600</v>
      </c>
      <c r="E5" s="114">
        <v>26</v>
      </c>
      <c r="F5" s="56"/>
      <c r="G5" s="115"/>
    </row>
    <row r="6" spans="1:7">
      <c r="A6" s="56">
        <v>3</v>
      </c>
      <c r="B6" s="69" t="s">
        <v>37</v>
      </c>
      <c r="C6" s="92">
        <v>0.01</v>
      </c>
      <c r="D6" s="50">
        <v>9750</v>
      </c>
      <c r="E6" s="114">
        <v>98</v>
      </c>
      <c r="F6" s="56"/>
      <c r="G6" s="115"/>
    </row>
    <row r="7" spans="1:7">
      <c r="A7" s="56"/>
      <c r="B7" s="56"/>
      <c r="C7" s="113" t="s">
        <v>98</v>
      </c>
      <c r="D7" s="57">
        <f>SUM(D5:D6)</f>
        <v>12350</v>
      </c>
      <c r="E7" s="57">
        <f>SUM(E5:E6)</f>
        <v>124</v>
      </c>
      <c r="F7" s="56"/>
    </row>
    <row r="8" spans="1:7">
      <c r="A8" s="112" t="s">
        <v>58</v>
      </c>
      <c r="B8" s="77" t="s">
        <v>7</v>
      </c>
      <c r="C8" s="77" t="s">
        <v>59</v>
      </c>
      <c r="D8" s="58" t="s">
        <v>9</v>
      </c>
      <c r="E8" s="58" t="s">
        <v>10</v>
      </c>
      <c r="F8" s="77" t="s">
        <v>60</v>
      </c>
    </row>
    <row r="9" spans="1:7">
      <c r="A9" s="56"/>
      <c r="B9" s="113" t="s">
        <v>90</v>
      </c>
      <c r="C9" s="56"/>
      <c r="D9" s="56"/>
      <c r="E9" s="56"/>
      <c r="F9" s="56"/>
    </row>
    <row r="10" spans="1:7">
      <c r="A10" s="56">
        <v>1</v>
      </c>
      <c r="B10" s="69" t="s">
        <v>44</v>
      </c>
      <c r="C10" s="99">
        <v>0.02</v>
      </c>
      <c r="D10" s="50">
        <v>71372</v>
      </c>
      <c r="E10" s="61">
        <v>1427</v>
      </c>
      <c r="F10" s="56"/>
      <c r="G10" s="64"/>
    </row>
    <row r="11" spans="1:7">
      <c r="A11" s="56">
        <f t="shared" ref="A11:A12" si="0">A10+1</f>
        <v>2</v>
      </c>
      <c r="B11" s="69" t="s">
        <v>46</v>
      </c>
      <c r="C11" s="99">
        <v>0.02</v>
      </c>
      <c r="D11" s="50">
        <v>34968</v>
      </c>
      <c r="E11" s="61">
        <v>699</v>
      </c>
      <c r="F11" s="56"/>
      <c r="G11" s="64"/>
    </row>
    <row r="12" spans="1:7">
      <c r="A12" s="56">
        <f t="shared" si="0"/>
        <v>3</v>
      </c>
      <c r="B12" s="69" t="s">
        <v>41</v>
      </c>
      <c r="C12" s="99">
        <v>0.02</v>
      </c>
      <c r="D12" s="50">
        <v>20405</v>
      </c>
      <c r="E12" s="61">
        <v>481</v>
      </c>
      <c r="F12" s="56"/>
      <c r="G12" s="64"/>
    </row>
    <row r="13" spans="1:7">
      <c r="A13" s="56"/>
      <c r="B13" s="56"/>
      <c r="C13" s="56" t="s">
        <v>98</v>
      </c>
      <c r="D13" s="67">
        <f>SUM(D10:D12)</f>
        <v>126745</v>
      </c>
      <c r="E13" s="116">
        <f>SUM(E10:E12)</f>
        <v>2607</v>
      </c>
      <c r="F13" s="56"/>
    </row>
    <row r="14" spans="1:7">
      <c r="A14" s="112"/>
      <c r="B14" s="77"/>
      <c r="C14" s="77"/>
      <c r="D14" s="58"/>
      <c r="E14" s="58"/>
      <c r="F14" s="77"/>
    </row>
    <row r="15" spans="1:7">
      <c r="A15" s="56"/>
      <c r="B15" s="117" t="s">
        <v>84</v>
      </c>
      <c r="C15" s="56"/>
      <c r="D15" s="56"/>
      <c r="E15" s="56"/>
      <c r="F15" s="56"/>
    </row>
    <row r="16" spans="1:7">
      <c r="A16" s="56"/>
      <c r="B16" s="56"/>
      <c r="C16" s="56"/>
      <c r="D16" s="56"/>
      <c r="E16" s="56"/>
      <c r="F16" s="56"/>
    </row>
    <row r="17" spans="1:11">
      <c r="A17" s="56">
        <v>1</v>
      </c>
      <c r="B17" s="75" t="s">
        <v>99</v>
      </c>
      <c r="C17" s="118">
        <v>0.1</v>
      </c>
      <c r="D17" s="50">
        <v>19639</v>
      </c>
      <c r="E17" s="61">
        <f>D17*10/100</f>
        <v>1963.9</v>
      </c>
      <c r="F17" s="56"/>
      <c r="G17" s="64"/>
    </row>
    <row r="18" spans="1:11">
      <c r="A18" s="56"/>
      <c r="B18" s="56"/>
      <c r="C18" s="56"/>
      <c r="D18" s="91"/>
      <c r="E18" s="91"/>
      <c r="F18" s="56"/>
      <c r="G18" s="64"/>
    </row>
    <row r="19" spans="1:11">
      <c r="A19" s="56"/>
      <c r="B19" s="119" t="s">
        <v>102</v>
      </c>
      <c r="C19" s="120"/>
      <c r="D19" s="121">
        <f>D7+D13+D18</f>
        <v>139095</v>
      </c>
      <c r="E19" s="121">
        <f>E7+E13+E17</f>
        <v>4694.8999999999996</v>
      </c>
      <c r="F19" s="120"/>
      <c r="K19" s="56"/>
    </row>
    <row r="20" spans="1:11">
      <c r="A20" s="56"/>
      <c r="B20" s="56"/>
      <c r="C20" s="122"/>
      <c r="D20" s="122"/>
      <c r="E20" s="122"/>
      <c r="F20" s="122"/>
    </row>
  </sheetData>
  <mergeCells count="2">
    <mergeCell ref="A1:F1"/>
    <mergeCell ref="A2:F2"/>
  </mergeCells>
  <pageMargins left="0.70866141732283505" right="0.70866141732283505" top="0.74803149606299202" bottom="0.74803149606299202" header="0.31496062992126" footer="0.31496062992126"/>
  <pageSetup paperSize="9" scale="76" orientation="portrait"/>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W458"/>
  <sheetViews>
    <sheetView tabSelected="1" zoomScaleNormal="100" workbookViewId="0">
      <selection activeCell="I91" sqref="I91:I168"/>
    </sheetView>
  </sheetViews>
  <sheetFormatPr defaultColWidth="9.140625" defaultRowHeight="15"/>
  <cols>
    <col min="2" max="2" width="9.140625" style="36"/>
    <col min="3" max="3" width="27.28515625" customWidth="1"/>
    <col min="4" max="4" width="38.28515625" customWidth="1"/>
    <col min="5" max="5" width="15.5703125" customWidth="1"/>
    <col min="6" max="6" width="14" style="37" customWidth="1"/>
    <col min="7" max="7" width="10.5703125" customWidth="1"/>
    <col min="8" max="8" width="9.140625" style="182"/>
    <col min="9" max="9" width="10.85546875" style="38" customWidth="1"/>
    <col min="10" max="10" width="12.42578125" customWidth="1"/>
    <col min="12" max="12" width="10.140625" customWidth="1"/>
    <col min="259" max="259" width="27.28515625" customWidth="1"/>
    <col min="260" max="260" width="27" customWidth="1"/>
    <col min="261" max="261" width="15.5703125" customWidth="1"/>
    <col min="262" max="262" width="14" customWidth="1"/>
    <col min="263" max="263" width="10.5703125" customWidth="1"/>
    <col min="265" max="265" width="10.85546875" customWidth="1"/>
    <col min="266" max="266" width="12.42578125" customWidth="1"/>
    <col min="515" max="515" width="27.28515625" customWidth="1"/>
    <col min="516" max="516" width="27" customWidth="1"/>
    <col min="517" max="517" width="15.5703125" customWidth="1"/>
    <col min="518" max="518" width="14" customWidth="1"/>
    <col min="519" max="519" width="10.5703125" customWidth="1"/>
    <col min="521" max="521" width="10.85546875" customWidth="1"/>
    <col min="522" max="522" width="12.42578125" customWidth="1"/>
    <col min="771" max="771" width="27.28515625" customWidth="1"/>
    <col min="772" max="772" width="27" customWidth="1"/>
    <col min="773" max="773" width="15.5703125" customWidth="1"/>
    <col min="774" max="774" width="14" customWidth="1"/>
    <col min="775" max="775" width="10.5703125" customWidth="1"/>
    <col min="777" max="777" width="10.85546875" customWidth="1"/>
    <col min="778" max="778" width="12.42578125" customWidth="1"/>
    <col min="1027" max="1027" width="27.28515625" customWidth="1"/>
    <col min="1028" max="1028" width="27" customWidth="1"/>
    <col min="1029" max="1029" width="15.5703125" customWidth="1"/>
    <col min="1030" max="1030" width="14" customWidth="1"/>
    <col min="1031" max="1031" width="10.5703125" customWidth="1"/>
    <col min="1033" max="1033" width="10.85546875" customWidth="1"/>
    <col min="1034" max="1034" width="12.42578125" customWidth="1"/>
    <col min="1283" max="1283" width="27.28515625" customWidth="1"/>
    <col min="1284" max="1284" width="27" customWidth="1"/>
    <col min="1285" max="1285" width="15.5703125" customWidth="1"/>
    <col min="1286" max="1286" width="14" customWidth="1"/>
    <col min="1287" max="1287" width="10.5703125" customWidth="1"/>
    <col min="1289" max="1289" width="10.85546875" customWidth="1"/>
    <col min="1290" max="1290" width="12.42578125" customWidth="1"/>
    <col min="1539" max="1539" width="27.28515625" customWidth="1"/>
    <col min="1540" max="1540" width="27" customWidth="1"/>
    <col min="1541" max="1541" width="15.5703125" customWidth="1"/>
    <col min="1542" max="1542" width="14" customWidth="1"/>
    <col min="1543" max="1543" width="10.5703125" customWidth="1"/>
    <col min="1545" max="1545" width="10.85546875" customWidth="1"/>
    <col min="1546" max="1546" width="12.42578125" customWidth="1"/>
    <col min="1795" max="1795" width="27.28515625" customWidth="1"/>
    <col min="1796" max="1796" width="27" customWidth="1"/>
    <col min="1797" max="1797" width="15.5703125" customWidth="1"/>
    <col min="1798" max="1798" width="14" customWidth="1"/>
    <col min="1799" max="1799" width="10.5703125" customWidth="1"/>
    <col min="1801" max="1801" width="10.85546875" customWidth="1"/>
    <col min="1802" max="1802" width="12.42578125" customWidth="1"/>
    <col min="2051" max="2051" width="27.28515625" customWidth="1"/>
    <col min="2052" max="2052" width="27" customWidth="1"/>
    <col min="2053" max="2053" width="15.5703125" customWidth="1"/>
    <col min="2054" max="2054" width="14" customWidth="1"/>
    <col min="2055" max="2055" width="10.5703125" customWidth="1"/>
    <col min="2057" max="2057" width="10.85546875" customWidth="1"/>
    <col min="2058" max="2058" width="12.42578125" customWidth="1"/>
    <col min="2307" max="2307" width="27.28515625" customWidth="1"/>
    <col min="2308" max="2308" width="27" customWidth="1"/>
    <col min="2309" max="2309" width="15.5703125" customWidth="1"/>
    <col min="2310" max="2310" width="14" customWidth="1"/>
    <col min="2311" max="2311" width="10.5703125" customWidth="1"/>
    <col min="2313" max="2313" width="10.85546875" customWidth="1"/>
    <col min="2314" max="2314" width="12.42578125" customWidth="1"/>
    <col min="2563" max="2563" width="27.28515625" customWidth="1"/>
    <col min="2564" max="2564" width="27" customWidth="1"/>
    <col min="2565" max="2565" width="15.5703125" customWidth="1"/>
    <col min="2566" max="2566" width="14" customWidth="1"/>
    <col min="2567" max="2567" width="10.5703125" customWidth="1"/>
    <col min="2569" max="2569" width="10.85546875" customWidth="1"/>
    <col min="2570" max="2570" width="12.42578125" customWidth="1"/>
    <col min="2819" max="2819" width="27.28515625" customWidth="1"/>
    <col min="2820" max="2820" width="27" customWidth="1"/>
    <col min="2821" max="2821" width="15.5703125" customWidth="1"/>
    <col min="2822" max="2822" width="14" customWidth="1"/>
    <col min="2823" max="2823" width="10.5703125" customWidth="1"/>
    <col min="2825" max="2825" width="10.85546875" customWidth="1"/>
    <col min="2826" max="2826" width="12.42578125" customWidth="1"/>
    <col min="3075" max="3075" width="27.28515625" customWidth="1"/>
    <col min="3076" max="3076" width="27" customWidth="1"/>
    <col min="3077" max="3077" width="15.5703125" customWidth="1"/>
    <col min="3078" max="3078" width="14" customWidth="1"/>
    <col min="3079" max="3079" width="10.5703125" customWidth="1"/>
    <col min="3081" max="3081" width="10.85546875" customWidth="1"/>
    <col min="3082" max="3082" width="12.42578125" customWidth="1"/>
    <col min="3331" max="3331" width="27.28515625" customWidth="1"/>
    <col min="3332" max="3332" width="27" customWidth="1"/>
    <col min="3333" max="3333" width="15.5703125" customWidth="1"/>
    <col min="3334" max="3334" width="14" customWidth="1"/>
    <col min="3335" max="3335" width="10.5703125" customWidth="1"/>
    <col min="3337" max="3337" width="10.85546875" customWidth="1"/>
    <col min="3338" max="3338" width="12.42578125" customWidth="1"/>
    <col min="3587" max="3587" width="27.28515625" customWidth="1"/>
    <col min="3588" max="3588" width="27" customWidth="1"/>
    <col min="3589" max="3589" width="15.5703125" customWidth="1"/>
    <col min="3590" max="3590" width="14" customWidth="1"/>
    <col min="3591" max="3591" width="10.5703125" customWidth="1"/>
    <col min="3593" max="3593" width="10.85546875" customWidth="1"/>
    <col min="3594" max="3594" width="12.42578125" customWidth="1"/>
    <col min="3843" max="3843" width="27.28515625" customWidth="1"/>
    <col min="3844" max="3844" width="27" customWidth="1"/>
    <col min="3845" max="3845" width="15.5703125" customWidth="1"/>
    <col min="3846" max="3846" width="14" customWidth="1"/>
    <col min="3847" max="3847" width="10.5703125" customWidth="1"/>
    <col min="3849" max="3849" width="10.85546875" customWidth="1"/>
    <col min="3850" max="3850" width="12.42578125" customWidth="1"/>
    <col min="4099" max="4099" width="27.28515625" customWidth="1"/>
    <col min="4100" max="4100" width="27" customWidth="1"/>
    <col min="4101" max="4101" width="15.5703125" customWidth="1"/>
    <col min="4102" max="4102" width="14" customWidth="1"/>
    <col min="4103" max="4103" width="10.5703125" customWidth="1"/>
    <col min="4105" max="4105" width="10.85546875" customWidth="1"/>
    <col min="4106" max="4106" width="12.42578125" customWidth="1"/>
    <col min="4355" max="4355" width="27.28515625" customWidth="1"/>
    <col min="4356" max="4356" width="27" customWidth="1"/>
    <col min="4357" max="4357" width="15.5703125" customWidth="1"/>
    <col min="4358" max="4358" width="14" customWidth="1"/>
    <col min="4359" max="4359" width="10.5703125" customWidth="1"/>
    <col min="4361" max="4361" width="10.85546875" customWidth="1"/>
    <col min="4362" max="4362" width="12.42578125" customWidth="1"/>
    <col min="4611" max="4611" width="27.28515625" customWidth="1"/>
    <col min="4612" max="4612" width="27" customWidth="1"/>
    <col min="4613" max="4613" width="15.5703125" customWidth="1"/>
    <col min="4614" max="4614" width="14" customWidth="1"/>
    <col min="4615" max="4615" width="10.5703125" customWidth="1"/>
    <col min="4617" max="4617" width="10.85546875" customWidth="1"/>
    <col min="4618" max="4618" width="12.42578125" customWidth="1"/>
    <col min="4867" max="4867" width="27.28515625" customWidth="1"/>
    <col min="4868" max="4868" width="27" customWidth="1"/>
    <col min="4869" max="4869" width="15.5703125" customWidth="1"/>
    <col min="4870" max="4870" width="14" customWidth="1"/>
    <col min="4871" max="4871" width="10.5703125" customWidth="1"/>
    <col min="4873" max="4873" width="10.85546875" customWidth="1"/>
    <col min="4874" max="4874" width="12.42578125" customWidth="1"/>
    <col min="5123" max="5123" width="27.28515625" customWidth="1"/>
    <col min="5124" max="5124" width="27" customWidth="1"/>
    <col min="5125" max="5125" width="15.5703125" customWidth="1"/>
    <col min="5126" max="5126" width="14" customWidth="1"/>
    <col min="5127" max="5127" width="10.5703125" customWidth="1"/>
    <col min="5129" max="5129" width="10.85546875" customWidth="1"/>
    <col min="5130" max="5130" width="12.42578125" customWidth="1"/>
    <col min="5379" max="5379" width="27.28515625" customWidth="1"/>
    <col min="5380" max="5380" width="27" customWidth="1"/>
    <col min="5381" max="5381" width="15.5703125" customWidth="1"/>
    <col min="5382" max="5382" width="14" customWidth="1"/>
    <col min="5383" max="5383" width="10.5703125" customWidth="1"/>
    <col min="5385" max="5385" width="10.85546875" customWidth="1"/>
    <col min="5386" max="5386" width="12.42578125" customWidth="1"/>
    <col min="5635" max="5635" width="27.28515625" customWidth="1"/>
    <col min="5636" max="5636" width="27" customWidth="1"/>
    <col min="5637" max="5637" width="15.5703125" customWidth="1"/>
    <col min="5638" max="5638" width="14" customWidth="1"/>
    <col min="5639" max="5639" width="10.5703125" customWidth="1"/>
    <col min="5641" max="5641" width="10.85546875" customWidth="1"/>
    <col min="5642" max="5642" width="12.42578125" customWidth="1"/>
    <col min="5891" max="5891" width="27.28515625" customWidth="1"/>
    <col min="5892" max="5892" width="27" customWidth="1"/>
    <col min="5893" max="5893" width="15.5703125" customWidth="1"/>
    <col min="5894" max="5894" width="14" customWidth="1"/>
    <col min="5895" max="5895" width="10.5703125" customWidth="1"/>
    <col min="5897" max="5897" width="10.85546875" customWidth="1"/>
    <col min="5898" max="5898" width="12.42578125" customWidth="1"/>
    <col min="6147" max="6147" width="27.28515625" customWidth="1"/>
    <col min="6148" max="6148" width="27" customWidth="1"/>
    <col min="6149" max="6149" width="15.5703125" customWidth="1"/>
    <col min="6150" max="6150" width="14" customWidth="1"/>
    <col min="6151" max="6151" width="10.5703125" customWidth="1"/>
    <col min="6153" max="6153" width="10.85546875" customWidth="1"/>
    <col min="6154" max="6154" width="12.42578125" customWidth="1"/>
    <col min="6403" max="6403" width="27.28515625" customWidth="1"/>
    <col min="6404" max="6404" width="27" customWidth="1"/>
    <col min="6405" max="6405" width="15.5703125" customWidth="1"/>
    <col min="6406" max="6406" width="14" customWidth="1"/>
    <col min="6407" max="6407" width="10.5703125" customWidth="1"/>
    <col min="6409" max="6409" width="10.85546875" customWidth="1"/>
    <col min="6410" max="6410" width="12.42578125" customWidth="1"/>
    <col min="6659" max="6659" width="27.28515625" customWidth="1"/>
    <col min="6660" max="6660" width="27" customWidth="1"/>
    <col min="6661" max="6661" width="15.5703125" customWidth="1"/>
    <col min="6662" max="6662" width="14" customWidth="1"/>
    <col min="6663" max="6663" width="10.5703125" customWidth="1"/>
    <col min="6665" max="6665" width="10.85546875" customWidth="1"/>
    <col min="6666" max="6666" width="12.42578125" customWidth="1"/>
    <col min="6915" max="6915" width="27.28515625" customWidth="1"/>
    <col min="6916" max="6916" width="27" customWidth="1"/>
    <col min="6917" max="6917" width="15.5703125" customWidth="1"/>
    <col min="6918" max="6918" width="14" customWidth="1"/>
    <col min="6919" max="6919" width="10.5703125" customWidth="1"/>
    <col min="6921" max="6921" width="10.85546875" customWidth="1"/>
    <col min="6922" max="6922" width="12.42578125" customWidth="1"/>
    <col min="7171" max="7171" width="27.28515625" customWidth="1"/>
    <col min="7172" max="7172" width="27" customWidth="1"/>
    <col min="7173" max="7173" width="15.5703125" customWidth="1"/>
    <col min="7174" max="7174" width="14" customWidth="1"/>
    <col min="7175" max="7175" width="10.5703125" customWidth="1"/>
    <col min="7177" max="7177" width="10.85546875" customWidth="1"/>
    <col min="7178" max="7178" width="12.42578125" customWidth="1"/>
    <col min="7427" max="7427" width="27.28515625" customWidth="1"/>
    <col min="7428" max="7428" width="27" customWidth="1"/>
    <col min="7429" max="7429" width="15.5703125" customWidth="1"/>
    <col min="7430" max="7430" width="14" customWidth="1"/>
    <col min="7431" max="7431" width="10.5703125" customWidth="1"/>
    <col min="7433" max="7433" width="10.85546875" customWidth="1"/>
    <col min="7434" max="7434" width="12.42578125" customWidth="1"/>
    <col min="7683" max="7683" width="27.28515625" customWidth="1"/>
    <col min="7684" max="7684" width="27" customWidth="1"/>
    <col min="7685" max="7685" width="15.5703125" customWidth="1"/>
    <col min="7686" max="7686" width="14" customWidth="1"/>
    <col min="7687" max="7687" width="10.5703125" customWidth="1"/>
    <col min="7689" max="7689" width="10.85546875" customWidth="1"/>
    <col min="7690" max="7690" width="12.42578125" customWidth="1"/>
    <col min="7939" max="7939" width="27.28515625" customWidth="1"/>
    <col min="7940" max="7940" width="27" customWidth="1"/>
    <col min="7941" max="7941" width="15.5703125" customWidth="1"/>
    <col min="7942" max="7942" width="14" customWidth="1"/>
    <col min="7943" max="7943" width="10.5703125" customWidth="1"/>
    <col min="7945" max="7945" width="10.85546875" customWidth="1"/>
    <col min="7946" max="7946" width="12.42578125" customWidth="1"/>
    <col min="8195" max="8195" width="27.28515625" customWidth="1"/>
    <col min="8196" max="8196" width="27" customWidth="1"/>
    <col min="8197" max="8197" width="15.5703125" customWidth="1"/>
    <col min="8198" max="8198" width="14" customWidth="1"/>
    <col min="8199" max="8199" width="10.5703125" customWidth="1"/>
    <col min="8201" max="8201" width="10.85546875" customWidth="1"/>
    <col min="8202" max="8202" width="12.42578125" customWidth="1"/>
    <col min="8451" max="8451" width="27.28515625" customWidth="1"/>
    <col min="8452" max="8452" width="27" customWidth="1"/>
    <col min="8453" max="8453" width="15.5703125" customWidth="1"/>
    <col min="8454" max="8454" width="14" customWidth="1"/>
    <col min="8455" max="8455" width="10.5703125" customWidth="1"/>
    <col min="8457" max="8457" width="10.85546875" customWidth="1"/>
    <col min="8458" max="8458" width="12.42578125" customWidth="1"/>
    <col min="8707" max="8707" width="27.28515625" customWidth="1"/>
    <col min="8708" max="8708" width="27" customWidth="1"/>
    <col min="8709" max="8709" width="15.5703125" customWidth="1"/>
    <col min="8710" max="8710" width="14" customWidth="1"/>
    <col min="8711" max="8711" width="10.5703125" customWidth="1"/>
    <col min="8713" max="8713" width="10.85546875" customWidth="1"/>
    <col min="8714" max="8714" width="12.42578125" customWidth="1"/>
    <col min="8963" max="8963" width="27.28515625" customWidth="1"/>
    <col min="8964" max="8964" width="27" customWidth="1"/>
    <col min="8965" max="8965" width="15.5703125" customWidth="1"/>
    <col min="8966" max="8966" width="14" customWidth="1"/>
    <col min="8967" max="8967" width="10.5703125" customWidth="1"/>
    <col min="8969" max="8969" width="10.85546875" customWidth="1"/>
    <col min="8970" max="8970" width="12.42578125" customWidth="1"/>
    <col min="9219" max="9219" width="27.28515625" customWidth="1"/>
    <col min="9220" max="9220" width="27" customWidth="1"/>
    <col min="9221" max="9221" width="15.5703125" customWidth="1"/>
    <col min="9222" max="9222" width="14" customWidth="1"/>
    <col min="9223" max="9223" width="10.5703125" customWidth="1"/>
    <col min="9225" max="9225" width="10.85546875" customWidth="1"/>
    <col min="9226" max="9226" width="12.42578125" customWidth="1"/>
    <col min="9475" max="9475" width="27.28515625" customWidth="1"/>
    <col min="9476" max="9476" width="27" customWidth="1"/>
    <col min="9477" max="9477" width="15.5703125" customWidth="1"/>
    <col min="9478" max="9478" width="14" customWidth="1"/>
    <col min="9479" max="9479" width="10.5703125" customWidth="1"/>
    <col min="9481" max="9481" width="10.85546875" customWidth="1"/>
    <col min="9482" max="9482" width="12.42578125" customWidth="1"/>
    <col min="9731" max="9731" width="27.28515625" customWidth="1"/>
    <col min="9732" max="9732" width="27" customWidth="1"/>
    <col min="9733" max="9733" width="15.5703125" customWidth="1"/>
    <col min="9734" max="9734" width="14" customWidth="1"/>
    <col min="9735" max="9735" width="10.5703125" customWidth="1"/>
    <col min="9737" max="9737" width="10.85546875" customWidth="1"/>
    <col min="9738" max="9738" width="12.42578125" customWidth="1"/>
    <col min="9987" max="9987" width="27.28515625" customWidth="1"/>
    <col min="9988" max="9988" width="27" customWidth="1"/>
    <col min="9989" max="9989" width="15.5703125" customWidth="1"/>
    <col min="9990" max="9990" width="14" customWidth="1"/>
    <col min="9991" max="9991" width="10.5703125"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customWidth="1"/>
    <col min="10247" max="10247" width="10.5703125"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customWidth="1"/>
    <col min="10503" max="10503" width="10.5703125"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customWidth="1"/>
    <col min="10759" max="10759" width="10.5703125"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customWidth="1"/>
    <col min="11015" max="11015" width="10.5703125"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customWidth="1"/>
    <col min="11271" max="11271" width="10.5703125"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customWidth="1"/>
    <col min="11527" max="11527" width="10.5703125"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customWidth="1"/>
    <col min="11783" max="11783" width="10.5703125"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customWidth="1"/>
    <col min="12039" max="12039" width="10.5703125"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customWidth="1"/>
    <col min="12295" max="12295" width="10.5703125"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customWidth="1"/>
    <col min="12551" max="12551" width="10.5703125"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customWidth="1"/>
    <col min="12807" max="12807" width="10.5703125"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customWidth="1"/>
    <col min="13063" max="13063" width="10.5703125"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customWidth="1"/>
    <col min="13319" max="13319" width="10.5703125"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customWidth="1"/>
    <col min="13575" max="13575" width="10.5703125"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customWidth="1"/>
    <col min="13831" max="13831" width="10.5703125"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customWidth="1"/>
    <col min="14087" max="14087" width="10.5703125"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customWidth="1"/>
    <col min="14343" max="14343" width="10.5703125"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customWidth="1"/>
    <col min="14599" max="14599" width="10.5703125"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customWidth="1"/>
    <col min="14855" max="14855" width="10.5703125"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customWidth="1"/>
    <col min="15111" max="15111" width="10.5703125"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customWidth="1"/>
    <col min="15367" max="15367" width="10.5703125"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customWidth="1"/>
    <col min="15623" max="15623" width="10.5703125"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customWidth="1"/>
    <col min="15879" max="15879" width="10.5703125"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customWidth="1"/>
    <col min="16135" max="16135" width="10.5703125" customWidth="1"/>
    <col min="16137" max="16137" width="10.85546875" customWidth="1"/>
    <col min="16138" max="16138" width="12.42578125" customWidth="1"/>
  </cols>
  <sheetData>
    <row r="1" spans="1:12" ht="30">
      <c r="A1" s="39" t="s">
        <v>103</v>
      </c>
      <c r="B1" s="188" t="s">
        <v>104</v>
      </c>
      <c r="C1" s="188"/>
      <c r="D1" s="40"/>
      <c r="E1" s="41"/>
      <c r="F1" s="42"/>
      <c r="G1" s="41"/>
      <c r="H1" s="176"/>
      <c r="I1" s="59"/>
      <c r="J1" s="41"/>
    </row>
    <row r="2" spans="1:12">
      <c r="A2" s="189" t="s">
        <v>105</v>
      </c>
      <c r="B2" s="190"/>
      <c r="C2" s="190"/>
      <c r="D2" s="190"/>
      <c r="E2" s="190"/>
      <c r="F2" s="191"/>
      <c r="G2" s="190"/>
      <c r="H2" s="190"/>
      <c r="I2" s="192"/>
      <c r="J2" s="193"/>
    </row>
    <row r="3" spans="1:12" ht="71.25">
      <c r="A3" s="43" t="s">
        <v>106</v>
      </c>
      <c r="B3" s="43" t="s">
        <v>107</v>
      </c>
      <c r="C3" s="43" t="s">
        <v>108</v>
      </c>
      <c r="D3" s="43" t="s">
        <v>109</v>
      </c>
      <c r="E3" s="43" t="s">
        <v>110</v>
      </c>
      <c r="F3" s="44" t="s">
        <v>111</v>
      </c>
      <c r="G3" s="43" t="s">
        <v>112</v>
      </c>
      <c r="H3" s="177" t="s">
        <v>113</v>
      </c>
      <c r="I3" s="60" t="s">
        <v>114</v>
      </c>
      <c r="J3" s="43" t="s">
        <v>115</v>
      </c>
    </row>
    <row r="4" spans="1:12" hidden="1">
      <c r="A4" s="45">
        <v>1</v>
      </c>
      <c r="B4" s="46" t="s">
        <v>62</v>
      </c>
      <c r="C4" s="47" t="s">
        <v>116</v>
      </c>
      <c r="D4" s="48" t="s">
        <v>117</v>
      </c>
      <c r="E4" s="49" t="s">
        <v>11</v>
      </c>
      <c r="F4" s="50">
        <v>700</v>
      </c>
      <c r="G4" s="51"/>
      <c r="H4" s="178">
        <v>0.01</v>
      </c>
      <c r="I4" s="61">
        <v>14</v>
      </c>
      <c r="J4" s="62" t="s">
        <v>118</v>
      </c>
      <c r="K4" s="63"/>
      <c r="L4" s="64"/>
    </row>
    <row r="5" spans="1:12" ht="15.75" hidden="1">
      <c r="A5" s="45">
        <v>1</v>
      </c>
      <c r="B5" s="46" t="s">
        <v>62</v>
      </c>
      <c r="C5" s="47" t="s">
        <v>116</v>
      </c>
      <c r="D5" s="48" t="s">
        <v>119</v>
      </c>
      <c r="E5" s="53" t="s">
        <v>120</v>
      </c>
      <c r="F5" s="50">
        <v>100000</v>
      </c>
      <c r="G5" s="51"/>
      <c r="H5" s="178">
        <v>0.01</v>
      </c>
      <c r="I5" s="61">
        <v>1000</v>
      </c>
      <c r="J5" s="62" t="s">
        <v>118</v>
      </c>
      <c r="K5" s="63"/>
      <c r="L5" s="64"/>
    </row>
    <row r="6" spans="1:12" hidden="1">
      <c r="A6" s="45">
        <v>1</v>
      </c>
      <c r="B6" s="46" t="s">
        <v>62</v>
      </c>
      <c r="C6" s="47" t="s">
        <v>116</v>
      </c>
      <c r="D6" s="48" t="s">
        <v>94</v>
      </c>
      <c r="E6" s="49" t="s">
        <v>13</v>
      </c>
      <c r="F6" s="50">
        <v>50000</v>
      </c>
      <c r="G6" s="51"/>
      <c r="H6" s="178">
        <v>0.01</v>
      </c>
      <c r="I6" s="61">
        <v>500</v>
      </c>
      <c r="J6" s="62" t="s">
        <v>118</v>
      </c>
      <c r="K6" s="63"/>
      <c r="L6" s="64"/>
    </row>
    <row r="7" spans="1:12" ht="15.75" hidden="1">
      <c r="A7" s="45">
        <v>1</v>
      </c>
      <c r="B7" s="46" t="s">
        <v>62</v>
      </c>
      <c r="C7" s="47" t="s">
        <v>116</v>
      </c>
      <c r="D7" s="48" t="s">
        <v>121</v>
      </c>
      <c r="E7" s="53" t="s">
        <v>122</v>
      </c>
      <c r="F7" s="50">
        <v>50000</v>
      </c>
      <c r="G7" s="51"/>
      <c r="H7" s="178">
        <v>0.01</v>
      </c>
      <c r="I7" s="61">
        <v>500</v>
      </c>
      <c r="J7" s="62" t="s">
        <v>118</v>
      </c>
      <c r="K7" s="63"/>
      <c r="L7" s="64"/>
    </row>
    <row r="8" spans="1:12" hidden="1">
      <c r="A8" s="45">
        <v>1</v>
      </c>
      <c r="B8" s="46" t="s">
        <v>62</v>
      </c>
      <c r="C8" s="47" t="s">
        <v>116</v>
      </c>
      <c r="D8" s="48" t="s">
        <v>24</v>
      </c>
      <c r="E8" s="49" t="s">
        <v>23</v>
      </c>
      <c r="F8" s="50">
        <v>100000</v>
      </c>
      <c r="G8" s="51"/>
      <c r="H8" s="178">
        <v>0.01</v>
      </c>
      <c r="I8" s="61">
        <v>1000</v>
      </c>
      <c r="J8" s="62" t="s">
        <v>118</v>
      </c>
      <c r="K8" s="63"/>
      <c r="L8" s="64"/>
    </row>
    <row r="9" spans="1:12" hidden="1">
      <c r="A9" s="45">
        <v>1</v>
      </c>
      <c r="B9" s="46" t="s">
        <v>62</v>
      </c>
      <c r="C9" s="47" t="s">
        <v>116</v>
      </c>
      <c r="D9" s="48" t="s">
        <v>21</v>
      </c>
      <c r="E9" s="49" t="s">
        <v>20</v>
      </c>
      <c r="F9" s="50">
        <v>40000</v>
      </c>
      <c r="G9" s="51"/>
      <c r="H9" s="178">
        <v>0.01</v>
      </c>
      <c r="I9" s="61">
        <v>400</v>
      </c>
      <c r="J9" s="62" t="s">
        <v>118</v>
      </c>
      <c r="K9" s="63"/>
      <c r="L9" s="64"/>
    </row>
    <row r="10" spans="1:12" hidden="1">
      <c r="A10" s="45">
        <v>1</v>
      </c>
      <c r="B10" s="46" t="s">
        <v>62</v>
      </c>
      <c r="C10" s="47" t="s">
        <v>116</v>
      </c>
      <c r="D10" s="48" t="s">
        <v>123</v>
      </c>
      <c r="E10" s="54" t="s">
        <v>124</v>
      </c>
      <c r="F10" s="50">
        <v>25000</v>
      </c>
      <c r="G10" s="51"/>
      <c r="H10" s="178">
        <v>0.01</v>
      </c>
      <c r="I10" s="61">
        <v>250</v>
      </c>
      <c r="J10" s="62" t="s">
        <v>118</v>
      </c>
      <c r="K10" s="63"/>
      <c r="L10" s="64"/>
    </row>
    <row r="11" spans="1:12" hidden="1">
      <c r="A11" s="45">
        <v>1</v>
      </c>
      <c r="B11" s="46" t="s">
        <v>62</v>
      </c>
      <c r="C11" s="47" t="s">
        <v>116</v>
      </c>
      <c r="D11" s="48" t="s">
        <v>19</v>
      </c>
      <c r="E11" s="49" t="s">
        <v>18</v>
      </c>
      <c r="F11" s="50">
        <v>25000</v>
      </c>
      <c r="G11" s="51"/>
      <c r="H11" s="178">
        <v>0.01</v>
      </c>
      <c r="I11" s="61">
        <v>250</v>
      </c>
      <c r="J11" s="62" t="s">
        <v>118</v>
      </c>
      <c r="K11" s="63"/>
      <c r="L11" s="64"/>
    </row>
    <row r="12" spans="1:12" hidden="1">
      <c r="A12" s="45">
        <v>1</v>
      </c>
      <c r="B12" s="46" t="s">
        <v>62</v>
      </c>
      <c r="C12" s="47" t="s">
        <v>116</v>
      </c>
      <c r="D12" s="48" t="s">
        <v>27</v>
      </c>
      <c r="E12" s="49" t="s">
        <v>13</v>
      </c>
      <c r="F12" s="50">
        <v>3363</v>
      </c>
      <c r="G12" s="51"/>
      <c r="H12" s="178">
        <v>0.01</v>
      </c>
      <c r="I12" s="61">
        <v>33</v>
      </c>
      <c r="J12" s="62" t="s">
        <v>118</v>
      </c>
      <c r="K12" s="63"/>
      <c r="L12" s="64"/>
    </row>
    <row r="13" spans="1:12" hidden="1">
      <c r="A13" s="45">
        <v>1</v>
      </c>
      <c r="B13" s="46" t="s">
        <v>62</v>
      </c>
      <c r="C13" s="47" t="s">
        <v>116</v>
      </c>
      <c r="D13" s="48" t="s">
        <v>12</v>
      </c>
      <c r="E13" s="49" t="s">
        <v>11</v>
      </c>
      <c r="F13" s="50">
        <v>12650</v>
      </c>
      <c r="G13" s="51"/>
      <c r="H13" s="178">
        <v>0.01</v>
      </c>
      <c r="I13" s="61">
        <v>126</v>
      </c>
      <c r="J13" s="62" t="s">
        <v>118</v>
      </c>
      <c r="K13" s="63"/>
      <c r="L13" s="64"/>
    </row>
    <row r="14" spans="1:12" hidden="1">
      <c r="A14" s="45">
        <v>1</v>
      </c>
      <c r="B14" s="46" t="s">
        <v>62</v>
      </c>
      <c r="C14" s="47" t="s">
        <v>116</v>
      </c>
      <c r="D14" s="48" t="s">
        <v>75</v>
      </c>
      <c r="E14" s="49" t="s">
        <v>11</v>
      </c>
      <c r="F14" s="50">
        <v>4600</v>
      </c>
      <c r="G14" s="51"/>
      <c r="H14" s="178">
        <v>0.01</v>
      </c>
      <c r="I14" s="61">
        <v>46</v>
      </c>
      <c r="J14" s="62" t="s">
        <v>118</v>
      </c>
      <c r="K14" s="63"/>
      <c r="L14" s="64"/>
    </row>
    <row r="15" spans="1:12" ht="15.75" hidden="1">
      <c r="A15" s="45">
        <v>1</v>
      </c>
      <c r="B15" s="46" t="s">
        <v>62</v>
      </c>
      <c r="C15" s="47" t="s">
        <v>116</v>
      </c>
      <c r="D15" s="48" t="s">
        <v>125</v>
      </c>
      <c r="E15" s="53" t="s">
        <v>126</v>
      </c>
      <c r="F15" s="50">
        <v>2000</v>
      </c>
      <c r="G15" s="51"/>
      <c r="H15" s="178">
        <v>0.01</v>
      </c>
      <c r="I15" s="61">
        <v>20</v>
      </c>
      <c r="J15" s="62" t="s">
        <v>118</v>
      </c>
      <c r="K15" s="63"/>
      <c r="L15" s="64"/>
    </row>
    <row r="16" spans="1:12" hidden="1">
      <c r="A16" s="45">
        <v>1</v>
      </c>
      <c r="B16" s="46" t="s">
        <v>62</v>
      </c>
      <c r="C16" s="47" t="s">
        <v>116</v>
      </c>
      <c r="D16" s="48" t="s">
        <v>30</v>
      </c>
      <c r="E16" s="49" t="s">
        <v>29</v>
      </c>
      <c r="F16" s="50">
        <v>2650</v>
      </c>
      <c r="G16" s="51"/>
      <c r="H16" s="178">
        <v>0.01</v>
      </c>
      <c r="I16" s="61">
        <v>26</v>
      </c>
      <c r="J16" s="62" t="s">
        <v>118</v>
      </c>
      <c r="K16" s="63"/>
      <c r="L16" s="64"/>
    </row>
    <row r="17" spans="1:12" ht="15.75" hidden="1">
      <c r="A17" s="45">
        <v>1</v>
      </c>
      <c r="B17" s="46" t="s">
        <v>62</v>
      </c>
      <c r="C17" s="47" t="s">
        <v>116</v>
      </c>
      <c r="D17" s="48" t="s">
        <v>74</v>
      </c>
      <c r="E17" s="53" t="s">
        <v>127</v>
      </c>
      <c r="F17" s="50">
        <v>4925</v>
      </c>
      <c r="G17" s="51"/>
      <c r="H17" s="178">
        <v>0.01</v>
      </c>
      <c r="I17" s="61">
        <v>49</v>
      </c>
      <c r="J17" s="62" t="s">
        <v>118</v>
      </c>
      <c r="K17" s="63"/>
      <c r="L17" s="64"/>
    </row>
    <row r="18" spans="1:12" hidden="1">
      <c r="A18" s="45">
        <v>1</v>
      </c>
      <c r="B18" s="46" t="s">
        <v>62</v>
      </c>
      <c r="C18" s="47" t="s">
        <v>116</v>
      </c>
      <c r="D18" s="48" t="s">
        <v>28</v>
      </c>
      <c r="E18" s="49" t="s">
        <v>18</v>
      </c>
      <c r="F18" s="50">
        <v>3750</v>
      </c>
      <c r="G18" s="51"/>
      <c r="H18" s="178">
        <v>0.01</v>
      </c>
      <c r="I18" s="61">
        <v>37</v>
      </c>
      <c r="J18" s="62" t="s">
        <v>118</v>
      </c>
      <c r="K18" s="63"/>
      <c r="L18" s="64"/>
    </row>
    <row r="19" spans="1:12" hidden="1">
      <c r="A19" s="45">
        <v>1</v>
      </c>
      <c r="B19" s="46" t="s">
        <v>62</v>
      </c>
      <c r="C19" s="47" t="s">
        <v>116</v>
      </c>
      <c r="D19" s="48" t="s">
        <v>26</v>
      </c>
      <c r="E19" s="49" t="s">
        <v>128</v>
      </c>
      <c r="F19" s="50">
        <v>3900</v>
      </c>
      <c r="G19" s="51"/>
      <c r="H19" s="178">
        <v>0.01</v>
      </c>
      <c r="I19" s="61">
        <v>39</v>
      </c>
      <c r="J19" s="62" t="s">
        <v>118</v>
      </c>
      <c r="K19" s="63"/>
      <c r="L19" s="64"/>
    </row>
    <row r="20" spans="1:12" hidden="1">
      <c r="A20" s="45">
        <v>1</v>
      </c>
      <c r="B20" s="46" t="s">
        <v>62</v>
      </c>
      <c r="C20" s="47" t="s">
        <v>116</v>
      </c>
      <c r="D20" s="48" t="s">
        <v>129</v>
      </c>
      <c r="E20" s="49" t="s">
        <v>130</v>
      </c>
      <c r="F20" s="50">
        <v>14576</v>
      </c>
      <c r="G20" s="51"/>
      <c r="H20" s="178">
        <v>0.01</v>
      </c>
      <c r="I20" s="61">
        <v>146</v>
      </c>
      <c r="J20" s="62" t="s">
        <v>118</v>
      </c>
      <c r="K20" s="63"/>
      <c r="L20" s="64"/>
    </row>
    <row r="21" spans="1:12" hidden="1">
      <c r="A21" s="45">
        <v>1</v>
      </c>
      <c r="B21" s="46" t="s">
        <v>62</v>
      </c>
      <c r="C21" s="47" t="s">
        <v>116</v>
      </c>
      <c r="D21" s="48" t="s">
        <v>42</v>
      </c>
      <c r="E21" s="49" t="s">
        <v>124</v>
      </c>
      <c r="F21" s="50">
        <v>100000</v>
      </c>
      <c r="G21" s="51"/>
      <c r="H21" s="178">
        <v>0.01</v>
      </c>
      <c r="I21" s="61">
        <v>1000</v>
      </c>
      <c r="J21" s="62" t="s">
        <v>118</v>
      </c>
      <c r="K21" s="63"/>
      <c r="L21" s="64"/>
    </row>
    <row r="22" spans="1:12" hidden="1">
      <c r="A22" s="45">
        <v>1</v>
      </c>
      <c r="B22" s="46" t="s">
        <v>62</v>
      </c>
      <c r="C22" s="47" t="s">
        <v>116</v>
      </c>
      <c r="D22" s="48" t="s">
        <v>37</v>
      </c>
      <c r="E22" s="49" t="s">
        <v>35</v>
      </c>
      <c r="F22" s="50">
        <v>200000</v>
      </c>
      <c r="G22" s="51"/>
      <c r="H22" s="178">
        <v>0.01</v>
      </c>
      <c r="I22" s="61">
        <v>2000</v>
      </c>
      <c r="J22" s="62" t="s">
        <v>118</v>
      </c>
      <c r="K22" s="63"/>
      <c r="L22" s="64"/>
    </row>
    <row r="23" spans="1:12" ht="15.75" hidden="1">
      <c r="A23" s="45">
        <v>1</v>
      </c>
      <c r="B23" s="46" t="s">
        <v>62</v>
      </c>
      <c r="C23" s="55" t="s">
        <v>116</v>
      </c>
      <c r="D23" s="48" t="s">
        <v>131</v>
      </c>
      <c r="E23" s="53" t="s">
        <v>132</v>
      </c>
      <c r="F23" s="50">
        <v>200000</v>
      </c>
      <c r="G23" s="51"/>
      <c r="H23" s="178">
        <v>0.01</v>
      </c>
      <c r="I23" s="61">
        <v>2000</v>
      </c>
      <c r="J23" s="62" t="s">
        <v>118</v>
      </c>
      <c r="K23" s="63"/>
      <c r="L23" s="64"/>
    </row>
    <row r="24" spans="1:12" ht="15.75" hidden="1">
      <c r="A24" s="45">
        <v>1</v>
      </c>
      <c r="B24" s="46" t="s">
        <v>62</v>
      </c>
      <c r="C24" s="47" t="s">
        <v>116</v>
      </c>
      <c r="D24" s="48" t="s">
        <v>131</v>
      </c>
      <c r="E24" s="53" t="s">
        <v>132</v>
      </c>
      <c r="F24" s="50">
        <v>85525</v>
      </c>
      <c r="G24" s="51"/>
      <c r="H24" s="178">
        <v>0.01</v>
      </c>
      <c r="I24" s="61">
        <v>855</v>
      </c>
      <c r="J24" s="62" t="s">
        <v>118</v>
      </c>
      <c r="K24" s="65"/>
      <c r="L24" s="64"/>
    </row>
    <row r="25" spans="1:12" hidden="1">
      <c r="A25" s="45">
        <v>1</v>
      </c>
      <c r="B25" s="46" t="s">
        <v>62</v>
      </c>
      <c r="C25" s="47" t="s">
        <v>116</v>
      </c>
      <c r="D25" s="48" t="s">
        <v>42</v>
      </c>
      <c r="E25" s="49" t="s">
        <v>124</v>
      </c>
      <c r="F25" s="50">
        <v>41600</v>
      </c>
      <c r="G25" s="56"/>
      <c r="H25" s="178">
        <v>0.01</v>
      </c>
      <c r="I25" s="61">
        <v>416</v>
      </c>
      <c r="J25" s="62" t="s">
        <v>118</v>
      </c>
    </row>
    <row r="26" spans="1:12" hidden="1">
      <c r="A26" s="45">
        <v>1</v>
      </c>
      <c r="B26" s="46" t="s">
        <v>62</v>
      </c>
      <c r="C26" s="47" t="s">
        <v>116</v>
      </c>
      <c r="D26" s="48" t="s">
        <v>37</v>
      </c>
      <c r="E26" s="49" t="s">
        <v>35</v>
      </c>
      <c r="F26" s="50">
        <v>535763</v>
      </c>
      <c r="G26" s="56"/>
      <c r="H26" s="178">
        <v>0.01</v>
      </c>
      <c r="I26" s="61">
        <v>5358</v>
      </c>
      <c r="J26" s="62" t="s">
        <v>118</v>
      </c>
    </row>
    <row r="27" spans="1:12" ht="15.75" hidden="1">
      <c r="A27" s="45">
        <v>1</v>
      </c>
      <c r="B27" s="46" t="s">
        <v>62</v>
      </c>
      <c r="C27" s="47" t="s">
        <v>116</v>
      </c>
      <c r="D27" s="48" t="s">
        <v>121</v>
      </c>
      <c r="E27" s="53" t="s">
        <v>122</v>
      </c>
      <c r="F27" s="50">
        <v>20000</v>
      </c>
      <c r="G27" s="56"/>
      <c r="H27" s="178">
        <v>0.01</v>
      </c>
      <c r="I27" s="61">
        <v>200</v>
      </c>
      <c r="J27" s="62" t="s">
        <v>118</v>
      </c>
    </row>
    <row r="28" spans="1:12" hidden="1">
      <c r="A28" s="45">
        <v>1</v>
      </c>
      <c r="B28" s="46" t="s">
        <v>62</v>
      </c>
      <c r="C28" s="47" t="s">
        <v>116</v>
      </c>
      <c r="D28" s="48" t="s">
        <v>94</v>
      </c>
      <c r="E28" s="49" t="s">
        <v>13</v>
      </c>
      <c r="F28" s="50">
        <v>10000</v>
      </c>
      <c r="G28" s="56"/>
      <c r="H28" s="178">
        <v>0.01</v>
      </c>
      <c r="I28" s="61">
        <v>100</v>
      </c>
      <c r="J28" s="62" t="s">
        <v>118</v>
      </c>
    </row>
    <row r="29" spans="1:12" hidden="1">
      <c r="A29" s="45">
        <v>1</v>
      </c>
      <c r="B29" s="46" t="s">
        <v>62</v>
      </c>
      <c r="C29" s="47" t="s">
        <v>116</v>
      </c>
      <c r="D29" s="48" t="s">
        <v>24</v>
      </c>
      <c r="E29" s="49" t="s">
        <v>23</v>
      </c>
      <c r="F29" s="50">
        <v>20000</v>
      </c>
      <c r="G29" s="56"/>
      <c r="H29" s="178">
        <v>0.01</v>
      </c>
      <c r="I29" s="61">
        <v>200</v>
      </c>
      <c r="J29" s="62" t="s">
        <v>118</v>
      </c>
    </row>
    <row r="30" spans="1:12" ht="15.75" hidden="1">
      <c r="A30" s="45">
        <v>1</v>
      </c>
      <c r="B30" s="46" t="s">
        <v>62</v>
      </c>
      <c r="C30" s="47" t="s">
        <v>116</v>
      </c>
      <c r="D30" s="48" t="s">
        <v>119</v>
      </c>
      <c r="E30" s="53" t="s">
        <v>120</v>
      </c>
      <c r="F30" s="50">
        <v>25000</v>
      </c>
      <c r="G30" s="56"/>
      <c r="H30" s="178">
        <v>0.01</v>
      </c>
      <c r="I30" s="61">
        <v>250</v>
      </c>
      <c r="J30" s="62" t="s">
        <v>118</v>
      </c>
    </row>
    <row r="31" spans="1:12" hidden="1">
      <c r="A31" s="45">
        <v>1</v>
      </c>
      <c r="B31" s="46" t="s">
        <v>62</v>
      </c>
      <c r="C31" s="47" t="s">
        <v>116</v>
      </c>
      <c r="D31" s="48" t="s">
        <v>21</v>
      </c>
      <c r="E31" s="49" t="s">
        <v>20</v>
      </c>
      <c r="F31" s="50">
        <v>15000</v>
      </c>
      <c r="G31" s="56"/>
      <c r="H31" s="178">
        <v>0.01</v>
      </c>
      <c r="I31" s="61">
        <v>150</v>
      </c>
      <c r="J31" s="62" t="s">
        <v>118</v>
      </c>
    </row>
    <row r="32" spans="1:12" hidden="1">
      <c r="A32" s="45">
        <v>1</v>
      </c>
      <c r="B32" s="46" t="s">
        <v>62</v>
      </c>
      <c r="C32" s="55" t="s">
        <v>116</v>
      </c>
      <c r="D32" s="48" t="s">
        <v>66</v>
      </c>
      <c r="E32" s="49" t="s">
        <v>133</v>
      </c>
      <c r="F32" s="50">
        <v>20000</v>
      </c>
      <c r="G32" s="56"/>
      <c r="H32" s="178">
        <v>0.01</v>
      </c>
      <c r="I32" s="61">
        <v>200</v>
      </c>
      <c r="J32" s="62" t="s">
        <v>118</v>
      </c>
    </row>
    <row r="33" spans="1:10" hidden="1">
      <c r="A33" s="45">
        <v>1</v>
      </c>
      <c r="B33" s="46" t="s">
        <v>62</v>
      </c>
      <c r="C33" s="55" t="s">
        <v>116</v>
      </c>
      <c r="D33" s="48" t="s">
        <v>134</v>
      </c>
      <c r="E33" s="49" t="s">
        <v>135</v>
      </c>
      <c r="F33" s="50">
        <v>700</v>
      </c>
      <c r="G33" s="56"/>
      <c r="H33" s="178">
        <v>0.01</v>
      </c>
      <c r="I33" s="61">
        <v>7</v>
      </c>
      <c r="J33" s="62" t="s">
        <v>118</v>
      </c>
    </row>
    <row r="34" spans="1:10" hidden="1">
      <c r="A34" s="45">
        <v>1</v>
      </c>
      <c r="B34" s="46" t="s">
        <v>62</v>
      </c>
      <c r="C34" s="55" t="s">
        <v>116</v>
      </c>
      <c r="D34" s="48" t="s">
        <v>27</v>
      </c>
      <c r="E34" s="49" t="s">
        <v>13</v>
      </c>
      <c r="F34" s="50">
        <v>3050</v>
      </c>
      <c r="G34" s="56"/>
      <c r="H34" s="178">
        <v>0.01</v>
      </c>
      <c r="I34" s="61">
        <v>30</v>
      </c>
      <c r="J34" s="62" t="s">
        <v>118</v>
      </c>
    </row>
    <row r="35" spans="1:10" hidden="1">
      <c r="A35" s="45">
        <v>1</v>
      </c>
      <c r="B35" s="46" t="s">
        <v>62</v>
      </c>
      <c r="C35" s="55" t="s">
        <v>116</v>
      </c>
      <c r="D35" s="48" t="s">
        <v>12</v>
      </c>
      <c r="E35" s="49" t="s">
        <v>11</v>
      </c>
      <c r="F35" s="50">
        <v>14995</v>
      </c>
      <c r="G35" s="56"/>
      <c r="H35" s="178">
        <v>0.01</v>
      </c>
      <c r="I35" s="61">
        <v>149</v>
      </c>
      <c r="J35" s="62" t="s">
        <v>118</v>
      </c>
    </row>
    <row r="36" spans="1:10" hidden="1">
      <c r="A36" s="45">
        <v>1</v>
      </c>
      <c r="B36" s="46" t="s">
        <v>62</v>
      </c>
      <c r="C36" s="55" t="s">
        <v>116</v>
      </c>
      <c r="D36" s="48" t="s">
        <v>75</v>
      </c>
      <c r="E36" s="49" t="s">
        <v>11</v>
      </c>
      <c r="F36" s="50">
        <v>6900</v>
      </c>
      <c r="G36" s="56"/>
      <c r="H36" s="178">
        <v>0.01</v>
      </c>
      <c r="I36" s="61">
        <v>69</v>
      </c>
      <c r="J36" s="62" t="s">
        <v>118</v>
      </c>
    </row>
    <row r="37" spans="1:10" ht="15.75" hidden="1">
      <c r="A37" s="45">
        <v>1</v>
      </c>
      <c r="B37" s="46" t="s">
        <v>62</v>
      </c>
      <c r="C37" s="55" t="s">
        <v>116</v>
      </c>
      <c r="D37" s="48" t="s">
        <v>125</v>
      </c>
      <c r="E37" s="53" t="s">
        <v>126</v>
      </c>
      <c r="F37" s="50">
        <v>2000</v>
      </c>
      <c r="G37" s="56"/>
      <c r="H37" s="178">
        <v>0.01</v>
      </c>
      <c r="I37" s="61">
        <v>20</v>
      </c>
      <c r="J37" s="62" t="s">
        <v>118</v>
      </c>
    </row>
    <row r="38" spans="1:10" hidden="1">
      <c r="A38" s="45">
        <v>1</v>
      </c>
      <c r="B38" s="46" t="s">
        <v>62</v>
      </c>
      <c r="C38" s="55" t="s">
        <v>116</v>
      </c>
      <c r="D38" s="48" t="s">
        <v>30</v>
      </c>
      <c r="E38" s="183" t="s">
        <v>29</v>
      </c>
      <c r="F38" s="50">
        <v>2900</v>
      </c>
      <c r="G38" s="56"/>
      <c r="H38" s="178">
        <v>0.01</v>
      </c>
      <c r="I38" s="61">
        <v>29</v>
      </c>
      <c r="J38" s="62" t="s">
        <v>118</v>
      </c>
    </row>
    <row r="39" spans="1:10" ht="15.75" hidden="1">
      <c r="A39" s="45">
        <v>1</v>
      </c>
      <c r="B39" s="46" t="s">
        <v>62</v>
      </c>
      <c r="C39" s="55" t="s">
        <v>116</v>
      </c>
      <c r="D39" s="48" t="s">
        <v>74</v>
      </c>
      <c r="E39" s="53" t="s">
        <v>127</v>
      </c>
      <c r="F39" s="50">
        <v>5000</v>
      </c>
      <c r="G39" s="56"/>
      <c r="H39" s="178">
        <v>0.01</v>
      </c>
      <c r="I39" s="61">
        <v>50</v>
      </c>
      <c r="J39" s="62" t="s">
        <v>118</v>
      </c>
    </row>
    <row r="40" spans="1:10" hidden="1">
      <c r="A40" s="45">
        <v>1</v>
      </c>
      <c r="B40" s="46" t="s">
        <v>62</v>
      </c>
      <c r="C40" s="55" t="s">
        <v>116</v>
      </c>
      <c r="D40" s="48" t="s">
        <v>95</v>
      </c>
      <c r="E40" s="49" t="s">
        <v>18</v>
      </c>
      <c r="F40" s="50">
        <v>1250</v>
      </c>
      <c r="G40" s="56"/>
      <c r="H40" s="178">
        <v>0.01</v>
      </c>
      <c r="I40" s="61">
        <v>12</v>
      </c>
      <c r="J40" s="62" t="s">
        <v>118</v>
      </c>
    </row>
    <row r="41" spans="1:10" hidden="1">
      <c r="A41" s="45">
        <v>1</v>
      </c>
      <c r="B41" s="46" t="s">
        <v>62</v>
      </c>
      <c r="C41" s="55" t="s">
        <v>116</v>
      </c>
      <c r="D41" s="48" t="s">
        <v>28</v>
      </c>
      <c r="E41" s="49" t="s">
        <v>18</v>
      </c>
      <c r="F41" s="50">
        <v>3750</v>
      </c>
      <c r="G41" s="56"/>
      <c r="H41" s="178">
        <v>0.01</v>
      </c>
      <c r="I41" s="61">
        <v>37</v>
      </c>
      <c r="J41" s="62" t="s">
        <v>118</v>
      </c>
    </row>
    <row r="42" spans="1:10" hidden="1">
      <c r="A42" s="45">
        <v>1</v>
      </c>
      <c r="B42" s="46" t="s">
        <v>62</v>
      </c>
      <c r="C42" s="55" t="s">
        <v>116</v>
      </c>
      <c r="D42" s="48" t="s">
        <v>42</v>
      </c>
      <c r="E42" s="49" t="s">
        <v>124</v>
      </c>
      <c r="F42" s="50">
        <v>100000</v>
      </c>
      <c r="G42" s="56"/>
      <c r="H42" s="178">
        <v>0.01</v>
      </c>
      <c r="I42" s="61">
        <v>1000</v>
      </c>
      <c r="J42" s="62" t="s">
        <v>118</v>
      </c>
    </row>
    <row r="43" spans="1:10" hidden="1">
      <c r="A43" s="45">
        <v>1</v>
      </c>
      <c r="B43" s="46" t="s">
        <v>62</v>
      </c>
      <c r="C43" s="55" t="s">
        <v>116</v>
      </c>
      <c r="D43" s="48" t="s">
        <v>37</v>
      </c>
      <c r="E43" s="49" t="s">
        <v>35</v>
      </c>
      <c r="F43" s="50">
        <v>200000</v>
      </c>
      <c r="G43" s="56"/>
      <c r="H43" s="178">
        <v>0.01</v>
      </c>
      <c r="I43" s="61">
        <v>2000</v>
      </c>
      <c r="J43" s="62" t="s">
        <v>118</v>
      </c>
    </row>
    <row r="44" spans="1:10" ht="15.75" hidden="1">
      <c r="A44" s="45">
        <v>1</v>
      </c>
      <c r="B44" s="46" t="s">
        <v>62</v>
      </c>
      <c r="C44" s="55" t="s">
        <v>116</v>
      </c>
      <c r="D44" s="48" t="s">
        <v>131</v>
      </c>
      <c r="E44" s="53" t="s">
        <v>132</v>
      </c>
      <c r="F44" s="50">
        <v>200000</v>
      </c>
      <c r="G44" s="56"/>
      <c r="H44" s="178">
        <v>0.01</v>
      </c>
      <c r="I44" s="61">
        <v>2000</v>
      </c>
      <c r="J44" s="62" t="s">
        <v>118</v>
      </c>
    </row>
    <row r="45" spans="1:10" hidden="1">
      <c r="A45" s="45">
        <v>1</v>
      </c>
      <c r="B45" s="46" t="s">
        <v>62</v>
      </c>
      <c r="C45" s="55" t="s">
        <v>116</v>
      </c>
      <c r="D45" s="48" t="s">
        <v>42</v>
      </c>
      <c r="E45" s="49" t="s">
        <v>124</v>
      </c>
      <c r="F45" s="50">
        <v>88900</v>
      </c>
      <c r="G45" s="56"/>
      <c r="H45" s="178">
        <v>0.01</v>
      </c>
      <c r="I45" s="61">
        <v>889</v>
      </c>
      <c r="J45" s="62" t="s">
        <v>118</v>
      </c>
    </row>
    <row r="46" spans="1:10" ht="15.75" hidden="1">
      <c r="A46" s="45">
        <v>1</v>
      </c>
      <c r="B46" s="46" t="s">
        <v>62</v>
      </c>
      <c r="C46" s="55" t="s">
        <v>116</v>
      </c>
      <c r="D46" s="48" t="s">
        <v>131</v>
      </c>
      <c r="E46" s="53" t="s">
        <v>132</v>
      </c>
      <c r="F46" s="50">
        <v>184314</v>
      </c>
      <c r="G46" s="56"/>
      <c r="H46" s="178">
        <v>0.01</v>
      </c>
      <c r="I46" s="61">
        <v>1843</v>
      </c>
      <c r="J46" s="62" t="s">
        <v>118</v>
      </c>
    </row>
    <row r="47" spans="1:10" hidden="1">
      <c r="A47" s="45">
        <v>1</v>
      </c>
      <c r="B47" s="46" t="s">
        <v>62</v>
      </c>
      <c r="C47" s="55" t="s">
        <v>116</v>
      </c>
      <c r="D47" s="48" t="s">
        <v>37</v>
      </c>
      <c r="E47" s="49" t="s">
        <v>35</v>
      </c>
      <c r="F47" s="50">
        <v>371366</v>
      </c>
      <c r="G47" s="56"/>
      <c r="H47" s="178">
        <v>0.01</v>
      </c>
      <c r="I47" s="61">
        <v>3714</v>
      </c>
      <c r="J47" s="62" t="s">
        <v>118</v>
      </c>
    </row>
    <row r="48" spans="1:10" hidden="1">
      <c r="A48" s="45">
        <v>1</v>
      </c>
      <c r="B48" s="46" t="s">
        <v>62</v>
      </c>
      <c r="C48" s="55" t="s">
        <v>116</v>
      </c>
      <c r="D48" s="48" t="s">
        <v>94</v>
      </c>
      <c r="E48" s="49" t="s">
        <v>13</v>
      </c>
      <c r="F48" s="50">
        <v>10000</v>
      </c>
      <c r="G48" s="56"/>
      <c r="H48" s="178">
        <v>0.01</v>
      </c>
      <c r="I48" s="61">
        <v>100</v>
      </c>
      <c r="J48" s="62" t="s">
        <v>118</v>
      </c>
    </row>
    <row r="49" spans="1:11" hidden="1">
      <c r="A49" s="45">
        <v>1</v>
      </c>
      <c r="B49" s="46" t="s">
        <v>62</v>
      </c>
      <c r="C49" s="55" t="s">
        <v>116</v>
      </c>
      <c r="D49" s="48" t="s">
        <v>24</v>
      </c>
      <c r="E49" s="49" t="s">
        <v>23</v>
      </c>
      <c r="F49" s="57">
        <v>20000</v>
      </c>
      <c r="G49" s="56"/>
      <c r="H49" s="178">
        <v>0.01</v>
      </c>
      <c r="I49" s="61">
        <v>200</v>
      </c>
      <c r="J49" s="62" t="s">
        <v>118</v>
      </c>
    </row>
    <row r="50" spans="1:11" ht="15.75" hidden="1">
      <c r="A50" s="45">
        <v>1</v>
      </c>
      <c r="B50" s="46" t="s">
        <v>62</v>
      </c>
      <c r="C50" s="55" t="s">
        <v>116</v>
      </c>
      <c r="D50" s="48" t="s">
        <v>119</v>
      </c>
      <c r="E50" s="53" t="s">
        <v>120</v>
      </c>
      <c r="F50" s="58">
        <v>20000</v>
      </c>
      <c r="G50" s="56"/>
      <c r="H50" s="178">
        <v>0.01</v>
      </c>
      <c r="I50" s="61">
        <v>200</v>
      </c>
      <c r="J50" s="62" t="s">
        <v>118</v>
      </c>
    </row>
    <row r="51" spans="1:11" hidden="1">
      <c r="A51" s="45">
        <v>1</v>
      </c>
      <c r="B51" s="46" t="s">
        <v>62</v>
      </c>
      <c r="C51" s="55" t="s">
        <v>116</v>
      </c>
      <c r="D51" s="48" t="s">
        <v>21</v>
      </c>
      <c r="E51" s="49" t="s">
        <v>20</v>
      </c>
      <c r="F51" s="50">
        <v>20000</v>
      </c>
      <c r="G51" s="56"/>
      <c r="H51" s="178">
        <v>0.01</v>
      </c>
      <c r="I51" s="61">
        <v>200</v>
      </c>
      <c r="J51" s="62" t="s">
        <v>118</v>
      </c>
    </row>
    <row r="52" spans="1:11" hidden="1">
      <c r="A52" s="45">
        <v>1</v>
      </c>
      <c r="B52" s="46" t="s">
        <v>62</v>
      </c>
      <c r="C52" s="55" t="s">
        <v>116</v>
      </c>
      <c r="D52" s="48" t="s">
        <v>66</v>
      </c>
      <c r="E52" s="49" t="s">
        <v>133</v>
      </c>
      <c r="F52" s="50">
        <v>20000</v>
      </c>
      <c r="G52" s="56"/>
      <c r="H52" s="178">
        <v>0.01</v>
      </c>
      <c r="I52" s="61">
        <v>200</v>
      </c>
      <c r="J52" s="62" t="s">
        <v>118</v>
      </c>
    </row>
    <row r="53" spans="1:11" ht="15.75" hidden="1">
      <c r="A53" s="45">
        <v>1</v>
      </c>
      <c r="B53" s="46" t="s">
        <v>62</v>
      </c>
      <c r="C53" s="55" t="s">
        <v>116</v>
      </c>
      <c r="D53" s="48" t="s">
        <v>27</v>
      </c>
      <c r="E53" s="49" t="s">
        <v>13</v>
      </c>
      <c r="F53" s="50">
        <v>3050</v>
      </c>
      <c r="G53" s="56"/>
      <c r="H53" s="178">
        <v>0.01</v>
      </c>
      <c r="I53" s="61">
        <v>30</v>
      </c>
      <c r="J53" s="62" t="s">
        <v>118</v>
      </c>
      <c r="K53" s="66"/>
    </row>
    <row r="54" spans="1:11" hidden="1">
      <c r="A54" s="45">
        <v>1</v>
      </c>
      <c r="B54" s="46" t="s">
        <v>62</v>
      </c>
      <c r="C54" s="55" t="s">
        <v>116</v>
      </c>
      <c r="D54" s="48" t="s">
        <v>12</v>
      </c>
      <c r="E54" s="49" t="s">
        <v>11</v>
      </c>
      <c r="F54" s="50">
        <v>15000</v>
      </c>
      <c r="G54" s="56"/>
      <c r="H54" s="178">
        <v>0.01</v>
      </c>
      <c r="I54" s="61">
        <v>150</v>
      </c>
      <c r="J54" s="62" t="s">
        <v>118</v>
      </c>
    </row>
    <row r="55" spans="1:11" hidden="1">
      <c r="A55" s="45">
        <v>1</v>
      </c>
      <c r="B55" s="46" t="s">
        <v>62</v>
      </c>
      <c r="C55" s="55" t="s">
        <v>116</v>
      </c>
      <c r="D55" s="48" t="s">
        <v>75</v>
      </c>
      <c r="E55" s="49" t="s">
        <v>11</v>
      </c>
      <c r="F55" s="50">
        <v>6613</v>
      </c>
      <c r="G55" s="56"/>
      <c r="H55" s="178">
        <v>0.01</v>
      </c>
      <c r="I55" s="61">
        <v>66</v>
      </c>
      <c r="J55" s="62" t="s">
        <v>118</v>
      </c>
    </row>
    <row r="56" spans="1:11" hidden="1">
      <c r="A56" s="45">
        <v>1</v>
      </c>
      <c r="B56" s="46" t="s">
        <v>62</v>
      </c>
      <c r="C56" s="55" t="s">
        <v>116</v>
      </c>
      <c r="D56" s="48" t="s">
        <v>30</v>
      </c>
      <c r="E56" s="49" t="s">
        <v>29</v>
      </c>
      <c r="F56" s="50">
        <v>2500</v>
      </c>
      <c r="G56" s="56"/>
      <c r="H56" s="178">
        <v>0.01</v>
      </c>
      <c r="I56" s="61">
        <v>25</v>
      </c>
      <c r="J56" s="62" t="s">
        <v>118</v>
      </c>
    </row>
    <row r="57" spans="1:11" ht="15.75" hidden="1">
      <c r="A57" s="45">
        <v>1</v>
      </c>
      <c r="B57" s="46" t="s">
        <v>62</v>
      </c>
      <c r="C57" s="55" t="s">
        <v>116</v>
      </c>
      <c r="D57" s="48" t="s">
        <v>74</v>
      </c>
      <c r="E57" s="53" t="s">
        <v>127</v>
      </c>
      <c r="F57" s="50">
        <v>3750</v>
      </c>
      <c r="G57" s="56"/>
      <c r="H57" s="178">
        <v>0.01</v>
      </c>
      <c r="I57" s="61">
        <v>37</v>
      </c>
      <c r="J57" s="62" t="s">
        <v>118</v>
      </c>
    </row>
    <row r="58" spans="1:11" hidden="1">
      <c r="A58" s="45">
        <v>1</v>
      </c>
      <c r="B58" s="46" t="s">
        <v>62</v>
      </c>
      <c r="C58" s="55" t="s">
        <v>116</v>
      </c>
      <c r="D58" s="48" t="s">
        <v>28</v>
      </c>
      <c r="E58" s="49" t="s">
        <v>18</v>
      </c>
      <c r="F58" s="50">
        <v>4375</v>
      </c>
      <c r="G58" s="56"/>
      <c r="H58" s="178">
        <v>0.01</v>
      </c>
      <c r="I58" s="61">
        <v>43</v>
      </c>
      <c r="J58" s="62" t="s">
        <v>118</v>
      </c>
    </row>
    <row r="59" spans="1:11" ht="15.75" hidden="1">
      <c r="A59" s="45">
        <v>1</v>
      </c>
      <c r="B59" s="46" t="s">
        <v>62</v>
      </c>
      <c r="C59" s="55" t="s">
        <v>116</v>
      </c>
      <c r="D59" s="48" t="s">
        <v>121</v>
      </c>
      <c r="E59" s="53" t="s">
        <v>122</v>
      </c>
      <c r="F59" s="50">
        <v>20000</v>
      </c>
      <c r="G59" s="56"/>
      <c r="H59" s="178">
        <v>0.01</v>
      </c>
      <c r="I59" s="61">
        <v>200</v>
      </c>
      <c r="J59" s="62" t="s">
        <v>118</v>
      </c>
    </row>
    <row r="60" spans="1:11" hidden="1">
      <c r="A60" s="45">
        <v>1</v>
      </c>
      <c r="B60" s="46" t="s">
        <v>62</v>
      </c>
      <c r="C60" s="55" t="s">
        <v>116</v>
      </c>
      <c r="D60" s="48" t="s">
        <v>42</v>
      </c>
      <c r="E60" s="49" t="s">
        <v>124</v>
      </c>
      <c r="F60" s="50">
        <v>100000</v>
      </c>
      <c r="G60" s="56"/>
      <c r="H60" s="178">
        <v>0.01</v>
      </c>
      <c r="I60" s="61">
        <v>1000</v>
      </c>
      <c r="J60" s="62" t="s">
        <v>118</v>
      </c>
    </row>
    <row r="61" spans="1:11" hidden="1">
      <c r="A61" s="45">
        <v>1</v>
      </c>
      <c r="B61" s="46" t="s">
        <v>62</v>
      </c>
      <c r="C61" s="55" t="s">
        <v>116</v>
      </c>
      <c r="D61" s="48" t="s">
        <v>37</v>
      </c>
      <c r="E61" s="49" t="s">
        <v>35</v>
      </c>
      <c r="F61" s="50">
        <v>200000</v>
      </c>
      <c r="G61" s="56"/>
      <c r="H61" s="178">
        <v>0.01</v>
      </c>
      <c r="I61" s="61">
        <v>2000</v>
      </c>
      <c r="J61" s="62" t="s">
        <v>118</v>
      </c>
    </row>
    <row r="62" spans="1:11" ht="15.75" hidden="1">
      <c r="A62" s="45">
        <v>1</v>
      </c>
      <c r="B62" s="46" t="s">
        <v>62</v>
      </c>
      <c r="C62" s="55" t="s">
        <v>116</v>
      </c>
      <c r="D62" s="48" t="s">
        <v>131</v>
      </c>
      <c r="E62" s="53" t="s">
        <v>132</v>
      </c>
      <c r="F62" s="50">
        <v>200000</v>
      </c>
      <c r="G62" s="56"/>
      <c r="H62" s="178">
        <v>0.01</v>
      </c>
      <c r="I62" s="61">
        <v>2000</v>
      </c>
      <c r="J62" s="62" t="s">
        <v>118</v>
      </c>
    </row>
    <row r="63" spans="1:11" ht="15.75" hidden="1">
      <c r="A63" s="45">
        <v>1</v>
      </c>
      <c r="B63" s="46" t="s">
        <v>62</v>
      </c>
      <c r="C63" s="55" t="s">
        <v>116</v>
      </c>
      <c r="D63" s="48" t="s">
        <v>131</v>
      </c>
      <c r="E63" s="53" t="s">
        <v>132</v>
      </c>
      <c r="F63" s="50">
        <v>187795</v>
      </c>
      <c r="G63" s="56"/>
      <c r="H63" s="178">
        <v>0.01</v>
      </c>
      <c r="I63" s="61">
        <v>1878</v>
      </c>
      <c r="J63" s="62" t="s">
        <v>118</v>
      </c>
    </row>
    <row r="64" spans="1:11" hidden="1">
      <c r="A64" s="45">
        <v>1</v>
      </c>
      <c r="B64" s="46" t="s">
        <v>62</v>
      </c>
      <c r="C64" s="55" t="s">
        <v>116</v>
      </c>
      <c r="D64" s="48" t="s">
        <v>42</v>
      </c>
      <c r="E64" s="49" t="s">
        <v>124</v>
      </c>
      <c r="F64" s="50">
        <v>39650</v>
      </c>
      <c r="G64" s="56"/>
      <c r="H64" s="178">
        <v>0.01</v>
      </c>
      <c r="I64" s="61">
        <v>397</v>
      </c>
      <c r="J64" s="62" t="s">
        <v>118</v>
      </c>
    </row>
    <row r="65" spans="1:10" hidden="1">
      <c r="A65" s="45">
        <v>1</v>
      </c>
      <c r="B65" s="46" t="s">
        <v>62</v>
      </c>
      <c r="C65" s="55" t="s">
        <v>116</v>
      </c>
      <c r="D65" s="48" t="s">
        <v>37</v>
      </c>
      <c r="E65" s="49" t="s">
        <v>35</v>
      </c>
      <c r="F65" s="50">
        <v>534050</v>
      </c>
      <c r="G65" s="56"/>
      <c r="H65" s="178">
        <v>0.01</v>
      </c>
      <c r="I65" s="61">
        <v>5340</v>
      </c>
      <c r="J65" s="62" t="s">
        <v>118</v>
      </c>
    </row>
    <row r="66" spans="1:10" hidden="1">
      <c r="A66" s="45">
        <v>1</v>
      </c>
      <c r="B66" s="46" t="s">
        <v>62</v>
      </c>
      <c r="C66" s="55" t="s">
        <v>116</v>
      </c>
      <c r="D66" s="48" t="s">
        <v>27</v>
      </c>
      <c r="E66" s="49" t="s">
        <v>13</v>
      </c>
      <c r="F66" s="50">
        <v>3050</v>
      </c>
      <c r="G66" s="56"/>
      <c r="H66" s="178">
        <v>0.01</v>
      </c>
      <c r="I66" s="61">
        <v>30</v>
      </c>
      <c r="J66" s="62" t="s">
        <v>118</v>
      </c>
    </row>
    <row r="67" spans="1:10" hidden="1">
      <c r="A67" s="45">
        <v>1</v>
      </c>
      <c r="B67" s="46" t="s">
        <v>62</v>
      </c>
      <c r="C67" s="55" t="s">
        <v>116</v>
      </c>
      <c r="D67" s="48" t="s">
        <v>12</v>
      </c>
      <c r="E67" s="49" t="s">
        <v>11</v>
      </c>
      <c r="F67" s="50">
        <v>6900</v>
      </c>
      <c r="G67" s="56"/>
      <c r="H67" s="178">
        <v>0.01</v>
      </c>
      <c r="I67" s="61">
        <v>69</v>
      </c>
      <c r="J67" s="62" t="s">
        <v>118</v>
      </c>
    </row>
    <row r="68" spans="1:10" hidden="1">
      <c r="A68" s="45">
        <v>1</v>
      </c>
      <c r="B68" s="46" t="s">
        <v>62</v>
      </c>
      <c r="C68" s="55" t="s">
        <v>116</v>
      </c>
      <c r="D68" s="48" t="s">
        <v>75</v>
      </c>
      <c r="E68" s="49" t="s">
        <v>11</v>
      </c>
      <c r="F68" s="50">
        <v>7044</v>
      </c>
      <c r="G68" s="56"/>
      <c r="H68" s="178">
        <v>0.01</v>
      </c>
      <c r="I68" s="61">
        <v>70</v>
      </c>
      <c r="J68" s="62" t="s">
        <v>118</v>
      </c>
    </row>
    <row r="69" spans="1:10" hidden="1">
      <c r="A69" s="45">
        <v>1</v>
      </c>
      <c r="B69" s="46" t="s">
        <v>62</v>
      </c>
      <c r="C69" s="55" t="s">
        <v>116</v>
      </c>
      <c r="D69" s="48" t="s">
        <v>30</v>
      </c>
      <c r="E69" s="49" t="s">
        <v>29</v>
      </c>
      <c r="F69" s="50">
        <v>2500</v>
      </c>
      <c r="G69" s="56"/>
      <c r="H69" s="178">
        <v>0.01</v>
      </c>
      <c r="I69" s="61">
        <v>25</v>
      </c>
      <c r="J69" s="62" t="s">
        <v>118</v>
      </c>
    </row>
    <row r="70" spans="1:10" hidden="1">
      <c r="A70" s="45">
        <v>1</v>
      </c>
      <c r="B70" s="46" t="s">
        <v>62</v>
      </c>
      <c r="C70" s="55" t="s">
        <v>116</v>
      </c>
      <c r="D70" s="48" t="s">
        <v>26</v>
      </c>
      <c r="E70" s="49" t="s">
        <v>128</v>
      </c>
      <c r="F70" s="50">
        <v>1900</v>
      </c>
      <c r="G70" s="56"/>
      <c r="H70" s="178">
        <v>0.01</v>
      </c>
      <c r="I70" s="61">
        <v>19</v>
      </c>
      <c r="J70" s="62" t="s">
        <v>118</v>
      </c>
    </row>
    <row r="71" spans="1:10" ht="15.75" hidden="1">
      <c r="A71" s="45">
        <v>1</v>
      </c>
      <c r="B71" s="46" t="s">
        <v>62</v>
      </c>
      <c r="C71" s="55" t="s">
        <v>116</v>
      </c>
      <c r="D71" s="48" t="s">
        <v>74</v>
      </c>
      <c r="E71" s="53" t="s">
        <v>127</v>
      </c>
      <c r="F71" s="50">
        <v>6250</v>
      </c>
      <c r="G71" s="56"/>
      <c r="H71" s="178">
        <v>0.01</v>
      </c>
      <c r="I71" s="61">
        <v>62</v>
      </c>
      <c r="J71" s="62" t="s">
        <v>118</v>
      </c>
    </row>
    <row r="72" spans="1:10" hidden="1">
      <c r="A72" s="45">
        <v>1</v>
      </c>
      <c r="B72" s="46" t="s">
        <v>62</v>
      </c>
      <c r="C72" s="55" t="s">
        <v>116</v>
      </c>
      <c r="D72" s="48" t="s">
        <v>28</v>
      </c>
      <c r="E72" s="49" t="s">
        <v>18</v>
      </c>
      <c r="F72" s="50">
        <v>1800</v>
      </c>
      <c r="G72" s="56"/>
      <c r="H72" s="178">
        <v>0.01</v>
      </c>
      <c r="I72" s="61">
        <v>18</v>
      </c>
      <c r="J72" s="62" t="s">
        <v>118</v>
      </c>
    </row>
    <row r="73" spans="1:10" hidden="1">
      <c r="A73" s="45">
        <v>1</v>
      </c>
      <c r="B73" s="46" t="s">
        <v>62</v>
      </c>
      <c r="C73" s="55" t="s">
        <v>116</v>
      </c>
      <c r="D73" s="48" t="s">
        <v>136</v>
      </c>
      <c r="E73" s="49" t="s">
        <v>137</v>
      </c>
      <c r="F73" s="50">
        <v>4600</v>
      </c>
      <c r="G73" s="56"/>
      <c r="H73" s="178">
        <v>0.01</v>
      </c>
      <c r="I73" s="61">
        <v>46</v>
      </c>
      <c r="J73" s="62" t="s">
        <v>118</v>
      </c>
    </row>
    <row r="74" spans="1:10" ht="15.75" hidden="1">
      <c r="A74" s="45">
        <v>1</v>
      </c>
      <c r="B74" s="46" t="s">
        <v>62</v>
      </c>
      <c r="C74" s="55" t="s">
        <v>116</v>
      </c>
      <c r="D74" s="48" t="s">
        <v>121</v>
      </c>
      <c r="E74" s="53" t="s">
        <v>122</v>
      </c>
      <c r="F74" s="50">
        <v>25000</v>
      </c>
      <c r="G74" s="56"/>
      <c r="H74" s="178">
        <v>0.01</v>
      </c>
      <c r="I74" s="61">
        <v>250</v>
      </c>
      <c r="J74" s="62" t="s">
        <v>118</v>
      </c>
    </row>
    <row r="75" spans="1:10" hidden="1">
      <c r="A75" s="45">
        <v>1</v>
      </c>
      <c r="B75" s="46" t="s">
        <v>62</v>
      </c>
      <c r="C75" s="55" t="s">
        <v>116</v>
      </c>
      <c r="D75" s="48" t="s">
        <v>65</v>
      </c>
      <c r="E75" s="49" t="s">
        <v>138</v>
      </c>
      <c r="F75" s="67">
        <v>10000</v>
      </c>
      <c r="G75" s="56"/>
      <c r="H75" s="178">
        <v>0.01</v>
      </c>
      <c r="I75" s="61">
        <v>100</v>
      </c>
      <c r="J75" s="62" t="s">
        <v>118</v>
      </c>
    </row>
    <row r="76" spans="1:10" hidden="1">
      <c r="A76" s="45">
        <v>1</v>
      </c>
      <c r="B76" s="46" t="s">
        <v>62</v>
      </c>
      <c r="C76" s="55" t="s">
        <v>116</v>
      </c>
      <c r="D76" s="48" t="s">
        <v>24</v>
      </c>
      <c r="E76" s="49" t="s">
        <v>23</v>
      </c>
      <c r="F76" s="58">
        <v>15000</v>
      </c>
      <c r="G76" s="56"/>
      <c r="H76" s="178">
        <v>0.01</v>
      </c>
      <c r="I76" s="61">
        <v>150</v>
      </c>
      <c r="J76" s="62" t="s">
        <v>118</v>
      </c>
    </row>
    <row r="77" spans="1:10" ht="15.75" hidden="1">
      <c r="A77" s="45">
        <v>1</v>
      </c>
      <c r="B77" s="46" t="s">
        <v>62</v>
      </c>
      <c r="C77" s="55" t="s">
        <v>116</v>
      </c>
      <c r="D77" s="48" t="s">
        <v>119</v>
      </c>
      <c r="E77" s="53" t="s">
        <v>120</v>
      </c>
      <c r="F77" s="68">
        <v>15000</v>
      </c>
      <c r="G77" s="56"/>
      <c r="H77" s="178">
        <v>0.01</v>
      </c>
      <c r="I77" s="61">
        <v>150</v>
      </c>
      <c r="J77" s="62" t="s">
        <v>118</v>
      </c>
    </row>
    <row r="78" spans="1:10" hidden="1">
      <c r="A78" s="45">
        <v>1</v>
      </c>
      <c r="B78" s="46" t="s">
        <v>62</v>
      </c>
      <c r="C78" s="55" t="s">
        <v>116</v>
      </c>
      <c r="D78" s="48" t="s">
        <v>21</v>
      </c>
      <c r="E78" s="49" t="s">
        <v>20</v>
      </c>
      <c r="F78" s="68">
        <v>10000</v>
      </c>
      <c r="G78" s="56"/>
      <c r="H78" s="178">
        <v>0.01</v>
      </c>
      <c r="I78" s="61">
        <v>100</v>
      </c>
      <c r="J78" s="62" t="s">
        <v>118</v>
      </c>
    </row>
    <row r="79" spans="1:10" hidden="1">
      <c r="A79" s="45">
        <v>1</v>
      </c>
      <c r="B79" s="46" t="s">
        <v>62</v>
      </c>
      <c r="C79" s="55" t="s">
        <v>116</v>
      </c>
      <c r="D79" s="48" t="s">
        <v>66</v>
      </c>
      <c r="E79" s="49" t="s">
        <v>133</v>
      </c>
      <c r="F79" s="68">
        <v>20000</v>
      </c>
      <c r="G79" s="56"/>
      <c r="H79" s="178">
        <v>0.01</v>
      </c>
      <c r="I79" s="61">
        <v>200</v>
      </c>
      <c r="J79" s="62" t="s">
        <v>118</v>
      </c>
    </row>
    <row r="80" spans="1:10" hidden="1">
      <c r="A80" s="45">
        <v>1</v>
      </c>
      <c r="B80" s="46" t="s">
        <v>62</v>
      </c>
      <c r="C80" s="55" t="s">
        <v>116</v>
      </c>
      <c r="D80" s="48" t="s">
        <v>42</v>
      </c>
      <c r="E80" s="49" t="s">
        <v>124</v>
      </c>
      <c r="F80" s="68">
        <v>31300</v>
      </c>
      <c r="G80" s="56"/>
      <c r="H80" s="178">
        <v>0.01</v>
      </c>
      <c r="I80" s="61">
        <v>313</v>
      </c>
      <c r="J80" s="62" t="s">
        <v>118</v>
      </c>
    </row>
    <row r="81" spans="1:10" hidden="1">
      <c r="A81" s="45">
        <v>1</v>
      </c>
      <c r="B81" s="46" t="s">
        <v>62</v>
      </c>
      <c r="C81" s="55" t="s">
        <v>116</v>
      </c>
      <c r="D81" s="48" t="s">
        <v>37</v>
      </c>
      <c r="E81" s="49" t="s">
        <v>35</v>
      </c>
      <c r="F81" s="68">
        <v>148047</v>
      </c>
      <c r="G81" s="56"/>
      <c r="H81" s="178">
        <v>0.01</v>
      </c>
      <c r="I81" s="61">
        <v>1480</v>
      </c>
      <c r="J81" s="62" t="s">
        <v>118</v>
      </c>
    </row>
    <row r="82" spans="1:10" ht="15.75" hidden="1">
      <c r="A82" s="45">
        <v>1</v>
      </c>
      <c r="B82" s="46" t="s">
        <v>62</v>
      </c>
      <c r="C82" s="55" t="s">
        <v>116</v>
      </c>
      <c r="D82" s="48" t="s">
        <v>131</v>
      </c>
      <c r="E82" s="53" t="s">
        <v>132</v>
      </c>
      <c r="F82" s="68">
        <v>75300</v>
      </c>
      <c r="G82" s="56"/>
      <c r="H82" s="178">
        <v>0.01</v>
      </c>
      <c r="I82" s="61">
        <v>753</v>
      </c>
      <c r="J82" s="62" t="s">
        <v>118</v>
      </c>
    </row>
    <row r="83" spans="1:10" hidden="1">
      <c r="A83" s="45">
        <v>2</v>
      </c>
      <c r="B83" s="46" t="s">
        <v>62</v>
      </c>
      <c r="C83" s="55" t="s">
        <v>116</v>
      </c>
      <c r="D83" s="69" t="s">
        <v>139</v>
      </c>
      <c r="E83" s="49" t="s">
        <v>11</v>
      </c>
      <c r="F83" s="56">
        <v>2100</v>
      </c>
      <c r="G83" s="56"/>
      <c r="H83" s="70">
        <v>0.02</v>
      </c>
      <c r="I83" s="82">
        <v>42</v>
      </c>
      <c r="J83" s="62" t="s">
        <v>118</v>
      </c>
    </row>
    <row r="84" spans="1:10" hidden="1">
      <c r="A84" s="45">
        <v>2</v>
      </c>
      <c r="B84" s="46" t="s">
        <v>62</v>
      </c>
      <c r="C84" s="55" t="s">
        <v>116</v>
      </c>
      <c r="D84" s="69" t="s">
        <v>140</v>
      </c>
      <c r="E84" s="49" t="s">
        <v>45</v>
      </c>
      <c r="F84" s="56">
        <v>700</v>
      </c>
      <c r="G84" s="56"/>
      <c r="H84" s="70">
        <v>0.02</v>
      </c>
      <c r="I84" s="82">
        <v>14</v>
      </c>
      <c r="J84" s="62" t="s">
        <v>118</v>
      </c>
    </row>
    <row r="85" spans="1:10" hidden="1">
      <c r="A85" s="45">
        <v>2</v>
      </c>
      <c r="B85" s="46" t="s">
        <v>62</v>
      </c>
      <c r="C85" s="55" t="s">
        <v>116</v>
      </c>
      <c r="D85" s="69" t="s">
        <v>139</v>
      </c>
      <c r="E85" s="49" t="s">
        <v>11</v>
      </c>
      <c r="F85" s="56">
        <v>1400</v>
      </c>
      <c r="G85" s="56"/>
      <c r="H85" s="70">
        <v>0.02</v>
      </c>
      <c r="I85" s="82">
        <v>28</v>
      </c>
      <c r="J85" s="62" t="s">
        <v>118</v>
      </c>
    </row>
    <row r="86" spans="1:10" ht="15.75" hidden="1">
      <c r="A86" s="45">
        <v>2</v>
      </c>
      <c r="B86" s="46" t="s">
        <v>62</v>
      </c>
      <c r="C86" s="55" t="s">
        <v>116</v>
      </c>
      <c r="D86" s="69" t="s">
        <v>141</v>
      </c>
      <c r="E86" s="53" t="s">
        <v>120</v>
      </c>
      <c r="F86" s="56">
        <v>6300</v>
      </c>
      <c r="G86" s="56"/>
      <c r="H86" s="70">
        <v>0.02</v>
      </c>
      <c r="I86" s="82">
        <v>126</v>
      </c>
      <c r="J86" s="62" t="s">
        <v>118</v>
      </c>
    </row>
    <row r="87" spans="1:10" hidden="1">
      <c r="A87" s="45">
        <v>2</v>
      </c>
      <c r="B87" s="46" t="s">
        <v>62</v>
      </c>
      <c r="C87" s="55" t="s">
        <v>116</v>
      </c>
      <c r="D87" s="69" t="s">
        <v>140</v>
      </c>
      <c r="E87" s="49" t="s">
        <v>45</v>
      </c>
      <c r="F87" s="56">
        <v>1400</v>
      </c>
      <c r="G87" s="56"/>
      <c r="H87" s="70">
        <v>0.02</v>
      </c>
      <c r="I87" s="82">
        <v>28</v>
      </c>
      <c r="J87" s="62" t="s">
        <v>118</v>
      </c>
    </row>
    <row r="88" spans="1:10" hidden="1">
      <c r="A88" s="45">
        <v>2</v>
      </c>
      <c r="B88" s="46" t="s">
        <v>62</v>
      </c>
      <c r="C88" s="55" t="s">
        <v>116</v>
      </c>
      <c r="D88" s="69" t="s">
        <v>142</v>
      </c>
      <c r="E88" s="71" t="s">
        <v>143</v>
      </c>
      <c r="F88" s="56">
        <v>2756</v>
      </c>
      <c r="G88" s="56"/>
      <c r="H88" s="70">
        <v>0.02</v>
      </c>
      <c r="I88" s="82">
        <v>55</v>
      </c>
      <c r="J88" s="62" t="s">
        <v>118</v>
      </c>
    </row>
    <row r="89" spans="1:10" ht="15.75" hidden="1">
      <c r="A89" s="45">
        <v>2</v>
      </c>
      <c r="B89" s="46" t="s">
        <v>62</v>
      </c>
      <c r="C89" s="55" t="s">
        <v>116</v>
      </c>
      <c r="D89" s="69" t="s">
        <v>46</v>
      </c>
      <c r="E89" s="53" t="s">
        <v>45</v>
      </c>
      <c r="F89" s="56">
        <v>47718</v>
      </c>
      <c r="G89" s="56"/>
      <c r="H89" s="70">
        <v>0.02</v>
      </c>
      <c r="I89" s="82">
        <v>955</v>
      </c>
      <c r="J89" s="62" t="s">
        <v>118</v>
      </c>
    </row>
    <row r="90" spans="1:10" hidden="1">
      <c r="A90" s="45">
        <v>2</v>
      </c>
      <c r="B90" s="46" t="s">
        <v>62</v>
      </c>
      <c r="C90" s="55" t="s">
        <v>116</v>
      </c>
      <c r="D90" s="69" t="s">
        <v>44</v>
      </c>
      <c r="E90" s="49" t="s">
        <v>144</v>
      </c>
      <c r="F90" s="56">
        <v>86424</v>
      </c>
      <c r="G90" s="56"/>
      <c r="H90" s="70">
        <v>0.02</v>
      </c>
      <c r="I90" s="82">
        <v>1729</v>
      </c>
      <c r="J90" s="62" t="s">
        <v>118</v>
      </c>
    </row>
    <row r="91" spans="1:10">
      <c r="A91" s="45">
        <v>2</v>
      </c>
      <c r="B91" s="46" t="s">
        <v>62</v>
      </c>
      <c r="C91" s="55" t="s">
        <v>116</v>
      </c>
      <c r="D91" s="69" t="s">
        <v>48</v>
      </c>
      <c r="E91" s="49" t="s">
        <v>47</v>
      </c>
      <c r="F91" s="68">
        <v>300000</v>
      </c>
      <c r="G91" s="56"/>
      <c r="H91" s="70">
        <v>0.02</v>
      </c>
      <c r="I91" s="82">
        <v>6000</v>
      </c>
      <c r="J91" s="62" t="s">
        <v>118</v>
      </c>
    </row>
    <row r="92" spans="1:10" ht="15.75" hidden="1">
      <c r="A92" s="45">
        <v>2</v>
      </c>
      <c r="B92" s="72" t="s">
        <v>145</v>
      </c>
      <c r="C92" s="55" t="s">
        <v>116</v>
      </c>
      <c r="D92" s="69" t="s">
        <v>146</v>
      </c>
      <c r="E92" s="53" t="str">
        <f>VLOOKUP(D92,[2]Sheet1!$C$4:$D$80,2,0)</f>
        <v>BCRPK7302M</v>
      </c>
      <c r="F92" s="68">
        <v>6435</v>
      </c>
      <c r="G92" s="56"/>
      <c r="H92" s="70">
        <v>0.05</v>
      </c>
      <c r="I92" s="82">
        <f>F92*5/100</f>
        <v>321.75</v>
      </c>
      <c r="J92" s="62" t="s">
        <v>118</v>
      </c>
    </row>
    <row r="93" spans="1:10" ht="15.75" hidden="1">
      <c r="A93" s="45">
        <v>2</v>
      </c>
      <c r="B93" s="72" t="s">
        <v>145</v>
      </c>
      <c r="C93" s="55" t="s">
        <v>116</v>
      </c>
      <c r="D93" s="69" t="s">
        <v>147</v>
      </c>
      <c r="E93" s="53" t="s">
        <v>148</v>
      </c>
      <c r="F93" s="68">
        <v>4875</v>
      </c>
      <c r="G93" s="56"/>
      <c r="H93" s="70">
        <v>0.05</v>
      </c>
      <c r="I93" s="82">
        <f t="shared" ref="I93:I96" si="0">F93*5/100</f>
        <v>243.75</v>
      </c>
      <c r="J93" s="62" t="s">
        <v>118</v>
      </c>
    </row>
    <row r="94" spans="1:10" ht="15.75" hidden="1">
      <c r="A94" s="45">
        <v>2</v>
      </c>
      <c r="B94" s="72" t="s">
        <v>145</v>
      </c>
      <c r="C94" s="55" t="s">
        <v>116</v>
      </c>
      <c r="D94" s="69" t="s">
        <v>149</v>
      </c>
      <c r="E94" s="53" t="s">
        <v>150</v>
      </c>
      <c r="F94" s="68">
        <v>2925</v>
      </c>
      <c r="G94" s="56"/>
      <c r="H94" s="70">
        <v>0.05</v>
      </c>
      <c r="I94" s="82">
        <f t="shared" si="0"/>
        <v>146.25</v>
      </c>
      <c r="J94" s="62" t="s">
        <v>118</v>
      </c>
    </row>
    <row r="95" spans="1:10" ht="15.75" hidden="1">
      <c r="A95" s="45">
        <v>2</v>
      </c>
      <c r="B95" s="72" t="s">
        <v>145</v>
      </c>
      <c r="C95" s="55" t="s">
        <v>116</v>
      </c>
      <c r="D95" s="73" t="s">
        <v>151</v>
      </c>
      <c r="E95" s="49" t="s">
        <v>152</v>
      </c>
      <c r="F95" s="68">
        <v>2925</v>
      </c>
      <c r="G95" s="56"/>
      <c r="H95" s="70">
        <v>0.05</v>
      </c>
      <c r="I95" s="82">
        <f t="shared" si="0"/>
        <v>146.25</v>
      </c>
      <c r="J95" s="62" t="s">
        <v>118</v>
      </c>
    </row>
    <row r="96" spans="1:10" ht="15.75" hidden="1">
      <c r="A96" s="45">
        <v>2</v>
      </c>
      <c r="B96" s="72" t="s">
        <v>145</v>
      </c>
      <c r="C96" s="55" t="s">
        <v>116</v>
      </c>
      <c r="D96" s="69" t="s">
        <v>153</v>
      </c>
      <c r="E96" s="49" t="s">
        <v>154</v>
      </c>
      <c r="F96" s="68">
        <v>2340</v>
      </c>
      <c r="G96" s="56"/>
      <c r="H96" s="70">
        <v>0.05</v>
      </c>
      <c r="I96" s="82">
        <f t="shared" si="0"/>
        <v>117</v>
      </c>
      <c r="J96" s="62" t="s">
        <v>118</v>
      </c>
    </row>
    <row r="97" spans="1:11" ht="15.75" hidden="1">
      <c r="A97" s="45">
        <v>2</v>
      </c>
      <c r="B97" s="74" t="s">
        <v>87</v>
      </c>
      <c r="C97" s="55" t="s">
        <v>116</v>
      </c>
      <c r="D97" s="75" t="s">
        <v>155</v>
      </c>
      <c r="E97" s="53" t="s">
        <v>50</v>
      </c>
      <c r="F97" s="50">
        <v>17239</v>
      </c>
      <c r="G97" s="56"/>
      <c r="H97" s="76">
        <v>0.1</v>
      </c>
      <c r="I97" s="61">
        <v>1723</v>
      </c>
      <c r="J97" s="62" t="s">
        <v>118</v>
      </c>
    </row>
    <row r="98" spans="1:11" ht="15.75" hidden="1">
      <c r="A98" s="45">
        <v>2</v>
      </c>
      <c r="B98" s="74" t="s">
        <v>87</v>
      </c>
      <c r="C98" s="55" t="s">
        <v>116</v>
      </c>
      <c r="D98" s="75" t="s">
        <v>155</v>
      </c>
      <c r="E98" s="53" t="s">
        <v>50</v>
      </c>
      <c r="F98" s="50">
        <v>15504</v>
      </c>
      <c r="G98" s="56"/>
      <c r="H98" s="76">
        <v>0.1</v>
      </c>
      <c r="I98" s="61">
        <v>1550</v>
      </c>
      <c r="J98" s="62" t="s">
        <v>118</v>
      </c>
    </row>
    <row r="99" spans="1:11" ht="15.75" hidden="1">
      <c r="A99" s="45">
        <v>2</v>
      </c>
      <c r="B99" s="72" t="s">
        <v>156</v>
      </c>
      <c r="C99" s="55" t="s">
        <v>116</v>
      </c>
      <c r="D99" s="77" t="s">
        <v>88</v>
      </c>
      <c r="E99" s="53" t="s">
        <v>50</v>
      </c>
      <c r="F99" s="50">
        <v>973000</v>
      </c>
      <c r="G99" s="56"/>
      <c r="H99" s="78">
        <v>1E-3</v>
      </c>
      <c r="I99" s="50">
        <v>973</v>
      </c>
      <c r="J99" s="62" t="s">
        <v>118</v>
      </c>
      <c r="K99">
        <v>61113</v>
      </c>
    </row>
    <row r="100" spans="1:11" ht="15.75" hidden="1">
      <c r="A100" s="80">
        <v>3</v>
      </c>
      <c r="B100" s="46" t="s">
        <v>62</v>
      </c>
      <c r="C100" s="55" t="s">
        <v>116</v>
      </c>
      <c r="D100" s="56" t="s">
        <v>119</v>
      </c>
      <c r="E100" s="53" t="s">
        <v>120</v>
      </c>
      <c r="F100" s="68">
        <v>10000</v>
      </c>
      <c r="G100" s="56"/>
      <c r="H100" s="76">
        <v>0.01</v>
      </c>
      <c r="I100" s="68">
        <v>100</v>
      </c>
      <c r="J100" s="62" t="s">
        <v>157</v>
      </c>
    </row>
    <row r="101" spans="1:11" ht="15.75" hidden="1">
      <c r="A101" s="80">
        <v>3</v>
      </c>
      <c r="B101" s="46" t="s">
        <v>62</v>
      </c>
      <c r="C101" s="55" t="s">
        <v>116</v>
      </c>
      <c r="D101" s="56" t="s">
        <v>24</v>
      </c>
      <c r="E101" s="49" t="s">
        <v>23</v>
      </c>
      <c r="F101" s="68">
        <v>10000</v>
      </c>
      <c r="G101" s="56"/>
      <c r="H101" s="76">
        <v>0.01</v>
      </c>
      <c r="I101" s="68">
        <v>100</v>
      </c>
      <c r="J101" s="62" t="s">
        <v>157</v>
      </c>
    </row>
    <row r="102" spans="1:11" ht="15.75" hidden="1">
      <c r="A102" s="80">
        <v>3</v>
      </c>
      <c r="B102" s="46" t="s">
        <v>62</v>
      </c>
      <c r="C102" s="55" t="s">
        <v>116</v>
      </c>
      <c r="D102" s="56" t="s">
        <v>21</v>
      </c>
      <c r="E102" s="49" t="s">
        <v>20</v>
      </c>
      <c r="F102" s="68">
        <v>10000</v>
      </c>
      <c r="G102" s="56"/>
      <c r="H102" s="76">
        <v>0.01</v>
      </c>
      <c r="I102" s="68">
        <v>100</v>
      </c>
      <c r="J102" s="62" t="s">
        <v>157</v>
      </c>
    </row>
    <row r="103" spans="1:11" s="35" customFormat="1" ht="15.75" hidden="1">
      <c r="A103" s="80">
        <v>3</v>
      </c>
      <c r="B103" s="46" t="s">
        <v>62</v>
      </c>
      <c r="C103" s="55" t="s">
        <v>116</v>
      </c>
      <c r="D103" s="56" t="s">
        <v>66</v>
      </c>
      <c r="E103" s="49" t="s">
        <v>133</v>
      </c>
      <c r="F103" s="68">
        <v>10000</v>
      </c>
      <c r="G103" s="56"/>
      <c r="H103" s="76">
        <v>0.01</v>
      </c>
      <c r="I103" s="68">
        <v>100</v>
      </c>
      <c r="J103" s="62" t="s">
        <v>157</v>
      </c>
    </row>
    <row r="104" spans="1:11" ht="15.75" hidden="1">
      <c r="A104" s="80">
        <v>3</v>
      </c>
      <c r="B104" s="46" t="s">
        <v>62</v>
      </c>
      <c r="C104" s="55" t="s">
        <v>116</v>
      </c>
      <c r="D104" s="56" t="s">
        <v>27</v>
      </c>
      <c r="E104" s="49" t="s">
        <v>13</v>
      </c>
      <c r="F104" s="68">
        <v>3600</v>
      </c>
      <c r="G104" s="56"/>
      <c r="H104" s="76">
        <v>0.01</v>
      </c>
      <c r="I104" s="68">
        <v>36</v>
      </c>
      <c r="J104" s="62" t="s">
        <v>157</v>
      </c>
    </row>
    <row r="105" spans="1:11" ht="15.75" hidden="1">
      <c r="A105" s="80">
        <v>3</v>
      </c>
      <c r="B105" s="46" t="s">
        <v>62</v>
      </c>
      <c r="C105" s="55" t="s">
        <v>116</v>
      </c>
      <c r="D105" s="56" t="s">
        <v>12</v>
      </c>
      <c r="E105" s="49" t="s">
        <v>11</v>
      </c>
      <c r="F105" s="68">
        <v>13800</v>
      </c>
      <c r="G105" s="56"/>
      <c r="H105" s="76">
        <v>0.01</v>
      </c>
      <c r="I105" s="68">
        <v>138</v>
      </c>
      <c r="J105" s="62" t="s">
        <v>157</v>
      </c>
    </row>
    <row r="106" spans="1:11" ht="15.75" hidden="1">
      <c r="A106" s="80">
        <v>3</v>
      </c>
      <c r="B106" s="46" t="s">
        <v>62</v>
      </c>
      <c r="C106" s="55" t="s">
        <v>116</v>
      </c>
      <c r="D106" s="56" t="s">
        <v>75</v>
      </c>
      <c r="E106" s="49" t="s">
        <v>11</v>
      </c>
      <c r="F106" s="68">
        <v>8625</v>
      </c>
      <c r="G106" s="56"/>
      <c r="H106" s="76">
        <v>0.01</v>
      </c>
      <c r="I106" s="68">
        <v>86</v>
      </c>
      <c r="J106" s="62" t="s">
        <v>157</v>
      </c>
    </row>
    <row r="107" spans="1:11" ht="15.75" hidden="1">
      <c r="A107" s="80">
        <v>3</v>
      </c>
      <c r="B107" s="46" t="s">
        <v>62</v>
      </c>
      <c r="C107" s="55" t="s">
        <v>116</v>
      </c>
      <c r="D107" s="56" t="s">
        <v>30</v>
      </c>
      <c r="E107" s="49" t="s">
        <v>29</v>
      </c>
      <c r="F107" s="68">
        <v>2500</v>
      </c>
      <c r="G107" s="56"/>
      <c r="H107" s="76">
        <v>0.01</v>
      </c>
      <c r="I107" s="68">
        <v>25</v>
      </c>
      <c r="J107" s="62" t="s">
        <v>157</v>
      </c>
    </row>
    <row r="108" spans="1:11" ht="15.75" hidden="1">
      <c r="A108" s="80">
        <v>3</v>
      </c>
      <c r="B108" s="46" t="s">
        <v>62</v>
      </c>
      <c r="C108" s="55" t="s">
        <v>116</v>
      </c>
      <c r="D108" s="56" t="s">
        <v>158</v>
      </c>
      <c r="E108" s="184" t="s">
        <v>267</v>
      </c>
      <c r="F108" s="68">
        <v>2500</v>
      </c>
      <c r="G108" s="56"/>
      <c r="H108" s="76">
        <v>0.01</v>
      </c>
      <c r="I108" s="68">
        <v>25</v>
      </c>
      <c r="J108" s="62" t="s">
        <v>157</v>
      </c>
    </row>
    <row r="109" spans="1:11" ht="15.75" hidden="1">
      <c r="A109" s="80">
        <v>3</v>
      </c>
      <c r="B109" s="46" t="s">
        <v>62</v>
      </c>
      <c r="C109" s="55" t="s">
        <v>116</v>
      </c>
      <c r="D109" s="56" t="s">
        <v>26</v>
      </c>
      <c r="E109" s="49" t="s">
        <v>128</v>
      </c>
      <c r="F109" s="68">
        <v>2400</v>
      </c>
      <c r="G109" s="56"/>
      <c r="H109" s="76">
        <v>0.01</v>
      </c>
      <c r="I109" s="68">
        <v>24</v>
      </c>
      <c r="J109" s="62" t="s">
        <v>157</v>
      </c>
    </row>
    <row r="110" spans="1:11" ht="15.75" hidden="1">
      <c r="A110" s="80">
        <v>3</v>
      </c>
      <c r="B110" s="46" t="s">
        <v>62</v>
      </c>
      <c r="C110" s="55" t="s">
        <v>116</v>
      </c>
      <c r="D110" s="56" t="s">
        <v>159</v>
      </c>
      <c r="E110" s="53" t="s">
        <v>127</v>
      </c>
      <c r="F110" s="68">
        <v>2500</v>
      </c>
      <c r="G110" s="56"/>
      <c r="H110" s="76">
        <v>0.01</v>
      </c>
      <c r="I110" s="68">
        <v>25</v>
      </c>
      <c r="J110" s="62" t="s">
        <v>157</v>
      </c>
    </row>
    <row r="111" spans="1:11" ht="15.75" hidden="1">
      <c r="A111" s="80">
        <v>3</v>
      </c>
      <c r="B111" s="46" t="s">
        <v>62</v>
      </c>
      <c r="C111" s="55" t="s">
        <v>116</v>
      </c>
      <c r="D111" s="56" t="s">
        <v>28</v>
      </c>
      <c r="E111" s="49" t="s">
        <v>18</v>
      </c>
      <c r="F111" s="68">
        <v>2650</v>
      </c>
      <c r="G111" s="56"/>
      <c r="H111" s="76">
        <v>0.01</v>
      </c>
      <c r="I111" s="68">
        <v>26</v>
      </c>
      <c r="J111" s="62" t="s">
        <v>157</v>
      </c>
    </row>
    <row r="112" spans="1:11" ht="15.75" hidden="1">
      <c r="A112" s="80">
        <v>3</v>
      </c>
      <c r="B112" s="46" t="s">
        <v>62</v>
      </c>
      <c r="C112" s="55" t="s">
        <v>116</v>
      </c>
      <c r="D112" s="56" t="s">
        <v>160</v>
      </c>
      <c r="E112" s="53" t="s">
        <v>45</v>
      </c>
      <c r="F112" s="68">
        <v>47144</v>
      </c>
      <c r="G112" s="56"/>
      <c r="H112" s="76">
        <v>0.01</v>
      </c>
      <c r="I112" s="68">
        <v>471</v>
      </c>
      <c r="J112" s="62" t="s">
        <v>157</v>
      </c>
    </row>
    <row r="113" spans="1:23" ht="15.75" hidden="1">
      <c r="A113" s="80">
        <v>3</v>
      </c>
      <c r="B113" s="46" t="s">
        <v>62</v>
      </c>
      <c r="C113" s="55" t="s">
        <v>116</v>
      </c>
      <c r="D113" s="56" t="s">
        <v>131</v>
      </c>
      <c r="E113" s="53" t="s">
        <v>132</v>
      </c>
      <c r="F113" s="68">
        <v>294684</v>
      </c>
      <c r="G113" s="56"/>
      <c r="H113" s="76">
        <v>0.01</v>
      </c>
      <c r="I113" s="68">
        <v>2946</v>
      </c>
      <c r="J113" s="62" t="s">
        <v>157</v>
      </c>
    </row>
    <row r="114" spans="1:23" ht="15.75" hidden="1">
      <c r="A114" s="80">
        <v>3</v>
      </c>
      <c r="B114" s="46" t="s">
        <v>62</v>
      </c>
      <c r="C114" s="55" t="s">
        <v>116</v>
      </c>
      <c r="D114" s="56" t="s">
        <v>42</v>
      </c>
      <c r="E114" s="49" t="s">
        <v>124</v>
      </c>
      <c r="F114" s="68">
        <v>39150</v>
      </c>
      <c r="G114" s="56"/>
      <c r="H114" s="76">
        <v>0.01</v>
      </c>
      <c r="I114" s="68">
        <v>391</v>
      </c>
      <c r="J114" s="62" t="s">
        <v>157</v>
      </c>
    </row>
    <row r="115" spans="1:23" ht="15.75" hidden="1">
      <c r="A115" s="80">
        <v>3</v>
      </c>
      <c r="B115" s="46" t="s">
        <v>62</v>
      </c>
      <c r="C115" s="55" t="s">
        <v>116</v>
      </c>
      <c r="D115" s="56" t="s">
        <v>37</v>
      </c>
      <c r="E115" s="49" t="s">
        <v>35</v>
      </c>
      <c r="F115" s="68">
        <v>302887</v>
      </c>
      <c r="G115" s="56"/>
      <c r="H115" s="76">
        <v>0.01</v>
      </c>
      <c r="I115" s="68">
        <v>3029</v>
      </c>
      <c r="J115" s="62" t="s">
        <v>157</v>
      </c>
    </row>
    <row r="116" spans="1:23" ht="15.75" hidden="1">
      <c r="A116" s="80">
        <v>3</v>
      </c>
      <c r="B116" s="46" t="s">
        <v>62</v>
      </c>
      <c r="C116" s="55" t="s">
        <v>116</v>
      </c>
      <c r="D116" s="56" t="s">
        <v>27</v>
      </c>
      <c r="E116" s="49" t="s">
        <v>13</v>
      </c>
      <c r="F116" s="68">
        <v>1250</v>
      </c>
      <c r="G116" s="56"/>
      <c r="H116" s="76">
        <v>0.01</v>
      </c>
      <c r="I116" s="68">
        <v>12</v>
      </c>
      <c r="J116" s="62" t="s">
        <v>157</v>
      </c>
    </row>
    <row r="117" spans="1:23" ht="15.75" hidden="1">
      <c r="A117" s="80">
        <v>3</v>
      </c>
      <c r="B117" s="46" t="s">
        <v>62</v>
      </c>
      <c r="C117" s="55" t="s">
        <v>116</v>
      </c>
      <c r="D117" s="56" t="s">
        <v>12</v>
      </c>
      <c r="E117" s="49" t="s">
        <v>11</v>
      </c>
      <c r="F117" s="68">
        <v>13800</v>
      </c>
      <c r="G117" s="56"/>
      <c r="H117" s="76">
        <v>0.01</v>
      </c>
      <c r="I117" s="68">
        <v>138</v>
      </c>
      <c r="J117" s="62" t="s">
        <v>157</v>
      </c>
    </row>
    <row r="118" spans="1:23" ht="15.75" hidden="1">
      <c r="A118" s="80">
        <v>3</v>
      </c>
      <c r="B118" s="46" t="s">
        <v>62</v>
      </c>
      <c r="C118" s="55" t="s">
        <v>116</v>
      </c>
      <c r="D118" s="56" t="s">
        <v>75</v>
      </c>
      <c r="E118" s="49" t="s">
        <v>11</v>
      </c>
      <c r="F118" s="68">
        <v>9200</v>
      </c>
      <c r="G118" s="56"/>
      <c r="H118" s="76">
        <v>0.01</v>
      </c>
      <c r="I118" s="68">
        <v>92</v>
      </c>
      <c r="J118" s="62" t="s">
        <v>157</v>
      </c>
    </row>
    <row r="119" spans="1:23" ht="15.75" hidden="1">
      <c r="A119" s="80">
        <v>3</v>
      </c>
      <c r="B119" s="46" t="s">
        <v>62</v>
      </c>
      <c r="C119" s="55" t="s">
        <v>116</v>
      </c>
      <c r="D119" s="56" t="s">
        <v>26</v>
      </c>
      <c r="E119" s="49" t="s">
        <v>128</v>
      </c>
      <c r="F119" s="68">
        <v>3600</v>
      </c>
      <c r="G119" s="56"/>
      <c r="H119" s="76">
        <v>0.01</v>
      </c>
      <c r="I119" s="68">
        <v>36</v>
      </c>
      <c r="J119" s="62" t="s">
        <v>157</v>
      </c>
    </row>
    <row r="120" spans="1:23" ht="15.75" hidden="1">
      <c r="A120" s="80">
        <v>3</v>
      </c>
      <c r="B120" s="46" t="s">
        <v>62</v>
      </c>
      <c r="C120" s="55" t="s">
        <v>116</v>
      </c>
      <c r="D120" s="56" t="s">
        <v>159</v>
      </c>
      <c r="E120" s="53" t="s">
        <v>127</v>
      </c>
      <c r="F120" s="68">
        <v>7500</v>
      </c>
      <c r="G120" s="56"/>
      <c r="H120" s="76">
        <v>0.01</v>
      </c>
      <c r="I120" s="68">
        <v>75</v>
      </c>
      <c r="J120" s="62" t="s">
        <v>157</v>
      </c>
    </row>
    <row r="121" spans="1:23" ht="15.75" hidden="1">
      <c r="A121" s="80">
        <v>3</v>
      </c>
      <c r="B121" s="46" t="s">
        <v>62</v>
      </c>
      <c r="C121" s="55" t="s">
        <v>116</v>
      </c>
      <c r="D121" s="56" t="s">
        <v>28</v>
      </c>
      <c r="E121" s="49" t="s">
        <v>18</v>
      </c>
      <c r="F121" s="68">
        <v>3350</v>
      </c>
      <c r="G121" s="81"/>
      <c r="H121" s="76">
        <v>0.01</v>
      </c>
      <c r="I121" s="68">
        <v>33</v>
      </c>
      <c r="J121" s="62" t="s">
        <v>157</v>
      </c>
      <c r="K121" s="83"/>
      <c r="L121" s="84"/>
      <c r="P121" s="85"/>
      <c r="Q121" s="86"/>
      <c r="R121" s="87"/>
      <c r="T121" s="87"/>
      <c r="U121" s="86"/>
      <c r="V121" s="88"/>
      <c r="W121" s="89"/>
    </row>
    <row r="122" spans="1:23" ht="15.75" hidden="1">
      <c r="A122" s="80">
        <v>3</v>
      </c>
      <c r="B122" s="46" t="s">
        <v>62</v>
      </c>
      <c r="C122" s="55" t="s">
        <v>116</v>
      </c>
      <c r="D122" s="56" t="s">
        <v>65</v>
      </c>
      <c r="E122" s="49" t="s">
        <v>138</v>
      </c>
      <c r="F122" s="68">
        <v>10000</v>
      </c>
      <c r="G122" s="81"/>
      <c r="H122" s="76">
        <v>0.01</v>
      </c>
      <c r="I122" s="68">
        <v>100</v>
      </c>
      <c r="J122" s="62" t="s">
        <v>157</v>
      </c>
      <c r="K122" s="83"/>
      <c r="L122" s="84"/>
      <c r="P122" s="85"/>
      <c r="Q122" s="86"/>
      <c r="R122" s="87"/>
      <c r="T122" s="87"/>
      <c r="U122" s="86"/>
      <c r="V122" s="88"/>
      <c r="W122" s="89"/>
    </row>
    <row r="123" spans="1:23" ht="15.75" hidden="1">
      <c r="A123" s="80">
        <v>3</v>
      </c>
      <c r="B123" s="46" t="s">
        <v>62</v>
      </c>
      <c r="C123" s="55" t="s">
        <v>116</v>
      </c>
      <c r="D123" s="56" t="s">
        <v>24</v>
      </c>
      <c r="E123" s="49" t="s">
        <v>23</v>
      </c>
      <c r="F123" s="68">
        <v>15000</v>
      </c>
      <c r="G123" s="81"/>
      <c r="H123" s="76">
        <v>0.01</v>
      </c>
      <c r="I123" s="68">
        <v>150</v>
      </c>
      <c r="J123" s="62" t="s">
        <v>157</v>
      </c>
      <c r="K123" s="83"/>
      <c r="L123" s="84"/>
      <c r="P123" s="85"/>
      <c r="Q123" s="86"/>
      <c r="R123" s="87"/>
      <c r="T123" s="87"/>
      <c r="U123" s="86"/>
      <c r="V123" s="88"/>
      <c r="W123" s="89"/>
    </row>
    <row r="124" spans="1:23" ht="15.75" hidden="1">
      <c r="A124" s="80">
        <v>3</v>
      </c>
      <c r="B124" s="46" t="s">
        <v>62</v>
      </c>
      <c r="C124" s="55" t="s">
        <v>116</v>
      </c>
      <c r="D124" s="56" t="s">
        <v>15</v>
      </c>
      <c r="E124" s="183" t="s">
        <v>265</v>
      </c>
      <c r="F124" s="68">
        <v>15000</v>
      </c>
      <c r="G124" s="81"/>
      <c r="H124" s="76">
        <v>0.01</v>
      </c>
      <c r="I124" s="68">
        <v>150</v>
      </c>
      <c r="J124" s="62" t="s">
        <v>157</v>
      </c>
      <c r="K124" s="83"/>
      <c r="L124" s="84"/>
      <c r="P124" s="85"/>
      <c r="Q124" s="86"/>
      <c r="R124" s="87"/>
      <c r="T124" s="87"/>
      <c r="U124" s="86"/>
      <c r="V124" s="88"/>
      <c r="W124" s="89"/>
    </row>
    <row r="125" spans="1:23" ht="15.75" hidden="1">
      <c r="A125" s="80">
        <v>3</v>
      </c>
      <c r="B125" s="46" t="s">
        <v>62</v>
      </c>
      <c r="C125" s="55" t="s">
        <v>116</v>
      </c>
      <c r="D125" s="56" t="s">
        <v>119</v>
      </c>
      <c r="E125" s="183" t="s">
        <v>265</v>
      </c>
      <c r="F125" s="68">
        <v>15000</v>
      </c>
      <c r="G125" s="81"/>
      <c r="H125" s="76">
        <v>0.01</v>
      </c>
      <c r="I125" s="68">
        <v>150</v>
      </c>
      <c r="J125" s="62" t="s">
        <v>157</v>
      </c>
      <c r="K125" s="83"/>
      <c r="L125" s="84"/>
      <c r="P125" s="85"/>
      <c r="Q125" s="86"/>
      <c r="R125" s="87"/>
      <c r="T125" s="87"/>
      <c r="U125" s="86"/>
      <c r="V125" s="88"/>
      <c r="W125" s="89"/>
    </row>
    <row r="126" spans="1:23" ht="15.75" hidden="1">
      <c r="A126" s="80">
        <v>3</v>
      </c>
      <c r="B126" s="46" t="s">
        <v>62</v>
      </c>
      <c r="C126" s="55" t="s">
        <v>116</v>
      </c>
      <c r="D126" s="56" t="s">
        <v>21</v>
      </c>
      <c r="E126" s="183" t="s">
        <v>265</v>
      </c>
      <c r="F126" s="68">
        <v>10000</v>
      </c>
      <c r="G126" s="81"/>
      <c r="H126" s="76">
        <v>0.01</v>
      </c>
      <c r="I126" s="68">
        <v>100</v>
      </c>
      <c r="J126" s="62" t="s">
        <v>157</v>
      </c>
      <c r="K126" s="83"/>
      <c r="L126" s="84"/>
      <c r="P126" s="85"/>
      <c r="Q126" s="86"/>
      <c r="R126" s="87"/>
      <c r="T126" s="87"/>
      <c r="U126" s="86"/>
      <c r="V126" s="88"/>
      <c r="W126" s="89"/>
    </row>
    <row r="127" spans="1:23" ht="15.75" hidden="1">
      <c r="A127" s="80">
        <v>3</v>
      </c>
      <c r="B127" s="46" t="s">
        <v>62</v>
      </c>
      <c r="C127" s="55" t="s">
        <v>116</v>
      </c>
      <c r="D127" s="56" t="s">
        <v>66</v>
      </c>
      <c r="E127" s="183" t="s">
        <v>265</v>
      </c>
      <c r="F127" s="68">
        <v>30000</v>
      </c>
      <c r="G127" s="81"/>
      <c r="H127" s="76">
        <v>0.01</v>
      </c>
      <c r="I127" s="68">
        <v>300</v>
      </c>
      <c r="J127" s="62" t="s">
        <v>157</v>
      </c>
      <c r="K127" s="83"/>
      <c r="L127" s="84"/>
      <c r="P127" s="85"/>
      <c r="Q127" s="86"/>
      <c r="R127" s="87"/>
      <c r="T127" s="87"/>
      <c r="U127" s="86"/>
      <c r="V127" s="88"/>
      <c r="W127" s="89"/>
    </row>
    <row r="128" spans="1:23" ht="15.75" hidden="1">
      <c r="A128" s="80">
        <v>3</v>
      </c>
      <c r="B128" s="46" t="s">
        <v>62</v>
      </c>
      <c r="C128" s="55" t="s">
        <v>116</v>
      </c>
      <c r="D128" s="56" t="s">
        <v>37</v>
      </c>
      <c r="E128" s="49" t="s">
        <v>35</v>
      </c>
      <c r="F128" s="68">
        <v>200000</v>
      </c>
      <c r="G128" s="81"/>
      <c r="H128" s="76">
        <v>0.01</v>
      </c>
      <c r="I128" s="68">
        <v>2000</v>
      </c>
      <c r="J128" s="62" t="s">
        <v>157</v>
      </c>
      <c r="K128" s="83"/>
      <c r="L128" s="84"/>
      <c r="P128" s="85"/>
      <c r="Q128" s="86"/>
      <c r="R128" s="87"/>
      <c r="T128" s="87"/>
      <c r="U128" s="86"/>
      <c r="V128" s="88"/>
      <c r="W128" s="89"/>
    </row>
    <row r="129" spans="1:23" ht="15.75" hidden="1">
      <c r="A129" s="80">
        <v>3</v>
      </c>
      <c r="B129" s="46" t="s">
        <v>62</v>
      </c>
      <c r="C129" s="55" t="s">
        <v>116</v>
      </c>
      <c r="D129" s="56" t="s">
        <v>42</v>
      </c>
      <c r="E129" s="49" t="s">
        <v>124</v>
      </c>
      <c r="F129" s="68">
        <v>100000</v>
      </c>
      <c r="G129" s="81"/>
      <c r="H129" s="76">
        <v>0.01</v>
      </c>
      <c r="I129" s="68">
        <v>1000</v>
      </c>
      <c r="J129" s="62" t="s">
        <v>157</v>
      </c>
      <c r="K129" s="83"/>
      <c r="L129" s="84"/>
      <c r="P129" s="85"/>
      <c r="Q129" s="86"/>
      <c r="R129" s="87"/>
      <c r="T129" s="87"/>
      <c r="U129" s="86"/>
      <c r="V129" s="88"/>
      <c r="W129" s="89"/>
    </row>
    <row r="130" spans="1:23" ht="15.75" hidden="1">
      <c r="A130" s="80">
        <v>3</v>
      </c>
      <c r="B130" s="46" t="s">
        <v>62</v>
      </c>
      <c r="C130" s="55" t="s">
        <v>116</v>
      </c>
      <c r="D130" s="56" t="s">
        <v>131</v>
      </c>
      <c r="E130" s="53" t="s">
        <v>132</v>
      </c>
      <c r="F130" s="68">
        <v>200000</v>
      </c>
      <c r="G130" s="81"/>
      <c r="H130" s="76">
        <v>0.01</v>
      </c>
      <c r="I130" s="68">
        <v>2000</v>
      </c>
      <c r="J130" s="62" t="s">
        <v>157</v>
      </c>
      <c r="K130" s="83"/>
      <c r="L130" s="84"/>
      <c r="P130" s="85"/>
      <c r="Q130" s="86"/>
      <c r="R130" s="87"/>
      <c r="T130" s="87"/>
      <c r="U130" s="86"/>
      <c r="V130" s="88"/>
      <c r="W130" s="89"/>
    </row>
    <row r="131" spans="1:23" ht="15.75" hidden="1">
      <c r="A131" s="80">
        <v>3</v>
      </c>
      <c r="B131" s="46" t="s">
        <v>62</v>
      </c>
      <c r="C131" s="55" t="s">
        <v>116</v>
      </c>
      <c r="D131" s="56" t="s">
        <v>131</v>
      </c>
      <c r="E131" s="53" t="s">
        <v>132</v>
      </c>
      <c r="F131" s="68">
        <v>288644</v>
      </c>
      <c r="G131" s="81"/>
      <c r="H131" s="76">
        <v>0.01</v>
      </c>
      <c r="I131" s="68">
        <v>2886</v>
      </c>
      <c r="J131" s="62" t="s">
        <v>157</v>
      </c>
      <c r="K131" s="83"/>
      <c r="L131" s="84"/>
      <c r="P131" s="85"/>
      <c r="Q131" s="86"/>
      <c r="R131" s="87"/>
      <c r="T131" s="87"/>
      <c r="U131" s="86"/>
      <c r="V131" s="88"/>
      <c r="W131" s="89"/>
    </row>
    <row r="132" spans="1:23" ht="15.75" hidden="1">
      <c r="A132" s="80">
        <v>3</v>
      </c>
      <c r="B132" s="46" t="s">
        <v>62</v>
      </c>
      <c r="C132" s="55" t="s">
        <v>116</v>
      </c>
      <c r="D132" s="56" t="s">
        <v>37</v>
      </c>
      <c r="E132" s="49" t="s">
        <v>35</v>
      </c>
      <c r="F132" s="68">
        <v>178574</v>
      </c>
      <c r="G132" s="81"/>
      <c r="H132" s="76">
        <v>0.01</v>
      </c>
      <c r="I132" s="68">
        <v>1786</v>
      </c>
      <c r="J132" s="62" t="s">
        <v>157</v>
      </c>
      <c r="K132" s="83"/>
      <c r="L132" s="84"/>
      <c r="P132" s="85"/>
      <c r="Q132" s="86"/>
      <c r="R132" s="87"/>
      <c r="T132" s="87"/>
      <c r="U132" s="86"/>
      <c r="V132" s="88"/>
      <c r="W132" s="89"/>
    </row>
    <row r="133" spans="1:23" ht="15.75" hidden="1">
      <c r="A133" s="80">
        <v>3</v>
      </c>
      <c r="B133" s="46" t="s">
        <v>62</v>
      </c>
      <c r="C133" s="55" t="s">
        <v>116</v>
      </c>
      <c r="D133" s="56" t="s">
        <v>131</v>
      </c>
      <c r="E133" s="53" t="s">
        <v>132</v>
      </c>
      <c r="F133" s="68">
        <v>212314</v>
      </c>
      <c r="G133" s="81"/>
      <c r="H133" s="76">
        <v>0.01</v>
      </c>
      <c r="I133" s="68">
        <v>2123</v>
      </c>
      <c r="J133" s="62" t="s">
        <v>157</v>
      </c>
      <c r="K133" s="83"/>
      <c r="L133" s="84"/>
      <c r="P133" s="85"/>
      <c r="Q133" s="86"/>
      <c r="R133" s="87"/>
      <c r="T133" s="87"/>
      <c r="U133" s="86"/>
      <c r="V133" s="88"/>
      <c r="W133" s="89"/>
    </row>
    <row r="134" spans="1:23" ht="15.75" hidden="1">
      <c r="A134" s="80">
        <v>3</v>
      </c>
      <c r="B134" s="46" t="s">
        <v>62</v>
      </c>
      <c r="C134" s="55" t="s">
        <v>116</v>
      </c>
      <c r="D134" s="56" t="s">
        <v>42</v>
      </c>
      <c r="E134" s="49" t="s">
        <v>124</v>
      </c>
      <c r="F134" s="68">
        <v>36350</v>
      </c>
      <c r="G134" s="81"/>
      <c r="H134" s="76">
        <v>0.01</v>
      </c>
      <c r="I134" s="68">
        <v>363</v>
      </c>
      <c r="J134" s="62" t="s">
        <v>157</v>
      </c>
      <c r="K134" s="83"/>
      <c r="L134" s="84"/>
      <c r="P134" s="85"/>
      <c r="Q134" s="86"/>
      <c r="R134" s="87"/>
      <c r="T134" s="87"/>
      <c r="U134" s="86"/>
      <c r="V134" s="88"/>
      <c r="W134" s="89"/>
    </row>
    <row r="135" spans="1:23" ht="15.75" hidden="1">
      <c r="A135" s="80">
        <v>3</v>
      </c>
      <c r="B135" s="46" t="s">
        <v>62</v>
      </c>
      <c r="C135" s="55" t="s">
        <v>116</v>
      </c>
      <c r="D135" s="56" t="s">
        <v>27</v>
      </c>
      <c r="E135" s="49" t="s">
        <v>13</v>
      </c>
      <c r="F135" s="68">
        <v>2500</v>
      </c>
      <c r="G135" s="81"/>
      <c r="H135" s="76">
        <v>0.01</v>
      </c>
      <c r="I135" s="68">
        <v>25</v>
      </c>
      <c r="J135" s="62" t="s">
        <v>157</v>
      </c>
      <c r="K135" s="83"/>
      <c r="L135" s="84"/>
      <c r="P135" s="85"/>
      <c r="Q135" s="86"/>
      <c r="R135" s="87"/>
      <c r="T135" s="87"/>
      <c r="U135" s="86"/>
      <c r="V135" s="88"/>
      <c r="W135" s="89"/>
    </row>
    <row r="136" spans="1:23" ht="15.75" hidden="1">
      <c r="A136" s="80">
        <v>3</v>
      </c>
      <c r="B136" s="46" t="s">
        <v>62</v>
      </c>
      <c r="C136" s="55" t="s">
        <v>116</v>
      </c>
      <c r="D136" s="56" t="s">
        <v>75</v>
      </c>
      <c r="E136" s="49" t="s">
        <v>11</v>
      </c>
      <c r="F136" s="68">
        <v>4744</v>
      </c>
      <c r="G136" s="81"/>
      <c r="H136" s="76">
        <v>0.01</v>
      </c>
      <c r="I136" s="68">
        <v>47</v>
      </c>
      <c r="J136" s="62" t="s">
        <v>157</v>
      </c>
      <c r="K136" s="83"/>
      <c r="L136" s="84"/>
      <c r="P136" s="85"/>
      <c r="Q136" s="86"/>
      <c r="R136" s="87"/>
      <c r="T136" s="87"/>
      <c r="U136" s="86"/>
      <c r="V136" s="88"/>
      <c r="W136" s="89"/>
    </row>
    <row r="137" spans="1:23" ht="15.75" hidden="1">
      <c r="A137" s="80">
        <v>3</v>
      </c>
      <c r="B137" s="46" t="s">
        <v>62</v>
      </c>
      <c r="C137" s="55" t="s">
        <v>116</v>
      </c>
      <c r="D137" s="56" t="s">
        <v>12</v>
      </c>
      <c r="E137" s="49" t="s">
        <v>11</v>
      </c>
      <c r="F137" s="68">
        <v>11800</v>
      </c>
      <c r="G137" s="81"/>
      <c r="H137" s="76">
        <v>0.01</v>
      </c>
      <c r="I137" s="68">
        <v>118</v>
      </c>
      <c r="J137" s="62" t="s">
        <v>157</v>
      </c>
      <c r="K137" s="83"/>
      <c r="L137" s="84"/>
      <c r="P137" s="85"/>
      <c r="Q137" s="86"/>
      <c r="R137" s="87"/>
      <c r="T137" s="87"/>
      <c r="U137" s="86"/>
      <c r="V137" s="88"/>
      <c r="W137" s="89"/>
    </row>
    <row r="138" spans="1:23" ht="15.75" hidden="1">
      <c r="A138" s="80">
        <v>3</v>
      </c>
      <c r="B138" s="46" t="s">
        <v>62</v>
      </c>
      <c r="C138" s="55" t="s">
        <v>116</v>
      </c>
      <c r="D138" s="56" t="s">
        <v>125</v>
      </c>
      <c r="E138" s="53" t="s">
        <v>126</v>
      </c>
      <c r="F138" s="68">
        <v>2000</v>
      </c>
      <c r="G138" s="81"/>
      <c r="H138" s="76">
        <v>0.01</v>
      </c>
      <c r="I138" s="68">
        <v>20</v>
      </c>
      <c r="J138" s="62" t="s">
        <v>157</v>
      </c>
      <c r="K138" s="83"/>
      <c r="L138" s="84"/>
      <c r="P138" s="85"/>
      <c r="Q138" s="86"/>
      <c r="R138" s="87"/>
      <c r="T138" s="87"/>
      <c r="U138" s="86"/>
      <c r="V138" s="88"/>
      <c r="W138" s="89"/>
    </row>
    <row r="139" spans="1:23" ht="15.75" hidden="1">
      <c r="A139" s="80">
        <v>3</v>
      </c>
      <c r="B139" s="46" t="s">
        <v>62</v>
      </c>
      <c r="C139" s="55" t="s">
        <v>116</v>
      </c>
      <c r="D139" s="56" t="s">
        <v>26</v>
      </c>
      <c r="E139" s="49" t="s">
        <v>128</v>
      </c>
      <c r="F139" s="68">
        <v>1200</v>
      </c>
      <c r="G139" s="81"/>
      <c r="H139" s="76">
        <v>0.01</v>
      </c>
      <c r="I139" s="68">
        <v>12</v>
      </c>
      <c r="J139" s="62" t="s">
        <v>157</v>
      </c>
      <c r="K139" s="83"/>
      <c r="L139" s="84"/>
      <c r="P139" s="85"/>
      <c r="Q139" s="86"/>
      <c r="R139" s="87"/>
      <c r="T139" s="87"/>
      <c r="U139" s="86"/>
      <c r="V139" s="88"/>
      <c r="W139" s="89"/>
    </row>
    <row r="140" spans="1:23" ht="15.75" hidden="1">
      <c r="A140" s="80">
        <v>3</v>
      </c>
      <c r="B140" s="46" t="s">
        <v>62</v>
      </c>
      <c r="C140" s="55" t="s">
        <v>116</v>
      </c>
      <c r="D140" s="56" t="s">
        <v>74</v>
      </c>
      <c r="E140" s="49" t="s">
        <v>45</v>
      </c>
      <c r="F140" s="68">
        <v>6250</v>
      </c>
      <c r="G140" s="81"/>
      <c r="H140" s="76">
        <v>0.01</v>
      </c>
      <c r="I140" s="68">
        <v>62</v>
      </c>
      <c r="J140" s="62" t="s">
        <v>157</v>
      </c>
      <c r="K140" s="83"/>
      <c r="L140" s="84"/>
      <c r="P140" s="85"/>
      <c r="Q140" s="86"/>
      <c r="R140" s="87"/>
      <c r="T140" s="87"/>
      <c r="U140" s="86"/>
      <c r="V140" s="88"/>
      <c r="W140" s="89"/>
    </row>
    <row r="141" spans="1:23" ht="15.75" hidden="1">
      <c r="A141" s="80">
        <v>3</v>
      </c>
      <c r="B141" s="46" t="s">
        <v>62</v>
      </c>
      <c r="C141" s="55" t="s">
        <v>116</v>
      </c>
      <c r="D141" s="56" t="s">
        <v>28</v>
      </c>
      <c r="E141" s="49" t="s">
        <v>18</v>
      </c>
      <c r="F141" s="68">
        <v>1950</v>
      </c>
      <c r="G141" s="81"/>
      <c r="H141" s="76">
        <v>0.01</v>
      </c>
      <c r="I141" s="68">
        <v>19</v>
      </c>
      <c r="J141" s="62" t="s">
        <v>157</v>
      </c>
      <c r="K141" s="83"/>
      <c r="L141" s="84"/>
      <c r="P141" s="85"/>
      <c r="Q141" s="86"/>
      <c r="R141" s="87"/>
      <c r="T141" s="87"/>
      <c r="U141" s="86"/>
      <c r="V141" s="88"/>
      <c r="W141" s="89"/>
    </row>
    <row r="142" spans="1:23" ht="15.75" hidden="1">
      <c r="A142" s="80">
        <v>3</v>
      </c>
      <c r="B142" s="46" t="s">
        <v>62</v>
      </c>
      <c r="C142" s="55" t="s">
        <v>116</v>
      </c>
      <c r="D142" s="56" t="s">
        <v>24</v>
      </c>
      <c r="E142" s="49" t="s">
        <v>23</v>
      </c>
      <c r="F142" s="68">
        <v>20000</v>
      </c>
      <c r="G142" s="81"/>
      <c r="H142" s="76">
        <v>0.01</v>
      </c>
      <c r="I142" s="68">
        <v>200</v>
      </c>
      <c r="J142" s="62" t="s">
        <v>157</v>
      </c>
      <c r="K142" s="83"/>
      <c r="L142" s="84"/>
      <c r="P142" s="85"/>
      <c r="Q142" s="86"/>
      <c r="R142" s="87"/>
      <c r="T142" s="87"/>
      <c r="U142" s="86"/>
      <c r="V142" s="88"/>
      <c r="W142" s="89"/>
    </row>
    <row r="143" spans="1:23" ht="15.75" hidden="1">
      <c r="A143" s="80">
        <v>3</v>
      </c>
      <c r="B143" s="46" t="s">
        <v>62</v>
      </c>
      <c r="C143" s="55" t="s">
        <v>116</v>
      </c>
      <c r="D143" s="56" t="s">
        <v>21</v>
      </c>
      <c r="E143" s="49" t="s">
        <v>20</v>
      </c>
      <c r="F143" s="68">
        <v>30000</v>
      </c>
      <c r="G143" s="81"/>
      <c r="H143" s="76">
        <v>0.01</v>
      </c>
      <c r="I143" s="68">
        <v>300</v>
      </c>
      <c r="J143" s="62" t="s">
        <v>157</v>
      </c>
      <c r="K143" s="83"/>
      <c r="L143" s="84"/>
      <c r="P143" s="85"/>
      <c r="Q143" s="86"/>
      <c r="R143" s="87"/>
      <c r="T143" s="87"/>
      <c r="U143" s="86"/>
      <c r="V143" s="88"/>
      <c r="W143" s="89"/>
    </row>
    <row r="144" spans="1:23" ht="15.75" hidden="1">
      <c r="A144" s="80">
        <v>3</v>
      </c>
      <c r="B144" s="46" t="s">
        <v>62</v>
      </c>
      <c r="C144" s="55" t="s">
        <v>116</v>
      </c>
      <c r="D144" s="56" t="s">
        <v>66</v>
      </c>
      <c r="E144" s="49" t="s">
        <v>133</v>
      </c>
      <c r="F144" s="68">
        <v>20000</v>
      </c>
      <c r="G144" s="81"/>
      <c r="H144" s="76">
        <v>0.01</v>
      </c>
      <c r="I144" s="68">
        <v>200</v>
      </c>
      <c r="J144" s="62" t="s">
        <v>157</v>
      </c>
      <c r="K144" s="83"/>
      <c r="L144" s="84"/>
      <c r="P144" s="85"/>
      <c r="Q144" s="86"/>
      <c r="R144" s="87"/>
      <c r="T144" s="87"/>
      <c r="U144" s="86"/>
      <c r="V144" s="88"/>
      <c r="W144" s="89"/>
    </row>
    <row r="145" spans="1:23" ht="15.75" hidden="1">
      <c r="A145" s="80">
        <v>3</v>
      </c>
      <c r="B145" s="46" t="s">
        <v>62</v>
      </c>
      <c r="C145" s="55" t="s">
        <v>116</v>
      </c>
      <c r="D145" s="56" t="s">
        <v>42</v>
      </c>
      <c r="E145" s="49" t="s">
        <v>124</v>
      </c>
      <c r="F145" s="68">
        <v>100000</v>
      </c>
      <c r="G145" s="81"/>
      <c r="H145" s="76">
        <v>0.01</v>
      </c>
      <c r="I145" s="68">
        <v>1000</v>
      </c>
      <c r="J145" s="62" t="s">
        <v>157</v>
      </c>
      <c r="K145" s="83"/>
      <c r="L145" s="84"/>
      <c r="P145" s="85"/>
      <c r="Q145" s="86"/>
      <c r="R145" s="87"/>
      <c r="T145" s="87"/>
      <c r="U145" s="86"/>
      <c r="V145" s="88"/>
      <c r="W145" s="89"/>
    </row>
    <row r="146" spans="1:23" ht="15.75" hidden="1">
      <c r="A146" s="80">
        <v>3</v>
      </c>
      <c r="B146" s="46" t="s">
        <v>62</v>
      </c>
      <c r="C146" s="55" t="s">
        <v>116</v>
      </c>
      <c r="D146" s="56" t="s">
        <v>131</v>
      </c>
      <c r="E146" s="53" t="s">
        <v>132</v>
      </c>
      <c r="F146" s="68">
        <v>288644</v>
      </c>
      <c r="G146" s="81"/>
      <c r="H146" s="76">
        <v>0.01</v>
      </c>
      <c r="I146" s="68">
        <v>2886</v>
      </c>
      <c r="J146" s="62" t="s">
        <v>157</v>
      </c>
      <c r="K146" s="83"/>
      <c r="L146" s="84"/>
      <c r="P146" s="85"/>
      <c r="Q146" s="86"/>
      <c r="R146" s="87"/>
      <c r="T146" s="87"/>
      <c r="U146" s="86"/>
      <c r="V146" s="88"/>
      <c r="W146" s="89"/>
    </row>
    <row r="147" spans="1:23" ht="15.75" hidden="1">
      <c r="A147" s="80">
        <v>3</v>
      </c>
      <c r="B147" s="46" t="s">
        <v>62</v>
      </c>
      <c r="C147" s="55" t="s">
        <v>116</v>
      </c>
      <c r="D147" s="56" t="s">
        <v>42</v>
      </c>
      <c r="E147" s="49" t="s">
        <v>124</v>
      </c>
      <c r="F147" s="68">
        <v>25151</v>
      </c>
      <c r="G147" s="81"/>
      <c r="H147" s="76">
        <v>0.01</v>
      </c>
      <c r="I147" s="68">
        <v>252</v>
      </c>
      <c r="J147" s="62" t="s">
        <v>157</v>
      </c>
      <c r="K147" s="83"/>
      <c r="L147" s="84"/>
      <c r="P147" s="85"/>
      <c r="Q147" s="86"/>
      <c r="R147" s="87"/>
      <c r="T147" s="87"/>
      <c r="U147" s="86"/>
      <c r="V147" s="88"/>
      <c r="W147" s="89"/>
    </row>
    <row r="148" spans="1:23" ht="15.75" hidden="1">
      <c r="A148" s="80">
        <v>3</v>
      </c>
      <c r="B148" s="46" t="s">
        <v>62</v>
      </c>
      <c r="C148" s="55" t="s">
        <v>116</v>
      </c>
      <c r="D148" s="56" t="s">
        <v>131</v>
      </c>
      <c r="E148" s="53" t="s">
        <v>132</v>
      </c>
      <c r="F148" s="68">
        <v>205350</v>
      </c>
      <c r="G148" s="81"/>
      <c r="H148" s="76">
        <v>0.01</v>
      </c>
      <c r="I148" s="68">
        <v>2056</v>
      </c>
      <c r="J148" s="62" t="s">
        <v>157</v>
      </c>
      <c r="K148" s="83"/>
      <c r="L148" s="84"/>
      <c r="P148" s="85"/>
      <c r="Q148" s="86"/>
      <c r="R148" s="87"/>
      <c r="T148" s="87"/>
      <c r="U148" s="86"/>
      <c r="V148" s="88"/>
      <c r="W148" s="89"/>
    </row>
    <row r="149" spans="1:23" ht="15.75" hidden="1">
      <c r="A149" s="80">
        <v>3</v>
      </c>
      <c r="B149" s="46" t="s">
        <v>62</v>
      </c>
      <c r="C149" s="55" t="s">
        <v>116</v>
      </c>
      <c r="D149" s="56" t="s">
        <v>27</v>
      </c>
      <c r="E149" s="49" t="s">
        <v>13</v>
      </c>
      <c r="F149" s="68">
        <v>3600</v>
      </c>
      <c r="G149" s="81"/>
      <c r="H149" s="76">
        <v>0.01</v>
      </c>
      <c r="I149" s="68">
        <v>36</v>
      </c>
      <c r="J149" s="62" t="s">
        <v>157</v>
      </c>
      <c r="K149" s="83"/>
      <c r="L149" s="84"/>
      <c r="P149" s="85"/>
      <c r="Q149" s="86"/>
      <c r="R149" s="87"/>
      <c r="T149" s="87"/>
      <c r="U149" s="86"/>
      <c r="V149" s="88"/>
      <c r="W149" s="89"/>
    </row>
    <row r="150" spans="1:23" ht="15.75" hidden="1">
      <c r="A150" s="80">
        <v>3</v>
      </c>
      <c r="B150" s="46" t="s">
        <v>62</v>
      </c>
      <c r="C150" s="55" t="s">
        <v>116</v>
      </c>
      <c r="D150" s="56" t="s">
        <v>12</v>
      </c>
      <c r="E150" s="49" t="s">
        <v>11</v>
      </c>
      <c r="F150" s="68">
        <v>9700</v>
      </c>
      <c r="G150" s="81"/>
      <c r="H150" s="76">
        <v>0.01</v>
      </c>
      <c r="I150" s="68">
        <v>97</v>
      </c>
      <c r="J150" s="62" t="s">
        <v>157</v>
      </c>
      <c r="K150" s="83"/>
      <c r="L150" s="84"/>
      <c r="P150" s="85"/>
      <c r="Q150" s="86"/>
      <c r="R150" s="87"/>
      <c r="T150" s="87"/>
      <c r="U150" s="86"/>
      <c r="V150" s="88"/>
      <c r="W150" s="89"/>
    </row>
    <row r="151" spans="1:23" ht="15.75" hidden="1">
      <c r="A151" s="80">
        <v>3</v>
      </c>
      <c r="B151" s="46" t="s">
        <v>62</v>
      </c>
      <c r="C151" s="55" t="s">
        <v>116</v>
      </c>
      <c r="D151" s="56" t="s">
        <v>75</v>
      </c>
      <c r="E151" s="49" t="s">
        <v>11</v>
      </c>
      <c r="F151" s="68">
        <v>9200</v>
      </c>
      <c r="G151" s="81"/>
      <c r="H151" s="76">
        <v>0.01</v>
      </c>
      <c r="I151" s="68">
        <v>92</v>
      </c>
      <c r="J151" s="62" t="s">
        <v>157</v>
      </c>
      <c r="K151" s="83"/>
      <c r="L151" s="84"/>
      <c r="P151" s="85"/>
      <c r="Q151" s="86"/>
      <c r="R151" s="87"/>
      <c r="T151" s="87"/>
      <c r="U151" s="86"/>
      <c r="V151" s="88"/>
      <c r="W151" s="89"/>
    </row>
    <row r="152" spans="1:23" ht="15.75" hidden="1">
      <c r="A152" s="80">
        <v>3</v>
      </c>
      <c r="B152" s="46" t="s">
        <v>62</v>
      </c>
      <c r="C152" s="55" t="s">
        <v>116</v>
      </c>
      <c r="D152" s="56" t="s">
        <v>125</v>
      </c>
      <c r="E152" s="53" t="s">
        <v>126</v>
      </c>
      <c r="F152" s="68">
        <v>4000</v>
      </c>
      <c r="G152" s="81"/>
      <c r="H152" s="76">
        <v>0.01</v>
      </c>
      <c r="I152" s="68">
        <v>40</v>
      </c>
      <c r="J152" s="62" t="s">
        <v>157</v>
      </c>
      <c r="K152" s="83"/>
      <c r="L152" s="84"/>
      <c r="P152" s="85"/>
      <c r="Q152" s="86"/>
      <c r="R152" s="87"/>
      <c r="T152" s="87"/>
      <c r="U152" s="86"/>
      <c r="V152" s="88"/>
      <c r="W152" s="89"/>
    </row>
    <row r="153" spans="1:23" ht="15.75" hidden="1">
      <c r="A153" s="80">
        <v>3</v>
      </c>
      <c r="B153" s="46" t="s">
        <v>62</v>
      </c>
      <c r="C153" s="55" t="s">
        <v>116</v>
      </c>
      <c r="D153" s="56" t="s">
        <v>30</v>
      </c>
      <c r="E153" s="49" t="s">
        <v>29</v>
      </c>
      <c r="F153" s="68">
        <v>2300</v>
      </c>
      <c r="G153" s="81"/>
      <c r="H153" s="76">
        <v>0.01</v>
      </c>
      <c r="I153" s="68">
        <v>23</v>
      </c>
      <c r="J153" s="62" t="s">
        <v>157</v>
      </c>
      <c r="K153" s="83"/>
      <c r="L153" s="84"/>
      <c r="P153" s="85"/>
      <c r="Q153" s="86"/>
      <c r="R153" s="87"/>
      <c r="T153" s="87"/>
      <c r="U153" s="86"/>
      <c r="V153" s="88"/>
      <c r="W153" s="89"/>
    </row>
    <row r="154" spans="1:23" ht="15.75" hidden="1">
      <c r="A154" s="80">
        <v>3</v>
      </c>
      <c r="B154" s="46" t="s">
        <v>62</v>
      </c>
      <c r="C154" s="55" t="s">
        <v>116</v>
      </c>
      <c r="D154" s="56" t="s">
        <v>26</v>
      </c>
      <c r="E154" s="49" t="s">
        <v>128</v>
      </c>
      <c r="F154" s="68">
        <v>2900</v>
      </c>
      <c r="G154" s="81"/>
      <c r="H154" s="76">
        <v>0.01</v>
      </c>
      <c r="I154" s="68">
        <v>29</v>
      </c>
      <c r="J154" s="62" t="s">
        <v>157</v>
      </c>
      <c r="K154" s="83"/>
      <c r="L154" s="84"/>
      <c r="P154" s="85"/>
      <c r="Q154" s="86"/>
      <c r="R154" s="87"/>
      <c r="T154" s="87"/>
      <c r="U154" s="86"/>
      <c r="V154" s="88"/>
      <c r="W154" s="89"/>
    </row>
    <row r="155" spans="1:23" ht="15.75" hidden="1">
      <c r="A155" s="80">
        <v>3</v>
      </c>
      <c r="B155" s="46" t="s">
        <v>62</v>
      </c>
      <c r="C155" s="55" t="s">
        <v>116</v>
      </c>
      <c r="D155" s="56" t="s">
        <v>159</v>
      </c>
      <c r="E155" s="53" t="s">
        <v>127</v>
      </c>
      <c r="F155" s="68">
        <v>5000</v>
      </c>
      <c r="G155" s="81"/>
      <c r="H155" s="76">
        <v>0.01</v>
      </c>
      <c r="I155" s="68">
        <v>50</v>
      </c>
      <c r="J155" s="62" t="s">
        <v>157</v>
      </c>
      <c r="K155" s="83"/>
      <c r="L155" s="84"/>
      <c r="P155" s="85"/>
      <c r="Q155" s="86"/>
      <c r="R155" s="87"/>
      <c r="T155" s="87"/>
      <c r="U155" s="86"/>
      <c r="V155" s="88"/>
      <c r="W155" s="89"/>
    </row>
    <row r="156" spans="1:23" ht="15.75" hidden="1">
      <c r="A156" s="80">
        <v>3</v>
      </c>
      <c r="B156" s="46" t="s">
        <v>62</v>
      </c>
      <c r="C156" s="55" t="s">
        <v>116</v>
      </c>
      <c r="D156" s="56" t="s">
        <v>28</v>
      </c>
      <c r="E156" s="49" t="s">
        <v>18</v>
      </c>
      <c r="F156" s="68">
        <v>2000</v>
      </c>
      <c r="G156" s="81"/>
      <c r="H156" s="76">
        <v>0.01</v>
      </c>
      <c r="I156" s="68">
        <v>20</v>
      </c>
      <c r="J156" s="62" t="s">
        <v>157</v>
      </c>
      <c r="K156" s="83"/>
      <c r="L156" s="84"/>
      <c r="P156" s="85"/>
      <c r="Q156" s="86"/>
      <c r="R156" s="87"/>
      <c r="T156" s="87"/>
      <c r="U156" s="86"/>
      <c r="V156" s="88"/>
      <c r="W156" s="89"/>
    </row>
    <row r="157" spans="1:23" ht="15.75" hidden="1">
      <c r="A157" s="80">
        <v>3</v>
      </c>
      <c r="B157" s="46" t="s">
        <v>62</v>
      </c>
      <c r="C157" s="55" t="s">
        <v>116</v>
      </c>
      <c r="D157" s="56" t="s">
        <v>121</v>
      </c>
      <c r="E157" s="53" t="s">
        <v>122</v>
      </c>
      <c r="F157" s="68">
        <v>15000</v>
      </c>
      <c r="G157" s="81"/>
      <c r="H157" s="76">
        <v>0.01</v>
      </c>
      <c r="I157" s="68">
        <v>150</v>
      </c>
      <c r="J157" s="62" t="s">
        <v>157</v>
      </c>
      <c r="K157" s="83"/>
      <c r="L157" s="84"/>
      <c r="P157" s="85"/>
      <c r="Q157" s="86"/>
      <c r="R157" s="87"/>
      <c r="T157" s="87"/>
      <c r="U157" s="86"/>
      <c r="V157" s="88"/>
      <c r="W157" s="89"/>
    </row>
    <row r="158" spans="1:23" ht="15.75" hidden="1">
      <c r="A158" s="80">
        <v>3</v>
      </c>
      <c r="B158" s="46" t="s">
        <v>62</v>
      </c>
      <c r="C158" s="55" t="s">
        <v>116</v>
      </c>
      <c r="D158" s="56" t="s">
        <v>65</v>
      </c>
      <c r="E158" s="49" t="s">
        <v>138</v>
      </c>
      <c r="F158" s="68">
        <v>10000</v>
      </c>
      <c r="G158" s="81"/>
      <c r="H158" s="76">
        <v>0.01</v>
      </c>
      <c r="I158" s="68">
        <v>100</v>
      </c>
      <c r="J158" s="62" t="s">
        <v>157</v>
      </c>
      <c r="K158" s="83"/>
      <c r="L158" s="84"/>
      <c r="P158" s="85"/>
      <c r="Q158" s="86"/>
      <c r="R158" s="87"/>
      <c r="T158" s="87"/>
      <c r="U158" s="86"/>
      <c r="V158" s="88"/>
      <c r="W158" s="89"/>
    </row>
    <row r="159" spans="1:23" ht="15.75" hidden="1">
      <c r="A159" s="80">
        <v>3</v>
      </c>
      <c r="B159" s="46" t="s">
        <v>62</v>
      </c>
      <c r="C159" s="55" t="s">
        <v>116</v>
      </c>
      <c r="D159" s="56" t="s">
        <v>24</v>
      </c>
      <c r="E159" s="49" t="s">
        <v>23</v>
      </c>
      <c r="F159" s="68">
        <v>20000</v>
      </c>
      <c r="G159" s="81"/>
      <c r="H159" s="76">
        <v>0.01</v>
      </c>
      <c r="I159" s="68">
        <v>200</v>
      </c>
      <c r="J159" s="62" t="s">
        <v>157</v>
      </c>
      <c r="K159" s="83"/>
      <c r="L159" s="84"/>
      <c r="P159" s="85"/>
      <c r="Q159" s="86"/>
      <c r="R159" s="87"/>
      <c r="T159" s="87"/>
      <c r="U159" s="86"/>
      <c r="V159" s="88"/>
      <c r="W159" s="89"/>
    </row>
    <row r="160" spans="1:23" ht="15.75" hidden="1">
      <c r="A160" s="80">
        <v>3</v>
      </c>
      <c r="B160" s="46" t="s">
        <v>62</v>
      </c>
      <c r="C160" s="55" t="s">
        <v>116</v>
      </c>
      <c r="D160" s="56" t="s">
        <v>21</v>
      </c>
      <c r="E160" s="49" t="s">
        <v>20</v>
      </c>
      <c r="F160" s="68">
        <v>15000</v>
      </c>
      <c r="G160" s="81"/>
      <c r="H160" s="76">
        <v>0.01</v>
      </c>
      <c r="I160" s="68">
        <v>150</v>
      </c>
      <c r="J160" s="62" t="s">
        <v>157</v>
      </c>
      <c r="K160" s="83"/>
      <c r="L160" s="84"/>
      <c r="P160" s="85"/>
      <c r="Q160" s="86"/>
      <c r="R160" s="87"/>
      <c r="T160" s="87"/>
      <c r="U160" s="86"/>
      <c r="V160" s="88"/>
      <c r="W160" s="89"/>
    </row>
    <row r="161" spans="1:23" ht="15.75" hidden="1">
      <c r="A161" s="80">
        <v>3</v>
      </c>
      <c r="B161" s="46" t="s">
        <v>62</v>
      </c>
      <c r="C161" s="55" t="s">
        <v>116</v>
      </c>
      <c r="D161" s="56" t="s">
        <v>66</v>
      </c>
      <c r="E161" s="49" t="s">
        <v>133</v>
      </c>
      <c r="F161" s="68">
        <v>10000</v>
      </c>
      <c r="G161" s="81"/>
      <c r="H161" s="76">
        <v>0.01</v>
      </c>
      <c r="I161" s="68">
        <v>100</v>
      </c>
      <c r="J161" s="62" t="s">
        <v>157</v>
      </c>
      <c r="K161" s="83"/>
      <c r="L161" s="84"/>
      <c r="P161" s="85"/>
      <c r="Q161" s="86"/>
      <c r="R161" s="87"/>
      <c r="T161" s="87"/>
      <c r="U161" s="86"/>
      <c r="V161" s="88"/>
      <c r="W161" s="89"/>
    </row>
    <row r="162" spans="1:23" ht="15.75" hidden="1">
      <c r="A162" s="80">
        <v>3</v>
      </c>
      <c r="B162" s="46" t="s">
        <v>62</v>
      </c>
      <c r="C162" s="55" t="s">
        <v>116</v>
      </c>
      <c r="D162" s="56" t="s">
        <v>37</v>
      </c>
      <c r="E162" s="49" t="s">
        <v>35</v>
      </c>
      <c r="F162" s="68">
        <v>352498</v>
      </c>
      <c r="G162" s="81"/>
      <c r="H162" s="76">
        <v>0.01</v>
      </c>
      <c r="I162" s="68">
        <v>3525</v>
      </c>
      <c r="J162" s="62" t="s">
        <v>157</v>
      </c>
      <c r="K162" s="83"/>
      <c r="L162" s="84"/>
      <c r="P162" s="85"/>
      <c r="Q162" s="86"/>
      <c r="R162" s="87"/>
      <c r="T162" s="87"/>
      <c r="U162" s="86"/>
      <c r="V162" s="88"/>
      <c r="W162" s="89"/>
    </row>
    <row r="163" spans="1:23" ht="15.75" hidden="1">
      <c r="A163" s="80">
        <v>3</v>
      </c>
      <c r="B163" s="46" t="s">
        <v>62</v>
      </c>
      <c r="C163" s="55" t="s">
        <v>116</v>
      </c>
      <c r="D163" s="56" t="s">
        <v>131</v>
      </c>
      <c r="E163" s="53" t="s">
        <v>132</v>
      </c>
      <c r="F163" s="68">
        <v>99600</v>
      </c>
      <c r="G163" s="81"/>
      <c r="H163" s="76">
        <v>0.01</v>
      </c>
      <c r="I163" s="68">
        <v>996</v>
      </c>
      <c r="J163" s="62" t="s">
        <v>157</v>
      </c>
      <c r="K163" s="83"/>
      <c r="L163" s="84"/>
      <c r="P163" s="85"/>
      <c r="Q163" s="86"/>
      <c r="R163" s="87"/>
      <c r="T163" s="87"/>
      <c r="U163" s="86"/>
      <c r="V163" s="88"/>
      <c r="W163" s="89"/>
    </row>
    <row r="164" spans="1:23" ht="15.75" hidden="1">
      <c r="A164" s="80">
        <v>3</v>
      </c>
      <c r="B164" s="46" t="s">
        <v>62</v>
      </c>
      <c r="C164" s="55" t="s">
        <v>116</v>
      </c>
      <c r="D164" s="56" t="s">
        <v>42</v>
      </c>
      <c r="E164" s="49" t="s">
        <v>124</v>
      </c>
      <c r="F164" s="68">
        <v>30750</v>
      </c>
      <c r="G164" s="81"/>
      <c r="H164" s="76">
        <v>0.01</v>
      </c>
      <c r="I164" s="68">
        <v>307.5</v>
      </c>
      <c r="J164" s="62" t="s">
        <v>157</v>
      </c>
      <c r="K164" s="83"/>
      <c r="L164" s="84"/>
      <c r="P164" s="85"/>
      <c r="Q164" s="86"/>
      <c r="R164" s="87"/>
      <c r="T164" s="87"/>
      <c r="U164" s="86"/>
      <c r="V164" s="88"/>
      <c r="W164" s="89"/>
    </row>
    <row r="165" spans="1:23" ht="15.75" hidden="1">
      <c r="A165" s="80">
        <v>3</v>
      </c>
      <c r="B165" s="46" t="s">
        <v>62</v>
      </c>
      <c r="C165" s="55" t="s">
        <v>116</v>
      </c>
      <c r="D165" s="69" t="s">
        <v>161</v>
      </c>
      <c r="E165" s="49" t="s">
        <v>144</v>
      </c>
      <c r="F165" s="68">
        <v>86424</v>
      </c>
      <c r="G165" s="90"/>
      <c r="H165" s="70">
        <v>0.02</v>
      </c>
      <c r="I165" s="61">
        <v>1728</v>
      </c>
      <c r="J165" s="62" t="s">
        <v>157</v>
      </c>
      <c r="K165" s="83"/>
      <c r="L165" s="84"/>
      <c r="P165" s="85"/>
      <c r="Q165" s="86"/>
      <c r="R165" s="87"/>
      <c r="T165" s="87"/>
      <c r="U165" s="86"/>
      <c r="V165" s="88"/>
      <c r="W165" s="89"/>
    </row>
    <row r="166" spans="1:23" ht="15.75">
      <c r="A166" s="80">
        <v>3</v>
      </c>
      <c r="B166" s="46" t="s">
        <v>62</v>
      </c>
      <c r="C166" s="55" t="s">
        <v>116</v>
      </c>
      <c r="D166" s="69" t="s">
        <v>162</v>
      </c>
      <c r="E166" s="49" t="s">
        <v>47</v>
      </c>
      <c r="F166" s="68">
        <v>353000</v>
      </c>
      <c r="G166" s="90"/>
      <c r="H166" s="70">
        <v>0.02</v>
      </c>
      <c r="I166" s="61">
        <v>7060</v>
      </c>
      <c r="J166" s="62" t="s">
        <v>157</v>
      </c>
      <c r="K166" s="83"/>
      <c r="L166" s="84"/>
      <c r="P166" s="85"/>
      <c r="Q166" s="86"/>
      <c r="R166" s="87"/>
      <c r="T166" s="87"/>
      <c r="U166" s="86"/>
      <c r="V166" s="88"/>
      <c r="W166" s="89"/>
    </row>
    <row r="167" spans="1:23" ht="15.75">
      <c r="A167" s="80">
        <v>3</v>
      </c>
      <c r="B167" s="46" t="s">
        <v>62</v>
      </c>
      <c r="C167" s="55" t="s">
        <v>116</v>
      </c>
      <c r="D167" s="69" t="s">
        <v>162</v>
      </c>
      <c r="E167" s="49" t="s">
        <v>47</v>
      </c>
      <c r="F167" s="68">
        <v>353000</v>
      </c>
      <c r="G167" s="90"/>
      <c r="H167" s="70">
        <v>0.02</v>
      </c>
      <c r="I167" s="61">
        <v>7060</v>
      </c>
      <c r="J167" s="62" t="s">
        <v>157</v>
      </c>
      <c r="K167" s="83"/>
      <c r="L167" s="84"/>
      <c r="P167" s="85"/>
      <c r="Q167" s="86"/>
      <c r="R167" s="87"/>
      <c r="T167" s="87"/>
      <c r="U167" s="86"/>
      <c r="V167" s="88"/>
      <c r="W167" s="89"/>
    </row>
    <row r="168" spans="1:23" ht="15.75">
      <c r="A168" s="80">
        <v>3</v>
      </c>
      <c r="B168" s="46" t="s">
        <v>62</v>
      </c>
      <c r="C168" s="55" t="s">
        <v>116</v>
      </c>
      <c r="D168" s="69" t="s">
        <v>162</v>
      </c>
      <c r="E168" s="49" t="s">
        <v>47</v>
      </c>
      <c r="F168" s="68">
        <v>353000</v>
      </c>
      <c r="G168" s="90"/>
      <c r="H168" s="70">
        <v>0.02</v>
      </c>
      <c r="I168" s="61">
        <v>7060</v>
      </c>
      <c r="J168" s="62" t="s">
        <v>157</v>
      </c>
      <c r="K168" s="93"/>
      <c r="L168" s="94"/>
      <c r="P168" s="95"/>
      <c r="Q168" s="95"/>
      <c r="R168" s="96"/>
      <c r="T168" s="34"/>
      <c r="U168" s="34"/>
      <c r="V168" s="96"/>
      <c r="W168" s="97"/>
    </row>
    <row r="169" spans="1:23" ht="15.75" hidden="1">
      <c r="A169" s="80">
        <v>3</v>
      </c>
      <c r="B169" s="46" t="s">
        <v>62</v>
      </c>
      <c r="C169" s="55" t="s">
        <v>116</v>
      </c>
      <c r="D169" s="69" t="s">
        <v>163</v>
      </c>
      <c r="E169" s="71" t="s">
        <v>143</v>
      </c>
      <c r="F169" s="68">
        <v>2756</v>
      </c>
      <c r="G169" s="90"/>
      <c r="H169" s="70">
        <v>0.02</v>
      </c>
      <c r="I169" s="61">
        <v>55</v>
      </c>
      <c r="J169" s="62" t="s">
        <v>157</v>
      </c>
      <c r="K169" s="93"/>
      <c r="L169" s="94"/>
      <c r="P169" s="95"/>
      <c r="Q169" s="95"/>
      <c r="R169" s="96"/>
      <c r="T169" s="34"/>
      <c r="U169" s="34"/>
      <c r="V169" s="96"/>
      <c r="W169" s="97"/>
    </row>
    <row r="170" spans="1:23" ht="15.75" hidden="1">
      <c r="A170" s="80">
        <v>3</v>
      </c>
      <c r="B170" s="46" t="s">
        <v>62</v>
      </c>
      <c r="C170" s="55" t="s">
        <v>116</v>
      </c>
      <c r="D170" s="48" t="s">
        <v>141</v>
      </c>
      <c r="E170" s="53" t="s">
        <v>120</v>
      </c>
      <c r="F170" s="68">
        <v>2100</v>
      </c>
      <c r="G170" s="90"/>
      <c r="H170" s="70">
        <v>0.02</v>
      </c>
      <c r="I170" s="61">
        <v>42</v>
      </c>
      <c r="J170" s="62" t="s">
        <v>157</v>
      </c>
      <c r="K170" s="93"/>
      <c r="L170" s="94"/>
      <c r="P170" s="95"/>
      <c r="Q170" s="95"/>
      <c r="R170" s="96"/>
      <c r="T170" s="34"/>
      <c r="U170" s="34"/>
      <c r="V170" s="96"/>
      <c r="W170" s="97"/>
    </row>
    <row r="171" spans="1:23" ht="15.75" hidden="1">
      <c r="A171" s="80">
        <v>3</v>
      </c>
      <c r="B171" s="46" t="s">
        <v>62</v>
      </c>
      <c r="C171" s="55" t="s">
        <v>116</v>
      </c>
      <c r="D171" s="48" t="s">
        <v>140</v>
      </c>
      <c r="E171" s="49" t="s">
        <v>45</v>
      </c>
      <c r="F171" s="68">
        <v>2800</v>
      </c>
      <c r="G171" s="90"/>
      <c r="H171" s="70">
        <v>0.02</v>
      </c>
      <c r="I171" s="61">
        <v>56</v>
      </c>
      <c r="J171" s="62" t="s">
        <v>157</v>
      </c>
      <c r="K171" s="93"/>
      <c r="L171" s="94"/>
      <c r="P171" s="95"/>
      <c r="Q171" s="95"/>
      <c r="R171" s="96"/>
      <c r="T171" s="34"/>
      <c r="U171" s="34"/>
      <c r="V171" s="96"/>
      <c r="W171" s="97"/>
    </row>
    <row r="172" spans="1:23" ht="15.75" hidden="1">
      <c r="A172" s="80">
        <v>3</v>
      </c>
      <c r="B172" s="46" t="s">
        <v>62</v>
      </c>
      <c r="C172" s="55" t="s">
        <v>116</v>
      </c>
      <c r="D172" s="48" t="s">
        <v>164</v>
      </c>
      <c r="E172" s="49" t="s">
        <v>45</v>
      </c>
      <c r="F172" s="68">
        <v>700</v>
      </c>
      <c r="G172" s="90"/>
      <c r="H172" s="70">
        <v>0.02</v>
      </c>
      <c r="I172" s="61">
        <v>14</v>
      </c>
      <c r="J172" s="62" t="s">
        <v>157</v>
      </c>
      <c r="K172" s="93"/>
      <c r="L172" s="94"/>
      <c r="P172" s="95"/>
      <c r="Q172" s="95"/>
      <c r="R172" s="96"/>
      <c r="T172" s="34"/>
      <c r="U172" s="34"/>
      <c r="V172" s="96"/>
      <c r="W172" s="97"/>
    </row>
    <row r="173" spans="1:23" ht="15.75" hidden="1">
      <c r="A173" s="80">
        <v>4</v>
      </c>
      <c r="B173" s="46" t="s">
        <v>62</v>
      </c>
      <c r="C173" s="55" t="s">
        <v>116</v>
      </c>
      <c r="D173" s="48" t="s">
        <v>141</v>
      </c>
      <c r="E173" s="53" t="s">
        <v>120</v>
      </c>
      <c r="F173" s="68">
        <v>10000</v>
      </c>
      <c r="G173" s="90"/>
      <c r="H173" s="70">
        <v>0.02</v>
      </c>
      <c r="I173" s="61">
        <v>200</v>
      </c>
      <c r="J173" s="62" t="s">
        <v>157</v>
      </c>
      <c r="K173" s="93"/>
      <c r="L173" s="94"/>
      <c r="P173" s="95"/>
      <c r="Q173" s="95"/>
      <c r="R173" s="96"/>
      <c r="T173" s="34"/>
      <c r="U173" s="34"/>
      <c r="V173" s="96"/>
      <c r="W173" s="97"/>
    </row>
    <row r="174" spans="1:23" ht="15.75" hidden="1">
      <c r="A174" s="80">
        <v>4</v>
      </c>
      <c r="B174" s="46" t="s">
        <v>62</v>
      </c>
      <c r="C174" s="55" t="s">
        <v>116</v>
      </c>
      <c r="D174" s="48" t="s">
        <v>140</v>
      </c>
      <c r="E174" s="49" t="s">
        <v>45</v>
      </c>
      <c r="F174" s="68">
        <v>2800</v>
      </c>
      <c r="G174" s="90"/>
      <c r="H174" s="70">
        <v>0.02</v>
      </c>
      <c r="I174" s="61">
        <v>56</v>
      </c>
      <c r="J174" s="62" t="s">
        <v>157</v>
      </c>
      <c r="K174" s="93"/>
      <c r="L174" s="94"/>
      <c r="P174" s="95"/>
      <c r="Q174" s="95"/>
      <c r="R174" s="96"/>
      <c r="T174" s="34"/>
      <c r="U174" s="34"/>
      <c r="V174" s="96"/>
      <c r="W174" s="97"/>
    </row>
    <row r="175" spans="1:23" ht="15.75" hidden="1">
      <c r="A175" s="80">
        <v>4</v>
      </c>
      <c r="B175" s="46" t="s">
        <v>62</v>
      </c>
      <c r="C175" s="55" t="s">
        <v>116</v>
      </c>
      <c r="D175" s="48" t="s">
        <v>164</v>
      </c>
      <c r="E175" s="49" t="s">
        <v>45</v>
      </c>
      <c r="F175" s="68">
        <v>2100</v>
      </c>
      <c r="G175" s="90"/>
      <c r="H175" s="70">
        <v>0.02</v>
      </c>
      <c r="I175" s="61">
        <v>42</v>
      </c>
      <c r="J175" s="62" t="s">
        <v>157</v>
      </c>
      <c r="K175" s="93"/>
      <c r="L175" s="94"/>
      <c r="P175" s="95"/>
      <c r="Q175" s="95"/>
      <c r="R175" s="96"/>
      <c r="T175" s="34"/>
      <c r="U175" s="34"/>
      <c r="V175" s="96"/>
      <c r="W175" s="97"/>
    </row>
    <row r="176" spans="1:23" ht="15.75" hidden="1">
      <c r="A176" s="80">
        <v>4</v>
      </c>
      <c r="B176" s="46" t="s">
        <v>62</v>
      </c>
      <c r="C176" s="55" t="s">
        <v>116</v>
      </c>
      <c r="D176" s="48" t="s">
        <v>164</v>
      </c>
      <c r="E176" s="49" t="s">
        <v>45</v>
      </c>
      <c r="F176" s="68">
        <v>700</v>
      </c>
      <c r="G176" s="90"/>
      <c r="H176" s="70">
        <v>0.02</v>
      </c>
      <c r="I176" s="61">
        <v>14</v>
      </c>
      <c r="J176" s="62" t="s">
        <v>157</v>
      </c>
      <c r="K176" s="93"/>
      <c r="L176" s="94"/>
      <c r="P176" s="95"/>
      <c r="Q176" s="95"/>
      <c r="R176" s="96"/>
      <c r="T176" s="34"/>
      <c r="U176" s="34"/>
      <c r="V176" s="96"/>
      <c r="W176" s="97"/>
    </row>
    <row r="177" spans="1:23" ht="15.75" hidden="1">
      <c r="A177" s="80">
        <v>4</v>
      </c>
      <c r="B177" s="46" t="s">
        <v>62</v>
      </c>
      <c r="C177" s="55" t="s">
        <v>116</v>
      </c>
      <c r="D177" s="48" t="s">
        <v>140</v>
      </c>
      <c r="E177" s="49" t="s">
        <v>45</v>
      </c>
      <c r="F177" s="68">
        <v>2100</v>
      </c>
      <c r="G177" s="90"/>
      <c r="H177" s="70">
        <v>0.02</v>
      </c>
      <c r="I177" s="61">
        <v>42</v>
      </c>
      <c r="J177" s="62" t="s">
        <v>157</v>
      </c>
      <c r="K177" s="93"/>
      <c r="L177" s="94"/>
      <c r="P177" s="95"/>
      <c r="Q177" s="95"/>
      <c r="R177" s="96"/>
      <c r="T177" s="34"/>
      <c r="U177" s="34"/>
      <c r="V177" s="96"/>
      <c r="W177" s="97"/>
    </row>
    <row r="178" spans="1:23" ht="15.75" hidden="1">
      <c r="A178" s="80">
        <v>4</v>
      </c>
      <c r="B178" s="46" t="s">
        <v>62</v>
      </c>
      <c r="C178" s="55" t="s">
        <v>116</v>
      </c>
      <c r="D178" s="48" t="s">
        <v>141</v>
      </c>
      <c r="E178" s="53" t="s">
        <v>120</v>
      </c>
      <c r="F178" s="68">
        <v>2000</v>
      </c>
      <c r="G178" s="90"/>
      <c r="H178" s="70">
        <v>0.02</v>
      </c>
      <c r="I178" s="61">
        <v>40</v>
      </c>
      <c r="J178" s="62" t="s">
        <v>157</v>
      </c>
      <c r="K178" s="93"/>
      <c r="L178" s="94"/>
      <c r="P178" s="95"/>
      <c r="Q178" s="95"/>
      <c r="R178" s="96"/>
      <c r="T178" s="34"/>
      <c r="U178" s="34"/>
      <c r="V178" s="96"/>
      <c r="W178" s="97"/>
    </row>
    <row r="179" spans="1:23" ht="15.75" hidden="1">
      <c r="A179" s="80">
        <v>4</v>
      </c>
      <c r="B179" s="46" t="s">
        <v>62</v>
      </c>
      <c r="C179" s="55" t="s">
        <v>116</v>
      </c>
      <c r="D179" s="48" t="s">
        <v>164</v>
      </c>
      <c r="E179" s="49" t="s">
        <v>45</v>
      </c>
      <c r="F179" s="68">
        <v>700</v>
      </c>
      <c r="G179" s="81"/>
      <c r="H179" s="70">
        <v>0.02</v>
      </c>
      <c r="I179" s="61">
        <v>14</v>
      </c>
      <c r="J179" s="62" t="s">
        <v>157</v>
      </c>
      <c r="K179" s="93"/>
      <c r="L179" s="94"/>
      <c r="P179" s="95"/>
      <c r="Q179" s="95"/>
      <c r="R179" s="96"/>
      <c r="T179" s="34"/>
      <c r="U179" s="34"/>
      <c r="V179" s="96"/>
      <c r="W179" s="97"/>
    </row>
    <row r="180" spans="1:23" ht="15.75" hidden="1">
      <c r="A180" s="80">
        <v>4</v>
      </c>
      <c r="B180" s="46" t="s">
        <v>62</v>
      </c>
      <c r="C180" s="55" t="s">
        <v>116</v>
      </c>
      <c r="D180" s="48" t="s">
        <v>140</v>
      </c>
      <c r="E180" s="49" t="s">
        <v>45</v>
      </c>
      <c r="F180" s="68">
        <v>2100</v>
      </c>
      <c r="G180" s="81"/>
      <c r="H180" s="70">
        <v>0.02</v>
      </c>
      <c r="I180" s="61">
        <v>42</v>
      </c>
      <c r="J180" s="62" t="s">
        <v>157</v>
      </c>
      <c r="K180" s="93"/>
      <c r="L180" s="94"/>
      <c r="P180" s="95"/>
      <c r="Q180" s="95"/>
      <c r="R180" s="96"/>
      <c r="T180" s="34"/>
      <c r="U180" s="34"/>
      <c r="V180" s="96"/>
      <c r="W180" s="97"/>
    </row>
    <row r="181" spans="1:23" ht="15.75" hidden="1">
      <c r="A181" s="80">
        <v>4</v>
      </c>
      <c r="B181" s="46" t="s">
        <v>62</v>
      </c>
      <c r="C181" s="55" t="s">
        <v>116</v>
      </c>
      <c r="D181" s="48" t="s">
        <v>117</v>
      </c>
      <c r="E181" s="49" t="s">
        <v>11</v>
      </c>
      <c r="F181" s="68">
        <v>700</v>
      </c>
      <c r="G181" s="81"/>
      <c r="H181" s="70">
        <v>0.02</v>
      </c>
      <c r="I181" s="61">
        <v>14</v>
      </c>
      <c r="J181" s="62" t="s">
        <v>157</v>
      </c>
      <c r="K181" s="93"/>
      <c r="L181" s="94"/>
      <c r="P181" s="95"/>
      <c r="Q181" s="95"/>
      <c r="R181" s="96"/>
      <c r="T181" s="34"/>
      <c r="U181" s="34"/>
      <c r="V181" s="96"/>
      <c r="W181" s="97"/>
    </row>
    <row r="182" spans="1:23" ht="15.75" hidden="1">
      <c r="A182" s="80">
        <v>4</v>
      </c>
      <c r="B182" s="74" t="s">
        <v>87</v>
      </c>
      <c r="C182" s="55" t="s">
        <v>116</v>
      </c>
      <c r="D182" s="75" t="s">
        <v>165</v>
      </c>
      <c r="E182" s="53" t="s">
        <v>50</v>
      </c>
      <c r="F182" s="50">
        <v>15504</v>
      </c>
      <c r="G182" s="81"/>
      <c r="H182" s="76">
        <v>0.1</v>
      </c>
      <c r="I182" s="61">
        <v>1850</v>
      </c>
      <c r="J182" s="62" t="s">
        <v>157</v>
      </c>
      <c r="K182" s="93"/>
      <c r="L182" s="94"/>
      <c r="P182" s="95"/>
      <c r="Q182" s="95"/>
      <c r="R182" s="96"/>
      <c r="T182" s="34"/>
      <c r="U182" s="34"/>
      <c r="V182" s="96"/>
      <c r="W182" s="97"/>
    </row>
    <row r="183" spans="1:23" ht="15.75" hidden="1">
      <c r="A183" s="80">
        <v>4</v>
      </c>
      <c r="B183" s="74" t="s">
        <v>87</v>
      </c>
      <c r="C183" s="55" t="s">
        <v>116</v>
      </c>
      <c r="D183" s="75" t="s">
        <v>165</v>
      </c>
      <c r="E183" s="53" t="s">
        <v>50</v>
      </c>
      <c r="F183" s="50">
        <v>6707</v>
      </c>
      <c r="G183" s="81"/>
      <c r="H183" s="76">
        <v>0.1</v>
      </c>
      <c r="I183" s="61">
        <v>800</v>
      </c>
      <c r="J183" s="62" t="s">
        <v>157</v>
      </c>
      <c r="K183" s="93"/>
      <c r="L183" s="94"/>
      <c r="P183" s="95"/>
      <c r="Q183" s="95"/>
      <c r="R183" s="96"/>
      <c r="T183" s="34"/>
      <c r="U183" s="34"/>
      <c r="V183" s="96"/>
      <c r="W183" s="97"/>
    </row>
    <row r="184" spans="1:23" ht="15.75" hidden="1">
      <c r="A184" s="80">
        <v>4</v>
      </c>
      <c r="B184" s="74" t="s">
        <v>87</v>
      </c>
      <c r="C184" s="55" t="s">
        <v>116</v>
      </c>
      <c r="D184" s="75" t="s">
        <v>165</v>
      </c>
      <c r="E184" s="53" t="s">
        <v>50</v>
      </c>
      <c r="F184" s="50">
        <v>10000</v>
      </c>
      <c r="G184" s="81"/>
      <c r="H184" s="76">
        <v>0.1</v>
      </c>
      <c r="I184" s="61">
        <v>743</v>
      </c>
      <c r="J184" s="62" t="s">
        <v>157</v>
      </c>
      <c r="K184" s="93"/>
      <c r="L184" s="94"/>
      <c r="P184" s="95"/>
      <c r="Q184" s="95"/>
      <c r="R184" s="96"/>
      <c r="T184" s="34"/>
      <c r="U184" s="34"/>
      <c r="V184" s="96"/>
      <c r="W184" s="97"/>
    </row>
    <row r="185" spans="1:23" ht="15.75" hidden="1">
      <c r="A185" s="80">
        <v>4</v>
      </c>
      <c r="B185" s="72" t="s">
        <v>145</v>
      </c>
      <c r="C185" s="55" t="s">
        <v>116</v>
      </c>
      <c r="D185" s="75" t="s">
        <v>166</v>
      </c>
      <c r="E185" s="53" t="str">
        <f>VLOOKUP(D185,[2]Sheet1!$C$4:$D$80,2,0)</f>
        <v>BCRPK7302M</v>
      </c>
      <c r="F185" s="91">
        <v>5280</v>
      </c>
      <c r="G185" s="81"/>
      <c r="H185" s="76">
        <v>0.05</v>
      </c>
      <c r="I185" s="56">
        <v>265</v>
      </c>
      <c r="J185" s="62" t="s">
        <v>157</v>
      </c>
      <c r="K185" s="93"/>
      <c r="L185" s="94"/>
      <c r="P185" s="95"/>
      <c r="Q185" s="95"/>
      <c r="R185" s="96"/>
      <c r="T185" s="34"/>
      <c r="U185" s="34"/>
      <c r="V185" s="96"/>
      <c r="W185" s="97"/>
    </row>
    <row r="186" spans="1:23" ht="15.75" hidden="1">
      <c r="A186" s="80">
        <v>4</v>
      </c>
      <c r="B186" s="72" t="s">
        <v>145</v>
      </c>
      <c r="C186" s="55" t="s">
        <v>116</v>
      </c>
      <c r="D186" s="75" t="s">
        <v>147</v>
      </c>
      <c r="E186" s="53" t="s">
        <v>148</v>
      </c>
      <c r="F186" s="91">
        <v>4000</v>
      </c>
      <c r="G186" s="81"/>
      <c r="H186" s="76">
        <v>0.05</v>
      </c>
      <c r="I186" s="56">
        <v>200</v>
      </c>
      <c r="J186" s="62" t="s">
        <v>157</v>
      </c>
      <c r="K186" s="93"/>
      <c r="L186" s="94"/>
      <c r="P186" s="95"/>
      <c r="Q186" s="95"/>
      <c r="R186" s="96"/>
      <c r="T186" s="34"/>
      <c r="U186" s="34"/>
      <c r="V186" s="96"/>
      <c r="W186" s="97"/>
    </row>
    <row r="187" spans="1:23" ht="15.75" hidden="1">
      <c r="A187" s="80">
        <v>4</v>
      </c>
      <c r="B187" s="72" t="s">
        <v>145</v>
      </c>
      <c r="C187" s="55" t="s">
        <v>116</v>
      </c>
      <c r="D187" s="75" t="s">
        <v>167</v>
      </c>
      <c r="E187" s="53" t="s">
        <v>150</v>
      </c>
      <c r="F187" s="91">
        <v>2400</v>
      </c>
      <c r="G187" s="81"/>
      <c r="H187" s="76">
        <v>0.05</v>
      </c>
      <c r="I187" s="56">
        <v>120</v>
      </c>
      <c r="J187" s="62" t="s">
        <v>157</v>
      </c>
      <c r="K187" s="93"/>
      <c r="L187" s="94"/>
      <c r="P187" s="95"/>
      <c r="Q187" s="95"/>
      <c r="R187" s="96"/>
      <c r="T187" s="34"/>
      <c r="U187" s="34"/>
      <c r="V187" s="96"/>
      <c r="W187" s="97"/>
    </row>
    <row r="188" spans="1:23" ht="15.75" hidden="1">
      <c r="A188" s="80">
        <v>4</v>
      </c>
      <c r="B188" s="72" t="s">
        <v>145</v>
      </c>
      <c r="C188" s="55" t="s">
        <v>116</v>
      </c>
      <c r="D188" s="75" t="s">
        <v>168</v>
      </c>
      <c r="E188" s="49" t="s">
        <v>152</v>
      </c>
      <c r="F188" s="91">
        <v>2400</v>
      </c>
      <c r="G188" s="81"/>
      <c r="H188" s="76">
        <v>0.05</v>
      </c>
      <c r="I188" s="56">
        <v>120</v>
      </c>
      <c r="J188" s="62" t="s">
        <v>157</v>
      </c>
      <c r="K188" s="93"/>
      <c r="L188" s="94"/>
      <c r="P188" s="95"/>
      <c r="Q188" s="95"/>
      <c r="R188" s="96"/>
      <c r="T188" s="34"/>
      <c r="U188" s="34"/>
      <c r="V188" s="96"/>
      <c r="W188" s="97"/>
    </row>
    <row r="189" spans="1:23" ht="15.75" hidden="1">
      <c r="A189" s="80">
        <v>4</v>
      </c>
      <c r="B189" s="72" t="s">
        <v>145</v>
      </c>
      <c r="C189" s="55" t="s">
        <v>116</v>
      </c>
      <c r="D189" s="75" t="s">
        <v>153</v>
      </c>
      <c r="E189" s="49" t="s">
        <v>154</v>
      </c>
      <c r="F189" s="91">
        <v>1920</v>
      </c>
      <c r="G189" s="81"/>
      <c r="H189" s="76">
        <v>0.05</v>
      </c>
      <c r="I189" s="56">
        <v>96</v>
      </c>
      <c r="J189" s="62" t="s">
        <v>157</v>
      </c>
      <c r="K189" s="93"/>
      <c r="L189" s="94"/>
      <c r="P189" s="95"/>
      <c r="Q189" s="95"/>
      <c r="R189" s="96"/>
      <c r="T189" s="34"/>
      <c r="U189" s="34"/>
      <c r="V189" s="96"/>
      <c r="W189" s="97"/>
    </row>
    <row r="190" spans="1:23" ht="15.75" hidden="1">
      <c r="A190" s="80">
        <v>4</v>
      </c>
      <c r="B190" s="72" t="s">
        <v>156</v>
      </c>
      <c r="C190" s="55" t="s">
        <v>116</v>
      </c>
      <c r="D190" s="77" t="s">
        <v>88</v>
      </c>
      <c r="E190" s="53" t="s">
        <v>50</v>
      </c>
      <c r="F190" s="50">
        <v>2116000</v>
      </c>
      <c r="G190" s="81"/>
      <c r="H190" s="78">
        <v>1E-3</v>
      </c>
      <c r="I190" s="61">
        <v>2116</v>
      </c>
      <c r="J190" s="62" t="s">
        <v>157</v>
      </c>
      <c r="K190" s="93" t="s">
        <v>169</v>
      </c>
      <c r="L190" s="94"/>
      <c r="P190" s="95"/>
      <c r="Q190" s="95"/>
      <c r="R190" s="96"/>
      <c r="T190" s="34"/>
      <c r="U190" s="34"/>
      <c r="V190" s="96"/>
      <c r="W190" s="97"/>
    </row>
    <row r="191" spans="1:23" ht="15.75" hidden="1">
      <c r="A191" s="80">
        <v>5</v>
      </c>
      <c r="B191" s="46" t="s">
        <v>62</v>
      </c>
      <c r="C191" s="55" t="s">
        <v>116</v>
      </c>
      <c r="D191" s="48" t="s">
        <v>117</v>
      </c>
      <c r="E191" s="49" t="s">
        <v>11</v>
      </c>
      <c r="F191" s="50">
        <v>3500</v>
      </c>
      <c r="G191" s="81"/>
      <c r="H191" s="178">
        <v>0.01</v>
      </c>
      <c r="I191" s="61">
        <v>35</v>
      </c>
      <c r="J191" s="62">
        <v>45199</v>
      </c>
      <c r="K191" s="93"/>
      <c r="L191" s="93"/>
      <c r="P191" s="32"/>
      <c r="Q191" s="32"/>
      <c r="R191" s="32"/>
      <c r="T191" s="34"/>
      <c r="U191" s="34"/>
      <c r="V191" s="34"/>
      <c r="W191" s="34"/>
    </row>
    <row r="192" spans="1:23" ht="15.75" hidden="1">
      <c r="A192" s="80">
        <v>5</v>
      </c>
      <c r="B192" s="46" t="s">
        <v>62</v>
      </c>
      <c r="C192" s="55" t="s">
        <v>116</v>
      </c>
      <c r="D192" s="48" t="s">
        <v>131</v>
      </c>
      <c r="E192" s="53" t="s">
        <v>132</v>
      </c>
      <c r="F192" s="50">
        <v>282604</v>
      </c>
      <c r="G192" s="81"/>
      <c r="H192" s="178">
        <v>0.01</v>
      </c>
      <c r="I192" s="61">
        <v>2826</v>
      </c>
      <c r="J192" s="62">
        <v>45199</v>
      </c>
      <c r="K192" s="93"/>
      <c r="L192" s="93"/>
      <c r="P192" s="32"/>
      <c r="Q192" s="32"/>
      <c r="R192" s="32"/>
      <c r="T192" s="34"/>
      <c r="U192" s="34"/>
      <c r="V192" s="34"/>
      <c r="W192" s="34"/>
    </row>
    <row r="193" spans="1:23" ht="15.75" hidden="1">
      <c r="A193" s="80">
        <v>5</v>
      </c>
      <c r="B193" s="46" t="s">
        <v>62</v>
      </c>
      <c r="C193" s="55" t="s">
        <v>116</v>
      </c>
      <c r="D193" s="48" t="s">
        <v>37</v>
      </c>
      <c r="E193" s="49" t="s">
        <v>35</v>
      </c>
      <c r="F193" s="50">
        <v>155944</v>
      </c>
      <c r="G193" s="81"/>
      <c r="H193" s="178">
        <v>0.01</v>
      </c>
      <c r="I193" s="61">
        <v>1559</v>
      </c>
      <c r="J193" s="62">
        <v>45199</v>
      </c>
      <c r="K193" s="93"/>
      <c r="L193" s="93"/>
      <c r="P193" s="32"/>
      <c r="Q193" s="32"/>
      <c r="R193" s="32"/>
      <c r="T193" s="34"/>
      <c r="U193" s="34"/>
      <c r="V193" s="34"/>
      <c r="W193" s="34"/>
    </row>
    <row r="194" spans="1:23" ht="15.75" hidden="1">
      <c r="A194" s="80">
        <v>5</v>
      </c>
      <c r="B194" s="46" t="s">
        <v>62</v>
      </c>
      <c r="C194" s="55" t="s">
        <v>116</v>
      </c>
      <c r="D194" s="48" t="s">
        <v>134</v>
      </c>
      <c r="E194" s="49" t="s">
        <v>135</v>
      </c>
      <c r="F194" s="50">
        <v>700</v>
      </c>
      <c r="G194" s="81"/>
      <c r="H194" s="178">
        <v>0.01</v>
      </c>
      <c r="I194" s="61">
        <v>7</v>
      </c>
      <c r="J194" s="62">
        <v>45199</v>
      </c>
      <c r="K194" s="93"/>
      <c r="L194" s="93"/>
      <c r="P194" s="32"/>
      <c r="Q194" s="32"/>
      <c r="R194" s="32"/>
      <c r="T194" s="34"/>
      <c r="U194" s="34"/>
      <c r="V194" s="34"/>
      <c r="W194" s="34"/>
    </row>
    <row r="195" spans="1:23" ht="15.75" hidden="1">
      <c r="A195" s="80">
        <v>5</v>
      </c>
      <c r="B195" s="46" t="s">
        <v>62</v>
      </c>
      <c r="C195" s="55" t="s">
        <v>116</v>
      </c>
      <c r="D195" s="48" t="s">
        <v>27</v>
      </c>
      <c r="E195" s="49" t="s">
        <v>13</v>
      </c>
      <c r="F195" s="50">
        <v>4300</v>
      </c>
      <c r="G195" s="81"/>
      <c r="H195" s="178">
        <v>0.01</v>
      </c>
      <c r="I195" s="61">
        <v>43</v>
      </c>
      <c r="J195" s="62">
        <v>45199</v>
      </c>
      <c r="K195" s="93"/>
      <c r="L195" s="93"/>
      <c r="P195" s="32"/>
      <c r="Q195" s="32"/>
      <c r="R195" s="32"/>
      <c r="T195" s="34"/>
      <c r="U195" s="34"/>
      <c r="V195" s="34"/>
      <c r="W195" s="34"/>
    </row>
    <row r="196" spans="1:23" ht="15.75" hidden="1">
      <c r="A196" s="80">
        <v>5</v>
      </c>
      <c r="B196" s="46" t="s">
        <v>62</v>
      </c>
      <c r="C196" s="55" t="s">
        <v>116</v>
      </c>
      <c r="D196" s="48" t="s">
        <v>12</v>
      </c>
      <c r="E196" s="49" t="s">
        <v>11</v>
      </c>
      <c r="F196" s="50">
        <v>17249</v>
      </c>
      <c r="G196" s="81"/>
      <c r="H196" s="178">
        <v>0.01</v>
      </c>
      <c r="I196" s="61">
        <v>172</v>
      </c>
      <c r="J196" s="62">
        <v>45199</v>
      </c>
      <c r="K196" s="93"/>
      <c r="L196" s="93"/>
      <c r="P196" s="32"/>
      <c r="Q196" s="32"/>
      <c r="R196" s="32"/>
      <c r="T196" s="34"/>
      <c r="U196" s="34"/>
      <c r="V196" s="34"/>
      <c r="W196" s="34"/>
    </row>
    <row r="197" spans="1:23" ht="15.75" hidden="1">
      <c r="A197" s="80">
        <v>5</v>
      </c>
      <c r="B197" s="46" t="s">
        <v>62</v>
      </c>
      <c r="C197" s="55" t="s">
        <v>116</v>
      </c>
      <c r="D197" s="48" t="s">
        <v>75</v>
      </c>
      <c r="E197" s="49" t="s">
        <v>11</v>
      </c>
      <c r="F197" s="50">
        <v>8769</v>
      </c>
      <c r="G197" s="81"/>
      <c r="H197" s="178">
        <v>0.01</v>
      </c>
      <c r="I197" s="61">
        <v>87</v>
      </c>
      <c r="J197" s="62">
        <v>45199</v>
      </c>
      <c r="K197" s="93"/>
      <c r="L197" s="93"/>
      <c r="P197" s="32"/>
      <c r="Q197" s="32"/>
      <c r="R197" s="32"/>
      <c r="T197" s="34"/>
      <c r="U197" s="34"/>
      <c r="V197" s="34"/>
      <c r="W197" s="34"/>
    </row>
    <row r="198" spans="1:23" ht="15.75" hidden="1">
      <c r="A198" s="80">
        <v>5</v>
      </c>
      <c r="B198" s="46" t="s">
        <v>62</v>
      </c>
      <c r="C198" s="55" t="s">
        <v>116</v>
      </c>
      <c r="D198" s="48" t="s">
        <v>30</v>
      </c>
      <c r="E198" s="49" t="s">
        <v>29</v>
      </c>
      <c r="F198" s="50">
        <v>1250</v>
      </c>
      <c r="G198" s="81"/>
      <c r="H198" s="178">
        <v>0.01</v>
      </c>
      <c r="I198" s="61">
        <v>12</v>
      </c>
      <c r="J198" s="62">
        <v>45199</v>
      </c>
      <c r="K198" s="93"/>
      <c r="L198" s="93"/>
      <c r="P198" s="32"/>
      <c r="Q198" s="32"/>
      <c r="R198" s="32"/>
      <c r="T198" s="34"/>
      <c r="U198" s="34"/>
      <c r="V198" s="34"/>
      <c r="W198" s="34"/>
    </row>
    <row r="199" spans="1:23" ht="15.75" hidden="1">
      <c r="A199" s="80">
        <v>5</v>
      </c>
      <c r="B199" s="46" t="s">
        <v>62</v>
      </c>
      <c r="C199" s="55" t="s">
        <v>116</v>
      </c>
      <c r="D199" s="48" t="s">
        <v>26</v>
      </c>
      <c r="E199" s="49" t="s">
        <v>128</v>
      </c>
      <c r="F199" s="50">
        <v>2400</v>
      </c>
      <c r="G199" s="81"/>
      <c r="H199" s="178">
        <v>0.01</v>
      </c>
      <c r="I199" s="61">
        <v>24</v>
      </c>
      <c r="J199" s="62">
        <v>45199</v>
      </c>
      <c r="K199" s="93"/>
      <c r="L199" s="93"/>
      <c r="P199" s="32"/>
      <c r="Q199" s="32"/>
      <c r="R199" s="32"/>
      <c r="T199" s="34"/>
      <c r="U199" s="34"/>
      <c r="V199" s="34"/>
      <c r="W199" s="34"/>
    </row>
    <row r="200" spans="1:23" ht="15.75" hidden="1">
      <c r="A200" s="80">
        <v>5</v>
      </c>
      <c r="B200" s="46" t="s">
        <v>62</v>
      </c>
      <c r="C200" s="55" t="s">
        <v>116</v>
      </c>
      <c r="D200" s="48" t="s">
        <v>74</v>
      </c>
      <c r="E200" s="49" t="s">
        <v>45</v>
      </c>
      <c r="F200" s="50">
        <v>6250</v>
      </c>
      <c r="G200" s="81"/>
      <c r="H200" s="178">
        <v>0.01</v>
      </c>
      <c r="I200" s="61">
        <v>62</v>
      </c>
      <c r="J200" s="62">
        <v>45199</v>
      </c>
      <c r="K200" s="93"/>
      <c r="L200" s="93"/>
      <c r="P200" s="32"/>
      <c r="Q200" s="32"/>
      <c r="R200" s="32"/>
      <c r="T200" s="34"/>
      <c r="U200" s="34"/>
      <c r="V200" s="34"/>
      <c r="W200" s="34"/>
    </row>
    <row r="201" spans="1:23" ht="15.75" hidden="1">
      <c r="A201" s="80">
        <v>5</v>
      </c>
      <c r="B201" s="46" t="s">
        <v>62</v>
      </c>
      <c r="C201" s="55" t="s">
        <v>116</v>
      </c>
      <c r="D201" s="48" t="s">
        <v>28</v>
      </c>
      <c r="E201" s="49" t="s">
        <v>18</v>
      </c>
      <c r="F201" s="50">
        <v>1400</v>
      </c>
      <c r="G201" s="81"/>
      <c r="H201" s="178">
        <v>0.01</v>
      </c>
      <c r="I201" s="61">
        <v>14</v>
      </c>
      <c r="J201" s="62">
        <v>45199</v>
      </c>
      <c r="K201" s="93"/>
      <c r="L201" s="93"/>
      <c r="P201" s="32"/>
      <c r="Q201" s="32"/>
      <c r="R201" s="32"/>
      <c r="T201" s="34"/>
      <c r="U201" s="34"/>
      <c r="V201" s="34"/>
      <c r="W201" s="34"/>
    </row>
    <row r="202" spans="1:23" ht="15.75" hidden="1">
      <c r="A202" s="80">
        <v>5</v>
      </c>
      <c r="B202" s="46" t="s">
        <v>62</v>
      </c>
      <c r="C202" s="55" t="s">
        <v>116</v>
      </c>
      <c r="D202" s="48" t="s">
        <v>121</v>
      </c>
      <c r="E202" s="53" t="s">
        <v>122</v>
      </c>
      <c r="F202" s="50">
        <v>20000</v>
      </c>
      <c r="G202" s="81"/>
      <c r="H202" s="178">
        <v>0.01</v>
      </c>
      <c r="I202" s="61">
        <v>200</v>
      </c>
      <c r="J202" s="62">
        <v>45199</v>
      </c>
      <c r="K202" s="93"/>
      <c r="L202" s="93"/>
      <c r="P202" s="32"/>
      <c r="Q202" s="32"/>
      <c r="R202" s="32"/>
      <c r="T202" s="34"/>
      <c r="U202" s="34"/>
      <c r="V202" s="34"/>
      <c r="W202" s="34"/>
    </row>
    <row r="203" spans="1:23" ht="15.75" hidden="1">
      <c r="A203" s="80">
        <v>5</v>
      </c>
      <c r="B203" s="46" t="s">
        <v>62</v>
      </c>
      <c r="C203" s="55" t="s">
        <v>116</v>
      </c>
      <c r="D203" s="48" t="s">
        <v>24</v>
      </c>
      <c r="E203" s="49" t="s">
        <v>23</v>
      </c>
      <c r="F203" s="50">
        <v>30000</v>
      </c>
      <c r="G203" s="81"/>
      <c r="H203" s="178">
        <v>0.01</v>
      </c>
      <c r="I203" s="61">
        <v>300</v>
      </c>
      <c r="J203" s="62">
        <v>45199</v>
      </c>
      <c r="K203" s="93"/>
      <c r="L203" s="93"/>
      <c r="P203" s="32"/>
      <c r="Q203" s="32"/>
      <c r="R203" s="32"/>
      <c r="T203" s="34"/>
      <c r="U203" s="34"/>
      <c r="V203" s="34"/>
      <c r="W203" s="34"/>
    </row>
    <row r="204" spans="1:23" ht="15.75" hidden="1">
      <c r="A204" s="80">
        <v>5</v>
      </c>
      <c r="B204" s="46" t="s">
        <v>62</v>
      </c>
      <c r="C204" s="55" t="s">
        <v>116</v>
      </c>
      <c r="D204" s="48" t="s">
        <v>15</v>
      </c>
      <c r="E204" s="183" t="s">
        <v>265</v>
      </c>
      <c r="F204" s="50">
        <v>20000</v>
      </c>
      <c r="G204" s="81"/>
      <c r="H204" s="178">
        <v>0.01</v>
      </c>
      <c r="I204" s="61">
        <v>200</v>
      </c>
      <c r="J204" s="62">
        <v>45199</v>
      </c>
      <c r="K204" s="93"/>
      <c r="L204" s="93"/>
      <c r="P204" s="32"/>
      <c r="Q204" s="32"/>
      <c r="R204" s="32"/>
      <c r="T204" s="34"/>
      <c r="U204" s="34"/>
      <c r="V204" s="34"/>
      <c r="W204" s="34"/>
    </row>
    <row r="205" spans="1:23" ht="15.75" hidden="1">
      <c r="A205" s="80">
        <v>5</v>
      </c>
      <c r="B205" s="46" t="s">
        <v>62</v>
      </c>
      <c r="C205" s="55" t="s">
        <v>116</v>
      </c>
      <c r="D205" s="48" t="s">
        <v>119</v>
      </c>
      <c r="E205" s="53" t="s">
        <v>120</v>
      </c>
      <c r="F205" s="50">
        <v>20000</v>
      </c>
      <c r="G205" s="81"/>
      <c r="H205" s="178">
        <v>0.01</v>
      </c>
      <c r="I205" s="61">
        <v>200</v>
      </c>
      <c r="J205" s="62">
        <v>45199</v>
      </c>
      <c r="K205" s="93"/>
      <c r="L205" s="93"/>
      <c r="P205" s="32"/>
      <c r="Q205" s="32"/>
      <c r="R205" s="32"/>
      <c r="T205" s="34"/>
      <c r="U205" s="34"/>
      <c r="V205" s="34"/>
      <c r="W205" s="34"/>
    </row>
    <row r="206" spans="1:23" ht="15.75" hidden="1">
      <c r="A206" s="80">
        <v>5</v>
      </c>
      <c r="B206" s="46" t="s">
        <v>62</v>
      </c>
      <c r="C206" s="55" t="s">
        <v>116</v>
      </c>
      <c r="D206" s="48" t="s">
        <v>21</v>
      </c>
      <c r="E206" s="49" t="s">
        <v>20</v>
      </c>
      <c r="F206" s="50">
        <v>20000</v>
      </c>
      <c r="G206" s="81"/>
      <c r="H206" s="178">
        <v>0.01</v>
      </c>
      <c r="I206" s="61">
        <v>200</v>
      </c>
      <c r="J206" s="62">
        <v>45199</v>
      </c>
      <c r="K206" s="93"/>
      <c r="L206" s="93"/>
      <c r="P206" s="32"/>
      <c r="Q206" s="32"/>
      <c r="R206" s="32"/>
      <c r="T206" s="34"/>
      <c r="U206" s="34"/>
      <c r="V206" s="34"/>
      <c r="W206" s="34"/>
    </row>
    <row r="207" spans="1:23" ht="15.75" hidden="1">
      <c r="A207" s="80">
        <v>5</v>
      </c>
      <c r="B207" s="46" t="s">
        <v>62</v>
      </c>
      <c r="C207" s="55" t="s">
        <v>116</v>
      </c>
      <c r="D207" s="48" t="s">
        <v>66</v>
      </c>
      <c r="E207" s="49" t="s">
        <v>133</v>
      </c>
      <c r="F207" s="50">
        <v>20000</v>
      </c>
      <c r="G207" s="81"/>
      <c r="H207" s="178">
        <v>0.01</v>
      </c>
      <c r="I207" s="61">
        <v>200</v>
      </c>
      <c r="J207" s="62">
        <v>45199</v>
      </c>
      <c r="K207" s="93"/>
      <c r="L207" s="93"/>
      <c r="P207" s="32"/>
      <c r="Q207" s="32"/>
      <c r="R207" s="32"/>
      <c r="T207" s="34"/>
      <c r="U207" s="34"/>
      <c r="V207" s="34"/>
      <c r="W207" s="34"/>
    </row>
    <row r="208" spans="1:23" ht="15.75" hidden="1">
      <c r="A208" s="80">
        <v>5</v>
      </c>
      <c r="B208" s="46" t="s">
        <v>62</v>
      </c>
      <c r="C208" s="55" t="s">
        <v>116</v>
      </c>
      <c r="D208" s="48" t="s">
        <v>131</v>
      </c>
      <c r="E208" s="53" t="s">
        <v>132</v>
      </c>
      <c r="F208" s="50">
        <v>119438</v>
      </c>
      <c r="G208" s="81"/>
      <c r="H208" s="178">
        <v>0.01</v>
      </c>
      <c r="I208" s="61">
        <v>1194</v>
      </c>
      <c r="J208" s="62">
        <v>45199</v>
      </c>
      <c r="K208" s="93"/>
      <c r="L208" s="93"/>
      <c r="P208" s="32"/>
      <c r="Q208" s="32"/>
      <c r="R208" s="32"/>
      <c r="T208" s="34"/>
      <c r="U208" s="34"/>
      <c r="V208" s="34"/>
      <c r="W208" s="34"/>
    </row>
    <row r="209" spans="1:23" ht="15.75" hidden="1">
      <c r="A209" s="80">
        <v>5</v>
      </c>
      <c r="B209" s="46" t="s">
        <v>62</v>
      </c>
      <c r="C209" s="55" t="s">
        <v>116</v>
      </c>
      <c r="D209" s="48" t="s">
        <v>37</v>
      </c>
      <c r="E209" s="49" t="s">
        <v>35</v>
      </c>
      <c r="F209" s="50">
        <v>389707</v>
      </c>
      <c r="G209" s="81"/>
      <c r="H209" s="178">
        <v>0.01</v>
      </c>
      <c r="I209" s="61">
        <v>3897</v>
      </c>
      <c r="J209" s="62">
        <v>45199</v>
      </c>
      <c r="K209" s="93"/>
      <c r="L209" s="93"/>
      <c r="P209" s="32"/>
      <c r="Q209" s="32"/>
      <c r="R209" s="32"/>
      <c r="T209" s="34"/>
      <c r="U209" s="34"/>
      <c r="V209" s="34"/>
      <c r="W209" s="34"/>
    </row>
    <row r="210" spans="1:23" ht="15.75" hidden="1">
      <c r="A210" s="80">
        <v>5</v>
      </c>
      <c r="B210" s="46" t="s">
        <v>62</v>
      </c>
      <c r="C210" s="55" t="s">
        <v>116</v>
      </c>
      <c r="D210" s="48" t="s">
        <v>42</v>
      </c>
      <c r="E210" s="49" t="s">
        <v>124</v>
      </c>
      <c r="F210" s="50">
        <v>28500</v>
      </c>
      <c r="G210" s="81"/>
      <c r="H210" s="178">
        <v>0.01</v>
      </c>
      <c r="I210" s="61">
        <v>285</v>
      </c>
      <c r="J210" s="62">
        <v>45199</v>
      </c>
      <c r="K210" s="93"/>
      <c r="L210" s="93"/>
      <c r="P210" s="32"/>
      <c r="Q210" s="32"/>
      <c r="R210" s="32"/>
      <c r="T210" s="34"/>
      <c r="U210" s="34"/>
      <c r="V210" s="34"/>
      <c r="W210" s="34"/>
    </row>
    <row r="211" spans="1:23" ht="15.75" hidden="1">
      <c r="A211" s="80">
        <v>5</v>
      </c>
      <c r="B211" s="46" t="s">
        <v>62</v>
      </c>
      <c r="C211" s="55" t="s">
        <v>116</v>
      </c>
      <c r="D211" s="48" t="s">
        <v>27</v>
      </c>
      <c r="E211" s="49" t="s">
        <v>13</v>
      </c>
      <c r="F211" s="50">
        <v>4300</v>
      </c>
      <c r="G211" s="81"/>
      <c r="H211" s="178">
        <v>0.01</v>
      </c>
      <c r="I211" s="61">
        <v>43</v>
      </c>
      <c r="J211" s="62">
        <v>45199</v>
      </c>
      <c r="K211" s="93"/>
      <c r="L211" s="93"/>
      <c r="P211" s="32"/>
      <c r="Q211" s="32"/>
      <c r="R211" s="32"/>
      <c r="T211" s="34"/>
      <c r="U211" s="34"/>
      <c r="V211" s="34"/>
      <c r="W211" s="34"/>
    </row>
    <row r="212" spans="1:23" ht="15.75" hidden="1">
      <c r="A212" s="80">
        <v>5</v>
      </c>
      <c r="B212" s="46" t="s">
        <v>62</v>
      </c>
      <c r="C212" s="55" t="s">
        <v>116</v>
      </c>
      <c r="D212" s="48" t="s">
        <v>12</v>
      </c>
      <c r="E212" s="49" t="s">
        <v>11</v>
      </c>
      <c r="F212" s="50">
        <v>13800</v>
      </c>
      <c r="G212" s="81"/>
      <c r="H212" s="178">
        <v>0.01</v>
      </c>
      <c r="I212" s="61">
        <v>138</v>
      </c>
      <c r="J212" s="62">
        <v>45199</v>
      </c>
      <c r="K212" s="93"/>
      <c r="L212" s="93"/>
      <c r="P212" s="32"/>
      <c r="Q212" s="32"/>
      <c r="R212" s="32"/>
      <c r="T212" s="34"/>
      <c r="U212" s="34"/>
      <c r="V212" s="34"/>
      <c r="W212" s="34"/>
    </row>
    <row r="213" spans="1:23" ht="15.75" hidden="1">
      <c r="A213" s="80">
        <v>5</v>
      </c>
      <c r="B213" s="46" t="s">
        <v>62</v>
      </c>
      <c r="C213" s="55" t="s">
        <v>116</v>
      </c>
      <c r="D213" s="48" t="s">
        <v>75</v>
      </c>
      <c r="E213" s="49" t="s">
        <v>11</v>
      </c>
      <c r="F213" s="50">
        <v>6900</v>
      </c>
      <c r="G213" s="81"/>
      <c r="H213" s="178">
        <v>0.01</v>
      </c>
      <c r="I213" s="61">
        <v>69</v>
      </c>
      <c r="J213" s="62">
        <v>45199</v>
      </c>
      <c r="K213" s="93"/>
      <c r="L213" s="93"/>
      <c r="P213" s="32"/>
      <c r="Q213" s="32"/>
      <c r="R213" s="32"/>
      <c r="T213" s="34"/>
      <c r="U213" s="34"/>
      <c r="V213" s="34"/>
      <c r="W213" s="34"/>
    </row>
    <row r="214" spans="1:23" ht="15.75" hidden="1">
      <c r="A214" s="80">
        <v>5</v>
      </c>
      <c r="B214" s="46" t="s">
        <v>62</v>
      </c>
      <c r="C214" s="55" t="s">
        <v>116</v>
      </c>
      <c r="D214" s="48" t="s">
        <v>93</v>
      </c>
      <c r="E214" s="49" t="s">
        <v>133</v>
      </c>
      <c r="F214" s="50">
        <v>700</v>
      </c>
      <c r="G214" s="81"/>
      <c r="H214" s="178">
        <v>0.01</v>
      </c>
      <c r="I214" s="61">
        <v>7</v>
      </c>
      <c r="J214" s="62">
        <v>45199</v>
      </c>
      <c r="K214" s="93"/>
      <c r="L214" s="93"/>
      <c r="P214" s="32"/>
      <c r="Q214" s="32"/>
      <c r="R214" s="32"/>
      <c r="T214" s="34"/>
      <c r="U214" s="34"/>
      <c r="V214" s="34"/>
      <c r="W214" s="34"/>
    </row>
    <row r="215" spans="1:23" ht="15.75" hidden="1">
      <c r="A215" s="80">
        <v>5</v>
      </c>
      <c r="B215" s="46" t="s">
        <v>62</v>
      </c>
      <c r="C215" s="55" t="s">
        <v>116</v>
      </c>
      <c r="D215" s="48" t="s">
        <v>74</v>
      </c>
      <c r="E215" s="53" t="s">
        <v>127</v>
      </c>
      <c r="F215" s="50">
        <v>2500</v>
      </c>
      <c r="G215" s="81"/>
      <c r="H215" s="178">
        <v>0.01</v>
      </c>
      <c r="I215" s="61">
        <v>25</v>
      </c>
      <c r="J215" s="62">
        <v>45199</v>
      </c>
      <c r="K215" s="93"/>
      <c r="L215" s="93"/>
      <c r="P215" s="32"/>
      <c r="Q215" s="32"/>
      <c r="R215" s="32"/>
      <c r="T215" s="34"/>
      <c r="U215" s="34"/>
      <c r="V215" s="34"/>
      <c r="W215" s="34"/>
    </row>
    <row r="216" spans="1:23" ht="15.75" hidden="1">
      <c r="A216" s="80">
        <v>5</v>
      </c>
      <c r="B216" s="46" t="s">
        <v>62</v>
      </c>
      <c r="C216" s="55" t="s">
        <v>116</v>
      </c>
      <c r="D216" s="48" t="s">
        <v>28</v>
      </c>
      <c r="E216" s="49" t="s">
        <v>18</v>
      </c>
      <c r="F216" s="50">
        <v>1400</v>
      </c>
      <c r="G216" s="81"/>
      <c r="H216" s="178">
        <v>0.01</v>
      </c>
      <c r="I216" s="61">
        <v>14</v>
      </c>
      <c r="J216" s="62">
        <v>45199</v>
      </c>
      <c r="K216" s="93"/>
      <c r="L216" s="93"/>
      <c r="P216" s="32"/>
      <c r="Q216" s="32"/>
      <c r="R216" s="32"/>
      <c r="T216" s="34"/>
      <c r="U216" s="34"/>
      <c r="V216" s="34"/>
      <c r="W216" s="34"/>
    </row>
    <row r="217" spans="1:23" ht="15.75" hidden="1">
      <c r="A217" s="80">
        <v>5</v>
      </c>
      <c r="B217" s="46" t="s">
        <v>62</v>
      </c>
      <c r="C217" s="55" t="s">
        <v>116</v>
      </c>
      <c r="D217" s="48" t="s">
        <v>65</v>
      </c>
      <c r="E217" s="49" t="s">
        <v>138</v>
      </c>
      <c r="F217" s="50">
        <v>10000</v>
      </c>
      <c r="G217" s="81"/>
      <c r="H217" s="178">
        <v>0.01</v>
      </c>
      <c r="I217" s="61">
        <v>100</v>
      </c>
      <c r="J217" s="62">
        <v>45199</v>
      </c>
      <c r="K217" s="93"/>
      <c r="L217" s="93"/>
      <c r="P217" s="32"/>
      <c r="Q217" s="32"/>
      <c r="R217" s="32"/>
      <c r="T217" s="34"/>
      <c r="U217" s="34"/>
      <c r="V217" s="34"/>
      <c r="W217" s="34"/>
    </row>
    <row r="218" spans="1:23" ht="15.75" hidden="1">
      <c r="A218" s="80">
        <v>5</v>
      </c>
      <c r="B218" s="46" t="s">
        <v>62</v>
      </c>
      <c r="C218" s="55" t="s">
        <v>116</v>
      </c>
      <c r="D218" s="48" t="s">
        <v>15</v>
      </c>
      <c r="E218" s="183" t="s">
        <v>265</v>
      </c>
      <c r="F218" s="50">
        <v>10000</v>
      </c>
      <c r="G218" s="81"/>
      <c r="H218" s="178">
        <v>0.01</v>
      </c>
      <c r="I218" s="61">
        <v>100</v>
      </c>
      <c r="J218" s="62">
        <v>45199</v>
      </c>
      <c r="K218" s="93"/>
      <c r="L218" s="93"/>
      <c r="P218" s="32"/>
      <c r="Q218" s="32"/>
      <c r="R218" s="32"/>
      <c r="T218" s="34"/>
      <c r="U218" s="34"/>
      <c r="V218" s="34"/>
      <c r="W218" s="34"/>
    </row>
    <row r="219" spans="1:23" ht="15.75" hidden="1">
      <c r="A219" s="80">
        <v>5</v>
      </c>
      <c r="B219" s="46" t="s">
        <v>62</v>
      </c>
      <c r="C219" s="55" t="s">
        <v>116</v>
      </c>
      <c r="D219" s="48" t="s">
        <v>17</v>
      </c>
      <c r="E219" s="184" t="s">
        <v>16</v>
      </c>
      <c r="F219" s="50">
        <v>15000</v>
      </c>
      <c r="G219" s="81"/>
      <c r="H219" s="178">
        <v>0.01</v>
      </c>
      <c r="I219" s="61">
        <v>150</v>
      </c>
      <c r="J219" s="62">
        <v>45199</v>
      </c>
      <c r="K219" s="93"/>
      <c r="L219" s="93"/>
      <c r="P219" s="32"/>
      <c r="Q219" s="32"/>
      <c r="R219" s="32"/>
      <c r="T219" s="34"/>
      <c r="U219" s="34"/>
      <c r="V219" s="34"/>
      <c r="W219" s="34"/>
    </row>
    <row r="220" spans="1:23" ht="15.75" hidden="1">
      <c r="A220" s="80">
        <v>5</v>
      </c>
      <c r="B220" s="46" t="s">
        <v>62</v>
      </c>
      <c r="C220" s="55" t="s">
        <v>116</v>
      </c>
      <c r="D220" s="48" t="s">
        <v>94</v>
      </c>
      <c r="E220" s="49" t="s">
        <v>13</v>
      </c>
      <c r="F220" s="50">
        <v>10000</v>
      </c>
      <c r="G220" s="81"/>
      <c r="H220" s="178">
        <v>0.01</v>
      </c>
      <c r="I220" s="61">
        <v>100</v>
      </c>
      <c r="J220" s="62">
        <v>45199</v>
      </c>
      <c r="K220" s="93"/>
      <c r="L220" s="93"/>
      <c r="P220" s="32"/>
      <c r="Q220" s="32"/>
      <c r="R220" s="32"/>
      <c r="T220" s="34"/>
      <c r="U220" s="34"/>
      <c r="V220" s="34"/>
      <c r="W220" s="34"/>
    </row>
    <row r="221" spans="1:23" ht="15.75" hidden="1">
      <c r="A221" s="80">
        <v>5</v>
      </c>
      <c r="B221" s="46" t="s">
        <v>62</v>
      </c>
      <c r="C221" s="55" t="s">
        <v>116</v>
      </c>
      <c r="D221" s="48" t="s">
        <v>24</v>
      </c>
      <c r="E221" s="49" t="s">
        <v>23</v>
      </c>
      <c r="F221" s="50">
        <v>10000</v>
      </c>
      <c r="G221" s="81"/>
      <c r="H221" s="178">
        <v>0.01</v>
      </c>
      <c r="I221" s="61">
        <v>100</v>
      </c>
      <c r="J221" s="62">
        <v>45199</v>
      </c>
      <c r="K221" s="93"/>
      <c r="L221" s="93"/>
      <c r="P221" s="32"/>
      <c r="Q221" s="32"/>
      <c r="R221" s="32"/>
      <c r="T221" s="34"/>
      <c r="U221" s="34"/>
      <c r="V221" s="34"/>
      <c r="W221" s="34"/>
    </row>
    <row r="222" spans="1:23" ht="15.75" hidden="1">
      <c r="A222" s="80">
        <v>5</v>
      </c>
      <c r="B222" s="46" t="s">
        <v>62</v>
      </c>
      <c r="C222" s="55" t="s">
        <v>116</v>
      </c>
      <c r="D222" s="48" t="s">
        <v>119</v>
      </c>
      <c r="E222" s="53" t="s">
        <v>120</v>
      </c>
      <c r="F222" s="50">
        <v>10000</v>
      </c>
      <c r="G222" s="81"/>
      <c r="H222" s="178">
        <v>0.01</v>
      </c>
      <c r="I222" s="61">
        <v>100</v>
      </c>
      <c r="J222" s="62">
        <v>45199</v>
      </c>
      <c r="K222" s="93"/>
      <c r="L222" s="93"/>
      <c r="P222" s="32"/>
      <c r="Q222" s="32"/>
      <c r="R222" s="32"/>
      <c r="T222" s="34"/>
      <c r="U222" s="34"/>
      <c r="V222" s="34"/>
      <c r="W222" s="34"/>
    </row>
    <row r="223" spans="1:23" ht="15.75" hidden="1">
      <c r="A223" s="80">
        <v>5</v>
      </c>
      <c r="B223" s="46" t="s">
        <v>62</v>
      </c>
      <c r="C223" s="55" t="s">
        <v>116</v>
      </c>
      <c r="D223" s="48" t="s">
        <v>21</v>
      </c>
      <c r="E223" s="49" t="s">
        <v>20</v>
      </c>
      <c r="F223" s="50">
        <v>10000</v>
      </c>
      <c r="G223" s="81"/>
      <c r="H223" s="178">
        <v>0.01</v>
      </c>
      <c r="I223" s="61">
        <v>100</v>
      </c>
      <c r="J223" s="62">
        <v>45199</v>
      </c>
      <c r="K223" s="93"/>
      <c r="L223" s="93"/>
      <c r="P223" s="32"/>
      <c r="Q223" s="32"/>
      <c r="R223" s="32"/>
      <c r="T223" s="34"/>
      <c r="U223" s="34"/>
      <c r="V223" s="34"/>
      <c r="W223" s="34"/>
    </row>
    <row r="224" spans="1:23" ht="15.75" hidden="1">
      <c r="A224" s="80">
        <v>5</v>
      </c>
      <c r="B224" s="46" t="s">
        <v>62</v>
      </c>
      <c r="C224" s="55" t="s">
        <v>116</v>
      </c>
      <c r="D224" s="48" t="s">
        <v>66</v>
      </c>
      <c r="E224" s="49" t="s">
        <v>133</v>
      </c>
      <c r="F224" s="50">
        <v>10000</v>
      </c>
      <c r="G224" s="81"/>
      <c r="H224" s="178">
        <v>0.01</v>
      </c>
      <c r="I224" s="61">
        <v>100</v>
      </c>
      <c r="J224" s="62">
        <v>45199</v>
      </c>
      <c r="K224" s="93"/>
      <c r="L224" s="93"/>
      <c r="P224" s="32"/>
      <c r="Q224" s="32"/>
      <c r="R224" s="32"/>
      <c r="T224" s="34"/>
      <c r="U224" s="34"/>
      <c r="V224" s="34"/>
      <c r="W224" s="34"/>
    </row>
    <row r="225" spans="1:23" ht="15.75" hidden="1">
      <c r="A225" s="80">
        <v>5</v>
      </c>
      <c r="B225" s="46" t="s">
        <v>62</v>
      </c>
      <c r="C225" s="55" t="s">
        <v>116</v>
      </c>
      <c r="D225" s="48" t="s">
        <v>19</v>
      </c>
      <c r="E225" s="49" t="s">
        <v>18</v>
      </c>
      <c r="F225" s="50">
        <v>20000</v>
      </c>
      <c r="G225" s="81"/>
      <c r="H225" s="178">
        <v>0.01</v>
      </c>
      <c r="I225" s="61">
        <v>200</v>
      </c>
      <c r="J225" s="62">
        <v>45199</v>
      </c>
      <c r="K225" s="93"/>
      <c r="L225" s="93"/>
      <c r="P225" s="32"/>
      <c r="Q225" s="32"/>
      <c r="R225" s="32"/>
      <c r="T225" s="34"/>
      <c r="U225" s="34"/>
      <c r="V225" s="34"/>
      <c r="W225" s="34"/>
    </row>
    <row r="226" spans="1:23" ht="15.75" hidden="1">
      <c r="A226" s="80">
        <v>5</v>
      </c>
      <c r="B226" s="46" t="s">
        <v>62</v>
      </c>
      <c r="C226" s="55" t="s">
        <v>116</v>
      </c>
      <c r="D226" s="48" t="s">
        <v>170</v>
      </c>
      <c r="E226" s="184" t="s">
        <v>268</v>
      </c>
      <c r="F226" s="50">
        <v>1950</v>
      </c>
      <c r="G226" s="81"/>
      <c r="H226" s="178">
        <v>0.01</v>
      </c>
      <c r="I226" s="61">
        <v>19</v>
      </c>
      <c r="J226" s="62">
        <v>45199</v>
      </c>
      <c r="K226" s="93"/>
      <c r="L226" s="93"/>
      <c r="P226" s="32"/>
      <c r="Q226" s="32"/>
      <c r="R226" s="32"/>
      <c r="T226" s="34"/>
      <c r="U226" s="34"/>
      <c r="V226" s="34"/>
      <c r="W226" s="34"/>
    </row>
    <row r="227" spans="1:23" ht="15.75" hidden="1">
      <c r="A227" s="80">
        <v>5</v>
      </c>
      <c r="B227" s="46" t="s">
        <v>62</v>
      </c>
      <c r="C227" s="55" t="s">
        <v>116</v>
      </c>
      <c r="D227" s="48" t="s">
        <v>42</v>
      </c>
      <c r="E227" s="49" t="s">
        <v>124</v>
      </c>
      <c r="F227" s="50">
        <v>28500</v>
      </c>
      <c r="G227" s="81"/>
      <c r="H227" s="178">
        <v>0.01</v>
      </c>
      <c r="I227" s="61">
        <v>285</v>
      </c>
      <c r="J227" s="62">
        <v>45199</v>
      </c>
      <c r="K227" s="93"/>
      <c r="L227" s="93"/>
      <c r="P227" s="32"/>
      <c r="Q227" s="32"/>
      <c r="R227" s="32"/>
      <c r="T227" s="34"/>
      <c r="U227" s="34"/>
      <c r="V227" s="34"/>
      <c r="W227" s="34"/>
    </row>
    <row r="228" spans="1:23" ht="15.75" hidden="1">
      <c r="A228" s="80">
        <v>5</v>
      </c>
      <c r="B228" s="46" t="s">
        <v>62</v>
      </c>
      <c r="C228" s="55" t="s">
        <v>116</v>
      </c>
      <c r="D228" s="48" t="s">
        <v>131</v>
      </c>
      <c r="E228" s="53" t="s">
        <v>132</v>
      </c>
      <c r="F228" s="50">
        <v>108900</v>
      </c>
      <c r="G228" s="81"/>
      <c r="H228" s="178">
        <v>0.01</v>
      </c>
      <c r="I228" s="61">
        <v>1089</v>
      </c>
      <c r="J228" s="62">
        <v>45199</v>
      </c>
      <c r="K228" s="93"/>
      <c r="L228" s="93"/>
      <c r="P228" s="32"/>
      <c r="Q228" s="32"/>
      <c r="R228" s="32"/>
      <c r="T228" s="34"/>
      <c r="U228" s="34"/>
      <c r="V228" s="34"/>
      <c r="W228" s="34"/>
    </row>
    <row r="229" spans="1:23" ht="15.75" hidden="1">
      <c r="A229" s="80">
        <v>5</v>
      </c>
      <c r="B229" s="46" t="s">
        <v>62</v>
      </c>
      <c r="C229" s="55" t="s">
        <v>116</v>
      </c>
      <c r="D229" s="48" t="s">
        <v>37</v>
      </c>
      <c r="E229" s="49" t="s">
        <v>35</v>
      </c>
      <c r="F229" s="50">
        <v>100000</v>
      </c>
      <c r="G229" s="81"/>
      <c r="H229" s="178">
        <v>0.01</v>
      </c>
      <c r="I229" s="61">
        <v>1000</v>
      </c>
      <c r="J229" s="62">
        <v>45199</v>
      </c>
      <c r="K229" s="93"/>
      <c r="L229" s="93"/>
      <c r="P229" s="32"/>
      <c r="Q229" s="32"/>
      <c r="R229" s="32"/>
      <c r="T229" s="34"/>
      <c r="U229" s="34"/>
      <c r="V229" s="34"/>
      <c r="W229" s="34"/>
    </row>
    <row r="230" spans="1:23" ht="15.75" hidden="1">
      <c r="A230" s="80">
        <v>5</v>
      </c>
      <c r="B230" s="46" t="s">
        <v>62</v>
      </c>
      <c r="C230" s="55" t="s">
        <v>116</v>
      </c>
      <c r="D230" s="48" t="s">
        <v>17</v>
      </c>
      <c r="E230" s="184" t="s">
        <v>16</v>
      </c>
      <c r="F230" s="50">
        <v>20000</v>
      </c>
      <c r="G230" s="81"/>
      <c r="H230" s="178">
        <v>0.01</v>
      </c>
      <c r="I230" s="61">
        <v>200</v>
      </c>
      <c r="J230" s="62">
        <v>45199</v>
      </c>
      <c r="K230" s="93"/>
      <c r="L230" s="93"/>
      <c r="P230" s="32"/>
      <c r="Q230" s="32"/>
      <c r="R230" s="32"/>
      <c r="T230" s="34"/>
      <c r="U230" s="34"/>
      <c r="V230" s="34"/>
      <c r="W230" s="34"/>
    </row>
    <row r="231" spans="1:23" ht="15.75" hidden="1">
      <c r="A231" s="80">
        <v>5</v>
      </c>
      <c r="B231" s="46" t="s">
        <v>62</v>
      </c>
      <c r="C231" s="55" t="s">
        <v>116</v>
      </c>
      <c r="D231" s="48" t="s">
        <v>94</v>
      </c>
      <c r="E231" s="49" t="s">
        <v>13</v>
      </c>
      <c r="F231" s="50">
        <v>30000</v>
      </c>
      <c r="G231" s="81"/>
      <c r="H231" s="178">
        <v>0.01</v>
      </c>
      <c r="I231" s="61">
        <v>300</v>
      </c>
      <c r="J231" s="62">
        <v>45199</v>
      </c>
      <c r="K231" s="93"/>
      <c r="L231" s="93"/>
      <c r="P231" s="32"/>
      <c r="Q231" s="32"/>
      <c r="R231" s="32"/>
      <c r="T231" s="34"/>
      <c r="U231" s="34"/>
      <c r="V231" s="34"/>
      <c r="W231" s="34"/>
    </row>
    <row r="232" spans="1:23" ht="15.75" hidden="1">
      <c r="A232" s="80">
        <v>5</v>
      </c>
      <c r="B232" s="46" t="s">
        <v>62</v>
      </c>
      <c r="C232" s="55" t="s">
        <v>116</v>
      </c>
      <c r="D232" s="48" t="s">
        <v>24</v>
      </c>
      <c r="E232" s="49" t="s">
        <v>23</v>
      </c>
      <c r="F232" s="50">
        <v>30000</v>
      </c>
      <c r="G232" s="81"/>
      <c r="H232" s="178">
        <v>0.01</v>
      </c>
      <c r="I232" s="61">
        <v>300</v>
      </c>
      <c r="J232" s="62">
        <v>45199</v>
      </c>
      <c r="K232" s="93"/>
      <c r="L232" s="93"/>
      <c r="P232" s="32"/>
      <c r="Q232" s="32"/>
      <c r="R232" s="32"/>
      <c r="T232" s="34"/>
      <c r="U232" s="34"/>
      <c r="V232" s="34"/>
      <c r="W232" s="34"/>
    </row>
    <row r="233" spans="1:23" ht="15.75" hidden="1">
      <c r="A233" s="80">
        <v>5</v>
      </c>
      <c r="B233" s="46" t="s">
        <v>62</v>
      </c>
      <c r="C233" s="55" t="s">
        <v>116</v>
      </c>
      <c r="D233" s="48" t="s">
        <v>15</v>
      </c>
      <c r="E233" s="183" t="s">
        <v>265</v>
      </c>
      <c r="F233" s="50">
        <v>15000</v>
      </c>
      <c r="G233" s="81"/>
      <c r="H233" s="178">
        <v>0.01</v>
      </c>
      <c r="I233" s="61">
        <v>150</v>
      </c>
      <c r="J233" s="62">
        <v>45199</v>
      </c>
      <c r="K233" s="93"/>
      <c r="L233" s="93"/>
      <c r="P233" s="32"/>
      <c r="Q233" s="32"/>
      <c r="R233" s="32"/>
      <c r="T233" s="34"/>
      <c r="U233" s="34"/>
      <c r="V233" s="34"/>
      <c r="W233" s="34"/>
    </row>
    <row r="234" spans="1:23" ht="15.75" hidden="1">
      <c r="A234" s="80">
        <v>5</v>
      </c>
      <c r="B234" s="46" t="s">
        <v>62</v>
      </c>
      <c r="C234" s="55" t="s">
        <v>116</v>
      </c>
      <c r="D234" s="48" t="s">
        <v>171</v>
      </c>
      <c r="E234" s="49" t="s">
        <v>11</v>
      </c>
      <c r="F234" s="50">
        <v>30000</v>
      </c>
      <c r="G234" s="81"/>
      <c r="H234" s="178">
        <v>0.01</v>
      </c>
      <c r="I234" s="61">
        <v>300</v>
      </c>
      <c r="J234" s="62">
        <v>45199</v>
      </c>
      <c r="K234" s="93"/>
      <c r="L234" s="93"/>
      <c r="P234" s="32"/>
      <c r="Q234" s="32"/>
      <c r="R234" s="32"/>
      <c r="T234" s="34"/>
      <c r="U234" s="34"/>
      <c r="V234" s="34"/>
      <c r="W234" s="34"/>
    </row>
    <row r="235" spans="1:23" ht="15.75" hidden="1">
      <c r="A235" s="80">
        <v>5</v>
      </c>
      <c r="B235" s="46" t="s">
        <v>62</v>
      </c>
      <c r="C235" s="55" t="s">
        <v>116</v>
      </c>
      <c r="D235" s="48" t="s">
        <v>172</v>
      </c>
      <c r="E235" s="53" t="s">
        <v>173</v>
      </c>
      <c r="F235" s="50">
        <v>25000</v>
      </c>
      <c r="G235" s="81"/>
      <c r="H235" s="178">
        <v>0.01</v>
      </c>
      <c r="I235" s="61">
        <v>250</v>
      </c>
      <c r="J235" s="62">
        <v>45199</v>
      </c>
      <c r="K235" s="93"/>
      <c r="L235" s="93"/>
      <c r="P235" s="32"/>
      <c r="Q235" s="32"/>
      <c r="R235" s="32"/>
      <c r="T235" s="34"/>
      <c r="U235" s="34"/>
      <c r="V235" s="34"/>
      <c r="W235" s="34"/>
    </row>
    <row r="236" spans="1:23" ht="15.75" hidden="1">
      <c r="A236" s="80">
        <v>5</v>
      </c>
      <c r="B236" s="46" t="s">
        <v>62</v>
      </c>
      <c r="C236" s="55" t="s">
        <v>116</v>
      </c>
      <c r="D236" s="48" t="s">
        <v>21</v>
      </c>
      <c r="E236" s="49" t="s">
        <v>20</v>
      </c>
      <c r="F236" s="50">
        <v>20000</v>
      </c>
      <c r="G236" s="81"/>
      <c r="H236" s="178">
        <v>0.01</v>
      </c>
      <c r="I236" s="61">
        <v>200</v>
      </c>
      <c r="J236" s="62">
        <v>45199</v>
      </c>
      <c r="K236" s="93"/>
      <c r="L236" s="93"/>
      <c r="P236" s="32"/>
      <c r="Q236" s="32"/>
      <c r="R236" s="32"/>
      <c r="T236" s="34"/>
      <c r="U236" s="34"/>
      <c r="V236" s="34"/>
      <c r="W236" s="34"/>
    </row>
    <row r="237" spans="1:23" ht="15.75" hidden="1">
      <c r="A237" s="80">
        <v>5</v>
      </c>
      <c r="B237" s="46" t="s">
        <v>62</v>
      </c>
      <c r="C237" s="55" t="s">
        <v>116</v>
      </c>
      <c r="D237" s="48" t="s">
        <v>19</v>
      </c>
      <c r="E237" s="49" t="s">
        <v>18</v>
      </c>
      <c r="F237" s="91">
        <v>30000</v>
      </c>
      <c r="G237" s="81"/>
      <c r="H237" s="178">
        <v>0.01</v>
      </c>
      <c r="I237" s="61">
        <v>300</v>
      </c>
      <c r="J237" s="62">
        <v>45199</v>
      </c>
      <c r="K237" s="93"/>
      <c r="L237" s="93"/>
      <c r="P237" s="32"/>
      <c r="Q237" s="32"/>
      <c r="R237" s="32"/>
      <c r="T237" s="34"/>
      <c r="U237" s="34"/>
      <c r="V237" s="34"/>
      <c r="W237" s="34"/>
    </row>
    <row r="238" spans="1:23" ht="15.75" hidden="1">
      <c r="A238" s="80">
        <v>5</v>
      </c>
      <c r="B238" s="46" t="s">
        <v>62</v>
      </c>
      <c r="C238" s="55" t="s">
        <v>116</v>
      </c>
      <c r="D238" s="48" t="s">
        <v>27</v>
      </c>
      <c r="E238" s="49" t="s">
        <v>13</v>
      </c>
      <c r="F238" s="58">
        <v>6100</v>
      </c>
      <c r="G238" s="81"/>
      <c r="H238" s="178">
        <v>0.01</v>
      </c>
      <c r="I238" s="61">
        <v>61</v>
      </c>
      <c r="J238" s="62">
        <v>45199</v>
      </c>
      <c r="K238" s="93"/>
      <c r="L238" s="93"/>
      <c r="P238" s="32"/>
      <c r="Q238" s="32"/>
      <c r="R238" s="32"/>
      <c r="T238" s="34"/>
      <c r="U238" s="34"/>
      <c r="V238" s="34"/>
      <c r="W238" s="34"/>
    </row>
    <row r="239" spans="1:23" ht="15.75" hidden="1">
      <c r="A239" s="80">
        <v>5</v>
      </c>
      <c r="B239" s="46" t="s">
        <v>62</v>
      </c>
      <c r="C239" s="55" t="s">
        <v>116</v>
      </c>
      <c r="D239" s="48" t="s">
        <v>12</v>
      </c>
      <c r="E239" s="49" t="s">
        <v>11</v>
      </c>
      <c r="F239" s="58">
        <v>9800</v>
      </c>
      <c r="G239" s="81"/>
      <c r="H239" s="178">
        <v>0.01</v>
      </c>
      <c r="I239" s="61">
        <v>98</v>
      </c>
      <c r="J239" s="62">
        <v>45199</v>
      </c>
      <c r="K239" s="93"/>
      <c r="L239" s="93"/>
      <c r="P239" s="32"/>
      <c r="Q239" s="32"/>
      <c r="R239" s="32"/>
      <c r="T239" s="34"/>
      <c r="U239" s="34"/>
      <c r="V239" s="34"/>
      <c r="W239" s="34"/>
    </row>
    <row r="240" spans="1:23" ht="15.75" hidden="1">
      <c r="A240" s="80">
        <v>5</v>
      </c>
      <c r="B240" s="46" t="s">
        <v>62</v>
      </c>
      <c r="C240" s="55" t="s">
        <v>116</v>
      </c>
      <c r="D240" s="48" t="s">
        <v>75</v>
      </c>
      <c r="E240" s="49" t="s">
        <v>11</v>
      </c>
      <c r="F240" s="58">
        <v>9200</v>
      </c>
      <c r="G240" s="81"/>
      <c r="H240" s="178">
        <v>0.01</v>
      </c>
      <c r="I240" s="61">
        <v>92</v>
      </c>
      <c r="J240" s="62">
        <v>45199</v>
      </c>
      <c r="K240" s="93"/>
      <c r="L240" s="93"/>
      <c r="P240" s="32"/>
      <c r="Q240" s="32"/>
      <c r="R240" s="32"/>
      <c r="T240" s="34"/>
      <c r="U240" s="34"/>
      <c r="V240" s="34"/>
      <c r="W240" s="34"/>
    </row>
    <row r="241" spans="1:23" ht="15.75" hidden="1">
      <c r="A241" s="80">
        <v>5</v>
      </c>
      <c r="B241" s="46" t="s">
        <v>62</v>
      </c>
      <c r="C241" s="55" t="s">
        <v>116</v>
      </c>
      <c r="D241" s="48" t="s">
        <v>125</v>
      </c>
      <c r="E241" s="53" t="s">
        <v>126</v>
      </c>
      <c r="F241" s="58">
        <v>4000</v>
      </c>
      <c r="G241" s="81"/>
      <c r="H241" s="178">
        <v>0.01</v>
      </c>
      <c r="I241" s="61">
        <v>40</v>
      </c>
      <c r="J241" s="62">
        <v>45199</v>
      </c>
      <c r="K241" s="93"/>
      <c r="L241" s="93"/>
      <c r="P241" s="32"/>
      <c r="Q241" s="32"/>
      <c r="R241" s="32"/>
      <c r="T241" s="34"/>
      <c r="U241" s="34"/>
      <c r="V241" s="34"/>
      <c r="W241" s="34"/>
    </row>
    <row r="242" spans="1:23" ht="15.75" hidden="1">
      <c r="A242" s="80">
        <v>5</v>
      </c>
      <c r="B242" s="46" t="s">
        <v>62</v>
      </c>
      <c r="C242" s="55" t="s">
        <v>116</v>
      </c>
      <c r="D242" s="48" t="s">
        <v>26</v>
      </c>
      <c r="E242" s="49" t="s">
        <v>128</v>
      </c>
      <c r="F242" s="58">
        <v>3600</v>
      </c>
      <c r="G242" s="81"/>
      <c r="H242" s="178">
        <v>0.01</v>
      </c>
      <c r="I242" s="61">
        <v>36</v>
      </c>
      <c r="J242" s="62">
        <v>45199</v>
      </c>
      <c r="K242" s="93"/>
      <c r="L242" s="93"/>
      <c r="P242" s="32"/>
      <c r="Q242" s="32"/>
      <c r="R242" s="32"/>
      <c r="T242" s="34"/>
      <c r="U242" s="34"/>
      <c r="V242" s="34"/>
      <c r="W242" s="34"/>
    </row>
    <row r="243" spans="1:23" ht="15.75" hidden="1">
      <c r="A243" s="80">
        <v>5</v>
      </c>
      <c r="B243" s="46" t="s">
        <v>62</v>
      </c>
      <c r="C243" s="55" t="s">
        <v>116</v>
      </c>
      <c r="D243" s="48" t="s">
        <v>74</v>
      </c>
      <c r="E243" s="53" t="s">
        <v>127</v>
      </c>
      <c r="F243" s="58">
        <v>1250</v>
      </c>
      <c r="G243" s="81"/>
      <c r="H243" s="178">
        <v>0.01</v>
      </c>
      <c r="I243" s="61">
        <v>12</v>
      </c>
      <c r="J243" s="62">
        <v>45199</v>
      </c>
      <c r="K243" s="93"/>
      <c r="L243" s="93"/>
      <c r="P243" s="32"/>
      <c r="Q243" s="32"/>
      <c r="R243" s="32"/>
      <c r="T243" s="34"/>
      <c r="U243" s="34"/>
      <c r="V243" s="34"/>
      <c r="W243" s="34"/>
    </row>
    <row r="244" spans="1:23" ht="15.75" hidden="1">
      <c r="A244" s="80">
        <v>5</v>
      </c>
      <c r="B244" s="46" t="s">
        <v>62</v>
      </c>
      <c r="C244" s="55" t="s">
        <v>116</v>
      </c>
      <c r="D244" s="48" t="s">
        <v>28</v>
      </c>
      <c r="E244" s="49" t="s">
        <v>18</v>
      </c>
      <c r="F244" s="58">
        <v>3200</v>
      </c>
      <c r="G244" s="81"/>
      <c r="H244" s="178">
        <v>0.01</v>
      </c>
      <c r="I244" s="61">
        <v>32</v>
      </c>
      <c r="J244" s="62">
        <v>45199</v>
      </c>
      <c r="K244" s="93"/>
      <c r="L244" s="93"/>
      <c r="P244" s="32"/>
      <c r="Q244" s="32"/>
      <c r="R244" s="32"/>
      <c r="T244" s="34"/>
      <c r="U244" s="34"/>
      <c r="V244" s="34"/>
      <c r="W244" s="34"/>
    </row>
    <row r="245" spans="1:23" ht="15.75" hidden="1">
      <c r="A245" s="80">
        <v>5</v>
      </c>
      <c r="B245" s="46" t="s">
        <v>62</v>
      </c>
      <c r="C245" s="55" t="s">
        <v>116</v>
      </c>
      <c r="D245" s="48" t="s">
        <v>170</v>
      </c>
      <c r="E245" s="184" t="s">
        <v>268</v>
      </c>
      <c r="F245" s="58">
        <v>1250</v>
      </c>
      <c r="G245" s="81"/>
      <c r="H245" s="178">
        <v>0.01</v>
      </c>
      <c r="I245" s="61">
        <v>12</v>
      </c>
      <c r="J245" s="62">
        <v>45199</v>
      </c>
      <c r="K245" s="93"/>
      <c r="L245" s="93"/>
      <c r="P245" s="32"/>
      <c r="Q245" s="32"/>
      <c r="R245" s="32"/>
      <c r="T245" s="34"/>
      <c r="U245" s="34"/>
      <c r="V245" s="34"/>
      <c r="W245" s="34"/>
    </row>
    <row r="246" spans="1:23" ht="15.75" hidden="1">
      <c r="A246" s="80">
        <v>5</v>
      </c>
      <c r="B246" s="46" t="s">
        <v>62</v>
      </c>
      <c r="C246" s="55" t="s">
        <v>116</v>
      </c>
      <c r="D246" s="48" t="s">
        <v>136</v>
      </c>
      <c r="E246" s="183" t="s">
        <v>137</v>
      </c>
      <c r="F246" s="58">
        <v>4680</v>
      </c>
      <c r="G246" s="81"/>
      <c r="H246" s="178">
        <v>0.01</v>
      </c>
      <c r="I246" s="61">
        <v>46</v>
      </c>
      <c r="J246" s="62">
        <v>45199</v>
      </c>
      <c r="K246" s="93"/>
      <c r="L246" s="93"/>
      <c r="P246" s="32"/>
      <c r="Q246" s="32"/>
      <c r="R246" s="32"/>
      <c r="T246" s="34"/>
      <c r="U246" s="34"/>
      <c r="V246" s="34"/>
      <c r="W246" s="34"/>
    </row>
    <row r="247" spans="1:23" ht="15.75" hidden="1">
      <c r="A247" s="80">
        <v>5</v>
      </c>
      <c r="B247" s="46" t="s">
        <v>62</v>
      </c>
      <c r="C247" s="55" t="s">
        <v>116</v>
      </c>
      <c r="D247" s="48" t="s">
        <v>174</v>
      </c>
      <c r="E247" s="49" t="s">
        <v>175</v>
      </c>
      <c r="F247" s="58">
        <v>20000</v>
      </c>
      <c r="G247" s="81"/>
      <c r="H247" s="178">
        <v>0.01</v>
      </c>
      <c r="I247" s="61">
        <v>200</v>
      </c>
      <c r="J247" s="62">
        <v>45199</v>
      </c>
      <c r="K247" s="93"/>
      <c r="L247" s="93"/>
      <c r="P247" s="32"/>
      <c r="Q247" s="32"/>
      <c r="R247" s="32"/>
      <c r="T247" s="34"/>
      <c r="U247" s="34"/>
      <c r="V247" s="34"/>
      <c r="W247" s="34"/>
    </row>
    <row r="248" spans="1:23" ht="15.75" hidden="1">
      <c r="A248" s="80">
        <v>5</v>
      </c>
      <c r="B248" s="46" t="s">
        <v>62</v>
      </c>
      <c r="C248" s="55" t="s">
        <v>116</v>
      </c>
      <c r="D248" s="48" t="s">
        <v>131</v>
      </c>
      <c r="E248" s="53" t="s">
        <v>132</v>
      </c>
      <c r="F248" s="58">
        <v>210706</v>
      </c>
      <c r="G248" s="81"/>
      <c r="H248" s="178">
        <v>0.01</v>
      </c>
      <c r="I248" s="61">
        <v>2107</v>
      </c>
      <c r="J248" s="62">
        <v>45199</v>
      </c>
      <c r="K248" s="93"/>
      <c r="L248" s="93"/>
      <c r="P248" s="32"/>
      <c r="Q248" s="32"/>
      <c r="R248" s="32"/>
      <c r="T248" s="34"/>
      <c r="U248" s="34"/>
      <c r="V248" s="34"/>
      <c r="W248" s="34"/>
    </row>
    <row r="249" spans="1:23" ht="15.75" hidden="1">
      <c r="A249" s="80">
        <v>5</v>
      </c>
      <c r="B249" s="46" t="s">
        <v>62</v>
      </c>
      <c r="C249" s="55" t="s">
        <v>116</v>
      </c>
      <c r="D249" s="48" t="s">
        <v>42</v>
      </c>
      <c r="E249" s="49" t="s">
        <v>124</v>
      </c>
      <c r="F249" s="58">
        <v>30750</v>
      </c>
      <c r="G249" s="81"/>
      <c r="H249" s="178">
        <v>0.01</v>
      </c>
      <c r="I249" s="61">
        <v>308</v>
      </c>
      <c r="J249" s="62">
        <v>45199</v>
      </c>
      <c r="K249" s="93"/>
      <c r="L249" s="93"/>
      <c r="P249" s="32"/>
      <c r="Q249" s="32"/>
      <c r="R249" s="32"/>
      <c r="T249" s="34"/>
      <c r="U249" s="34"/>
      <c r="V249" s="34"/>
      <c r="W249" s="34"/>
    </row>
    <row r="250" spans="1:23" ht="15.75" hidden="1">
      <c r="A250" s="80">
        <v>5</v>
      </c>
      <c r="B250" s="46" t="s">
        <v>62</v>
      </c>
      <c r="C250" s="55" t="s">
        <v>116</v>
      </c>
      <c r="D250" s="48" t="s">
        <v>37</v>
      </c>
      <c r="E250" s="49" t="s">
        <v>35</v>
      </c>
      <c r="F250" s="58">
        <v>251108</v>
      </c>
      <c r="G250" s="81"/>
      <c r="H250" s="178">
        <v>0.01</v>
      </c>
      <c r="I250" s="61">
        <v>2511</v>
      </c>
      <c r="J250" s="62">
        <v>45199</v>
      </c>
      <c r="K250" s="93"/>
      <c r="L250" s="93"/>
      <c r="P250" s="32"/>
      <c r="Q250" s="32"/>
      <c r="R250" s="32"/>
      <c r="T250" s="34"/>
      <c r="U250" s="34"/>
      <c r="V250" s="34"/>
      <c r="W250" s="34"/>
    </row>
    <row r="251" spans="1:23" ht="15.75" hidden="1">
      <c r="A251" s="80">
        <v>5</v>
      </c>
      <c r="B251" s="46" t="s">
        <v>62</v>
      </c>
      <c r="C251" s="55" t="s">
        <v>116</v>
      </c>
      <c r="D251" s="48" t="s">
        <v>174</v>
      </c>
      <c r="E251" s="49" t="s">
        <v>175</v>
      </c>
      <c r="F251" s="58">
        <v>20000</v>
      </c>
      <c r="G251" s="81"/>
      <c r="H251" s="178">
        <v>0.01</v>
      </c>
      <c r="I251" s="61">
        <v>200</v>
      </c>
      <c r="J251" s="62">
        <v>45199</v>
      </c>
      <c r="K251" s="93"/>
      <c r="L251" s="93"/>
      <c r="P251" s="32"/>
      <c r="Q251" s="32"/>
      <c r="R251" s="32"/>
      <c r="T251" s="34"/>
      <c r="U251" s="34"/>
      <c r="V251" s="34"/>
      <c r="W251" s="34"/>
    </row>
    <row r="252" spans="1:23" ht="15.75" hidden="1">
      <c r="A252" s="80">
        <v>5</v>
      </c>
      <c r="B252" s="46" t="s">
        <v>62</v>
      </c>
      <c r="C252" s="55" t="s">
        <v>116</v>
      </c>
      <c r="D252" s="48" t="s">
        <v>17</v>
      </c>
      <c r="E252" s="184" t="s">
        <v>16</v>
      </c>
      <c r="F252" s="58">
        <v>20000</v>
      </c>
      <c r="G252" s="81"/>
      <c r="H252" s="178">
        <v>0.01</v>
      </c>
      <c r="I252" s="61">
        <v>200</v>
      </c>
      <c r="J252" s="62">
        <v>45199</v>
      </c>
      <c r="K252" s="93"/>
      <c r="L252" s="93"/>
      <c r="P252" s="32"/>
      <c r="Q252" s="32"/>
      <c r="R252" s="32"/>
      <c r="T252" s="34"/>
      <c r="U252" s="34"/>
      <c r="V252" s="34"/>
      <c r="W252" s="34"/>
    </row>
    <row r="253" spans="1:23" ht="15.75" hidden="1">
      <c r="A253" s="80">
        <v>5</v>
      </c>
      <c r="B253" s="46" t="s">
        <v>62</v>
      </c>
      <c r="C253" s="55" t="s">
        <v>116</v>
      </c>
      <c r="D253" s="48" t="s">
        <v>94</v>
      </c>
      <c r="E253" s="49" t="s">
        <v>13</v>
      </c>
      <c r="F253" s="58">
        <v>15000</v>
      </c>
      <c r="G253" s="81"/>
      <c r="H253" s="178">
        <v>0.01</v>
      </c>
      <c r="I253" s="61">
        <v>150</v>
      </c>
      <c r="J253" s="62">
        <v>45199</v>
      </c>
      <c r="K253" s="93"/>
      <c r="L253" s="93"/>
      <c r="P253" s="32"/>
      <c r="Q253" s="32"/>
      <c r="R253" s="32"/>
      <c r="T253" s="34"/>
      <c r="U253" s="34"/>
      <c r="V253" s="34"/>
      <c r="W253" s="34"/>
    </row>
    <row r="254" spans="1:23" ht="15.75" hidden="1">
      <c r="A254" s="80">
        <v>5</v>
      </c>
      <c r="B254" s="46" t="s">
        <v>62</v>
      </c>
      <c r="C254" s="55" t="s">
        <v>116</v>
      </c>
      <c r="D254" s="48" t="s">
        <v>24</v>
      </c>
      <c r="E254" s="49" t="s">
        <v>23</v>
      </c>
      <c r="F254" s="58">
        <v>30000</v>
      </c>
      <c r="G254" s="81"/>
      <c r="H254" s="178">
        <v>0.01</v>
      </c>
      <c r="I254" s="61">
        <v>300</v>
      </c>
      <c r="J254" s="62">
        <v>45199</v>
      </c>
      <c r="K254" s="93"/>
      <c r="L254" s="93"/>
      <c r="P254" s="32"/>
      <c r="Q254" s="32"/>
      <c r="R254" s="32"/>
      <c r="T254" s="34"/>
      <c r="U254" s="34"/>
      <c r="V254" s="34"/>
      <c r="W254" s="34"/>
    </row>
    <row r="255" spans="1:23" ht="15.75" hidden="1">
      <c r="A255" s="80">
        <v>5</v>
      </c>
      <c r="B255" s="46" t="s">
        <v>62</v>
      </c>
      <c r="C255" s="55" t="s">
        <v>116</v>
      </c>
      <c r="D255" s="48" t="s">
        <v>171</v>
      </c>
      <c r="E255" s="49" t="s">
        <v>11</v>
      </c>
      <c r="F255" s="58">
        <v>30000</v>
      </c>
      <c r="G255" s="81"/>
      <c r="H255" s="178">
        <v>0.01</v>
      </c>
      <c r="I255" s="61">
        <v>300</v>
      </c>
      <c r="J255" s="62">
        <v>45199</v>
      </c>
      <c r="K255" s="93"/>
      <c r="L255" s="93"/>
      <c r="P255" s="32"/>
      <c r="Q255" s="32"/>
      <c r="R255" s="32"/>
      <c r="T255" s="34"/>
      <c r="U255" s="34"/>
      <c r="V255" s="34"/>
      <c r="W255" s="34"/>
    </row>
    <row r="256" spans="1:23" ht="15.75" hidden="1">
      <c r="A256" s="80">
        <v>5</v>
      </c>
      <c r="B256" s="46" t="s">
        <v>62</v>
      </c>
      <c r="C256" s="55" t="s">
        <v>116</v>
      </c>
      <c r="D256" s="48" t="s">
        <v>172</v>
      </c>
      <c r="E256" s="53" t="s">
        <v>173</v>
      </c>
      <c r="F256" s="58">
        <v>25000</v>
      </c>
      <c r="G256" s="81"/>
      <c r="H256" s="178">
        <v>0.01</v>
      </c>
      <c r="I256" s="61">
        <v>250</v>
      </c>
      <c r="J256" s="62">
        <v>45199</v>
      </c>
      <c r="K256" s="93"/>
      <c r="L256" s="93"/>
      <c r="P256" s="32"/>
      <c r="Q256" s="32"/>
      <c r="R256" s="32"/>
      <c r="T256" s="34"/>
      <c r="U256" s="34"/>
      <c r="V256" s="34"/>
      <c r="W256" s="34"/>
    </row>
    <row r="257" spans="1:23" ht="15.75" hidden="1">
      <c r="A257" s="80">
        <v>5</v>
      </c>
      <c r="B257" s="46" t="s">
        <v>62</v>
      </c>
      <c r="C257" s="55" t="s">
        <v>116</v>
      </c>
      <c r="D257" s="48" t="s">
        <v>19</v>
      </c>
      <c r="E257" s="49" t="s">
        <v>18</v>
      </c>
      <c r="F257" s="58">
        <v>20000</v>
      </c>
      <c r="G257" s="81"/>
      <c r="H257" s="178">
        <v>0.01</v>
      </c>
      <c r="I257" s="61">
        <v>200</v>
      </c>
      <c r="J257" s="62">
        <v>45199</v>
      </c>
      <c r="K257" s="93"/>
      <c r="L257" s="93"/>
      <c r="P257" s="32"/>
      <c r="Q257" s="32"/>
      <c r="R257" s="32"/>
      <c r="T257" s="34"/>
      <c r="U257" s="34"/>
      <c r="V257" s="34"/>
      <c r="W257" s="34"/>
    </row>
    <row r="258" spans="1:23" ht="15.75" hidden="1">
      <c r="A258" s="80">
        <v>5</v>
      </c>
      <c r="B258" s="46" t="s">
        <v>62</v>
      </c>
      <c r="C258" s="55" t="s">
        <v>116</v>
      </c>
      <c r="D258" s="48" t="s">
        <v>176</v>
      </c>
      <c r="E258" s="49" t="s">
        <v>32</v>
      </c>
      <c r="F258" s="58">
        <v>2300</v>
      </c>
      <c r="G258" s="81"/>
      <c r="H258" s="178">
        <v>0.01</v>
      </c>
      <c r="I258" s="61">
        <v>23</v>
      </c>
      <c r="J258" s="62">
        <v>45199</v>
      </c>
    </row>
    <row r="259" spans="1:23" ht="15.75" hidden="1">
      <c r="A259" s="80">
        <v>5</v>
      </c>
      <c r="B259" s="46" t="s">
        <v>62</v>
      </c>
      <c r="C259" s="55" t="s">
        <v>116</v>
      </c>
      <c r="D259" s="48" t="s">
        <v>27</v>
      </c>
      <c r="E259" s="49" t="s">
        <v>13</v>
      </c>
      <c r="F259" s="58">
        <v>4300</v>
      </c>
      <c r="G259" s="81"/>
      <c r="H259" s="178">
        <v>0.01</v>
      </c>
      <c r="I259" s="61">
        <v>43</v>
      </c>
      <c r="J259" s="62">
        <v>45199</v>
      </c>
    </row>
    <row r="260" spans="1:23" ht="15.75" hidden="1">
      <c r="A260" s="80">
        <v>5</v>
      </c>
      <c r="B260" s="46" t="s">
        <v>62</v>
      </c>
      <c r="C260" s="55" t="s">
        <v>116</v>
      </c>
      <c r="D260" s="48" t="s">
        <v>12</v>
      </c>
      <c r="E260" s="49" t="s">
        <v>11</v>
      </c>
      <c r="F260" s="58">
        <v>10425</v>
      </c>
      <c r="G260" s="81"/>
      <c r="H260" s="178">
        <v>0.01</v>
      </c>
      <c r="I260" s="61">
        <v>104</v>
      </c>
      <c r="J260" s="62">
        <v>45199</v>
      </c>
    </row>
    <row r="261" spans="1:23" ht="15.75" hidden="1">
      <c r="A261" s="80">
        <v>5</v>
      </c>
      <c r="B261" s="46" t="s">
        <v>62</v>
      </c>
      <c r="C261" s="55" t="s">
        <v>116</v>
      </c>
      <c r="D261" s="48" t="s">
        <v>75</v>
      </c>
      <c r="E261" s="49" t="s">
        <v>11</v>
      </c>
      <c r="F261" s="58">
        <v>6900</v>
      </c>
      <c r="G261" s="81"/>
      <c r="H261" s="178">
        <v>0.01</v>
      </c>
      <c r="I261" s="61">
        <v>69</v>
      </c>
      <c r="J261" s="62">
        <v>45199</v>
      </c>
    </row>
    <row r="262" spans="1:23" ht="15.75" hidden="1">
      <c r="A262" s="80">
        <v>5</v>
      </c>
      <c r="B262" s="46" t="s">
        <v>62</v>
      </c>
      <c r="C262" s="55" t="s">
        <v>116</v>
      </c>
      <c r="D262" s="48" t="s">
        <v>28</v>
      </c>
      <c r="E262" s="49" t="s">
        <v>18</v>
      </c>
      <c r="F262" s="58">
        <v>1400</v>
      </c>
      <c r="G262" s="81"/>
      <c r="H262" s="178">
        <v>0.01</v>
      </c>
      <c r="I262" s="61">
        <v>14</v>
      </c>
      <c r="J262" s="62">
        <v>45199</v>
      </c>
    </row>
    <row r="263" spans="1:23" ht="15.75" hidden="1">
      <c r="A263" s="80">
        <v>5</v>
      </c>
      <c r="B263" s="46" t="s">
        <v>62</v>
      </c>
      <c r="C263" s="55" t="s">
        <v>116</v>
      </c>
      <c r="D263" s="48" t="s">
        <v>26</v>
      </c>
      <c r="E263" s="49" t="s">
        <v>128</v>
      </c>
      <c r="F263" s="58">
        <v>1200</v>
      </c>
      <c r="G263" s="81"/>
      <c r="H263" s="178">
        <v>0.01</v>
      </c>
      <c r="I263" s="61">
        <v>12</v>
      </c>
      <c r="J263" s="62">
        <v>45199</v>
      </c>
    </row>
    <row r="264" spans="1:23" ht="15.75" hidden="1">
      <c r="A264" s="80">
        <v>5</v>
      </c>
      <c r="B264" s="46" t="s">
        <v>62</v>
      </c>
      <c r="C264" s="55" t="s">
        <v>116</v>
      </c>
      <c r="D264" s="48" t="s">
        <v>74</v>
      </c>
      <c r="E264" s="53" t="s">
        <v>127</v>
      </c>
      <c r="F264" s="58">
        <v>5700</v>
      </c>
      <c r="G264" s="81"/>
      <c r="H264" s="178">
        <v>0.01</v>
      </c>
      <c r="I264" s="61">
        <v>57</v>
      </c>
      <c r="J264" s="62">
        <v>45199</v>
      </c>
    </row>
    <row r="265" spans="1:23" ht="15.75" hidden="1">
      <c r="A265" s="80">
        <v>5</v>
      </c>
      <c r="B265" s="46" t="s">
        <v>62</v>
      </c>
      <c r="C265" s="55" t="s">
        <v>116</v>
      </c>
      <c r="D265" s="48" t="s">
        <v>170</v>
      </c>
      <c r="E265" s="184" t="s">
        <v>268</v>
      </c>
      <c r="F265" s="58">
        <v>1400</v>
      </c>
      <c r="G265" s="81"/>
      <c r="H265" s="178">
        <v>0.01</v>
      </c>
      <c r="I265" s="61">
        <v>14</v>
      </c>
      <c r="J265" s="62">
        <v>45199</v>
      </c>
    </row>
    <row r="266" spans="1:23" ht="15.75" hidden="1">
      <c r="A266" s="80">
        <v>5</v>
      </c>
      <c r="B266" s="46" t="s">
        <v>62</v>
      </c>
      <c r="C266" s="55" t="s">
        <v>116</v>
      </c>
      <c r="D266" s="48" t="s">
        <v>21</v>
      </c>
      <c r="E266" s="49" t="s">
        <v>20</v>
      </c>
      <c r="F266" s="58">
        <v>10000</v>
      </c>
      <c r="G266" s="81"/>
      <c r="H266" s="178">
        <v>0.01</v>
      </c>
      <c r="I266" s="61">
        <v>100</v>
      </c>
      <c r="J266" s="62">
        <v>45199</v>
      </c>
    </row>
    <row r="267" spans="1:23" ht="15.75" hidden="1">
      <c r="A267" s="80">
        <v>5</v>
      </c>
      <c r="B267" s="46" t="s">
        <v>62</v>
      </c>
      <c r="C267" s="55" t="s">
        <v>116</v>
      </c>
      <c r="D267" s="48" t="s">
        <v>42</v>
      </c>
      <c r="E267" s="49" t="s">
        <v>124</v>
      </c>
      <c r="F267" s="58">
        <v>24600</v>
      </c>
      <c r="G267" s="81"/>
      <c r="H267" s="178">
        <v>0.01</v>
      </c>
      <c r="I267" s="61">
        <v>246</v>
      </c>
      <c r="J267" s="62">
        <v>45199</v>
      </c>
    </row>
    <row r="268" spans="1:23" ht="15.75" hidden="1">
      <c r="A268" s="80">
        <v>5</v>
      </c>
      <c r="B268" s="46" t="s">
        <v>62</v>
      </c>
      <c r="C268" s="55" t="s">
        <v>116</v>
      </c>
      <c r="D268" s="48" t="s">
        <v>131</v>
      </c>
      <c r="E268" s="53" t="s">
        <v>132</v>
      </c>
      <c r="F268" s="58">
        <v>184650</v>
      </c>
      <c r="G268" s="81"/>
      <c r="H268" s="178">
        <v>0.01</v>
      </c>
      <c r="I268" s="61">
        <v>1846</v>
      </c>
      <c r="J268" s="62">
        <v>45199</v>
      </c>
    </row>
    <row r="269" spans="1:23" ht="15.75" hidden="1">
      <c r="A269" s="80">
        <v>5</v>
      </c>
      <c r="B269" s="46" t="s">
        <v>62</v>
      </c>
      <c r="C269" s="55" t="s">
        <v>116</v>
      </c>
      <c r="D269" s="48" t="s">
        <v>37</v>
      </c>
      <c r="E269" s="49" t="s">
        <v>35</v>
      </c>
      <c r="F269" s="58">
        <v>211700</v>
      </c>
      <c r="G269" s="81"/>
      <c r="H269" s="178">
        <v>0.01</v>
      </c>
      <c r="I269" s="61">
        <v>2117</v>
      </c>
      <c r="J269" s="62">
        <v>45199</v>
      </c>
    </row>
    <row r="270" spans="1:23" ht="15.75" hidden="1">
      <c r="A270" s="80">
        <v>5</v>
      </c>
      <c r="B270" s="46" t="s">
        <v>62</v>
      </c>
      <c r="C270" s="55" t="s">
        <v>116</v>
      </c>
      <c r="D270" s="48" t="s">
        <v>30</v>
      </c>
      <c r="E270" s="49" t="s">
        <v>29</v>
      </c>
      <c r="F270" s="58">
        <v>2500</v>
      </c>
      <c r="G270" s="81"/>
      <c r="H270" s="178">
        <v>0.01</v>
      </c>
      <c r="I270" s="61">
        <v>25</v>
      </c>
      <c r="J270" s="62">
        <v>45199</v>
      </c>
    </row>
    <row r="271" spans="1:23" ht="15.75" hidden="1">
      <c r="A271" s="80">
        <v>5</v>
      </c>
      <c r="B271" s="46" t="s">
        <v>62</v>
      </c>
      <c r="C271" s="55" t="s">
        <v>116</v>
      </c>
      <c r="D271" s="48" t="s">
        <v>96</v>
      </c>
      <c r="E271" s="49" t="s">
        <v>32</v>
      </c>
      <c r="F271" s="58">
        <v>2700</v>
      </c>
      <c r="G271" s="98"/>
      <c r="H271" s="178">
        <v>0.01</v>
      </c>
      <c r="I271" s="61">
        <v>27</v>
      </c>
      <c r="J271" s="62">
        <v>45199</v>
      </c>
    </row>
    <row r="272" spans="1:23" ht="15.75" hidden="1">
      <c r="A272" s="80">
        <v>5</v>
      </c>
      <c r="B272" s="46" t="s">
        <v>62</v>
      </c>
      <c r="C272" s="55" t="s">
        <v>116</v>
      </c>
      <c r="D272" s="48" t="s">
        <v>27</v>
      </c>
      <c r="E272" s="49" t="s">
        <v>13</v>
      </c>
      <c r="F272" s="58">
        <v>3000</v>
      </c>
      <c r="G272" s="98"/>
      <c r="H272" s="178">
        <v>0.01</v>
      </c>
      <c r="I272" s="61">
        <v>30</v>
      </c>
      <c r="J272" s="62">
        <v>45199</v>
      </c>
    </row>
    <row r="273" spans="1:10" ht="15.75" hidden="1">
      <c r="A273" s="80">
        <v>5</v>
      </c>
      <c r="B273" s="46" t="s">
        <v>62</v>
      </c>
      <c r="C273" s="55" t="s">
        <v>116</v>
      </c>
      <c r="D273" s="48" t="s">
        <v>12</v>
      </c>
      <c r="E273" s="49" t="s">
        <v>11</v>
      </c>
      <c r="F273" s="58">
        <v>13800</v>
      </c>
      <c r="G273" s="98"/>
      <c r="H273" s="178">
        <v>0.01</v>
      </c>
      <c r="I273" s="61">
        <v>138</v>
      </c>
      <c r="J273" s="62">
        <v>45199</v>
      </c>
    </row>
    <row r="274" spans="1:10" ht="15.75" hidden="1">
      <c r="A274" s="80">
        <v>5</v>
      </c>
      <c r="B274" s="46" t="s">
        <v>62</v>
      </c>
      <c r="C274" s="55" t="s">
        <v>116</v>
      </c>
      <c r="D274" s="48" t="s">
        <v>75</v>
      </c>
      <c r="E274" s="49" t="s">
        <v>11</v>
      </c>
      <c r="F274" s="56">
        <v>6900</v>
      </c>
      <c r="G274" s="98"/>
      <c r="H274" s="178">
        <v>0.01</v>
      </c>
      <c r="I274" s="61">
        <v>69</v>
      </c>
      <c r="J274" s="62">
        <v>45199</v>
      </c>
    </row>
    <row r="275" spans="1:10" ht="15.75" hidden="1">
      <c r="A275" s="80">
        <v>5</v>
      </c>
      <c r="B275" s="46" t="s">
        <v>62</v>
      </c>
      <c r="C275" s="55" t="s">
        <v>116</v>
      </c>
      <c r="D275" s="48" t="s">
        <v>26</v>
      </c>
      <c r="E275" s="49" t="s">
        <v>128</v>
      </c>
      <c r="F275" s="56">
        <v>1200</v>
      </c>
      <c r="G275" s="98"/>
      <c r="H275" s="178">
        <v>0.01</v>
      </c>
      <c r="I275" s="61">
        <v>12</v>
      </c>
      <c r="J275" s="62">
        <v>45199</v>
      </c>
    </row>
    <row r="276" spans="1:10" ht="15.75" hidden="1">
      <c r="A276" s="80">
        <v>5</v>
      </c>
      <c r="B276" s="46" t="s">
        <v>62</v>
      </c>
      <c r="C276" s="55" t="s">
        <v>116</v>
      </c>
      <c r="D276" s="48" t="s">
        <v>74</v>
      </c>
      <c r="E276" s="53" t="s">
        <v>127</v>
      </c>
      <c r="F276" s="56">
        <v>5700</v>
      </c>
      <c r="G276" s="98"/>
      <c r="H276" s="178">
        <v>0.01</v>
      </c>
      <c r="I276" s="61">
        <v>57</v>
      </c>
      <c r="J276" s="62">
        <v>45199</v>
      </c>
    </row>
    <row r="277" spans="1:10" ht="15.75" hidden="1">
      <c r="A277" s="80">
        <v>5</v>
      </c>
      <c r="B277" s="46" t="s">
        <v>62</v>
      </c>
      <c r="C277" s="55" t="s">
        <v>116</v>
      </c>
      <c r="D277" s="48" t="s">
        <v>28</v>
      </c>
      <c r="E277" s="49" t="s">
        <v>18</v>
      </c>
      <c r="F277" s="56">
        <v>3000</v>
      </c>
      <c r="G277" s="98"/>
      <c r="H277" s="178">
        <v>0.01</v>
      </c>
      <c r="I277" s="61">
        <v>30</v>
      </c>
      <c r="J277" s="62">
        <v>45199</v>
      </c>
    </row>
    <row r="278" spans="1:10" ht="15.75" hidden="1">
      <c r="A278" s="80">
        <v>5</v>
      </c>
      <c r="B278" s="46" t="s">
        <v>62</v>
      </c>
      <c r="C278" s="55" t="s">
        <v>116</v>
      </c>
      <c r="D278" s="48" t="s">
        <v>121</v>
      </c>
      <c r="E278" s="53" t="s">
        <v>122</v>
      </c>
      <c r="F278" s="56">
        <v>10000</v>
      </c>
      <c r="G278" s="98"/>
      <c r="H278" s="178">
        <v>0.01</v>
      </c>
      <c r="I278" s="61">
        <v>100</v>
      </c>
      <c r="J278" s="62">
        <v>45199</v>
      </c>
    </row>
    <row r="279" spans="1:10" ht="15.75" hidden="1">
      <c r="A279" s="80">
        <v>5</v>
      </c>
      <c r="B279" s="46" t="s">
        <v>62</v>
      </c>
      <c r="C279" s="55" t="s">
        <v>116</v>
      </c>
      <c r="D279" s="48" t="s">
        <v>17</v>
      </c>
      <c r="E279" s="184" t="s">
        <v>16</v>
      </c>
      <c r="F279" s="56">
        <v>10000</v>
      </c>
      <c r="G279" s="98"/>
      <c r="H279" s="178">
        <v>0.01</v>
      </c>
      <c r="I279" s="61">
        <v>100</v>
      </c>
      <c r="J279" s="62">
        <v>45199</v>
      </c>
    </row>
    <row r="280" spans="1:10" ht="15.75" hidden="1">
      <c r="A280" s="80">
        <v>5</v>
      </c>
      <c r="B280" s="46" t="s">
        <v>62</v>
      </c>
      <c r="C280" s="55" t="s">
        <v>116</v>
      </c>
      <c r="D280" s="48" t="s">
        <v>70</v>
      </c>
      <c r="E280" s="49" t="s">
        <v>177</v>
      </c>
      <c r="F280" s="56">
        <v>10000</v>
      </c>
      <c r="G280" s="98"/>
      <c r="H280" s="178">
        <v>0.01</v>
      </c>
      <c r="I280" s="61">
        <v>100</v>
      </c>
      <c r="J280" s="62">
        <v>45199</v>
      </c>
    </row>
    <row r="281" spans="1:10" ht="15.75" hidden="1">
      <c r="A281" s="80">
        <v>5</v>
      </c>
      <c r="B281" s="46" t="s">
        <v>62</v>
      </c>
      <c r="C281" s="55" t="s">
        <v>116</v>
      </c>
      <c r="D281" s="48" t="s">
        <v>24</v>
      </c>
      <c r="E281" s="49" t="s">
        <v>23</v>
      </c>
      <c r="F281" s="56">
        <v>20000</v>
      </c>
      <c r="G281" s="98"/>
      <c r="H281" s="178">
        <v>0.01</v>
      </c>
      <c r="I281" s="61">
        <v>200</v>
      </c>
      <c r="J281" s="62">
        <v>45199</v>
      </c>
    </row>
    <row r="282" spans="1:10" ht="15.75" hidden="1">
      <c r="A282" s="80">
        <v>5</v>
      </c>
      <c r="B282" s="46" t="s">
        <v>62</v>
      </c>
      <c r="C282" s="55" t="s">
        <v>116</v>
      </c>
      <c r="D282" s="48" t="s">
        <v>171</v>
      </c>
      <c r="E282" s="49" t="s">
        <v>11</v>
      </c>
      <c r="F282" s="56">
        <v>20000</v>
      </c>
      <c r="G282" s="98"/>
      <c r="H282" s="178">
        <v>0.01</v>
      </c>
      <c r="I282" s="61">
        <v>200</v>
      </c>
      <c r="J282" s="62">
        <v>45199</v>
      </c>
    </row>
    <row r="283" spans="1:10" ht="15.75" hidden="1">
      <c r="A283" s="80">
        <v>5</v>
      </c>
      <c r="B283" s="46" t="s">
        <v>62</v>
      </c>
      <c r="C283" s="55" t="s">
        <v>116</v>
      </c>
      <c r="D283" s="48" t="s">
        <v>172</v>
      </c>
      <c r="E283" s="53" t="s">
        <v>173</v>
      </c>
      <c r="F283" s="56">
        <v>25000</v>
      </c>
      <c r="G283" s="98"/>
      <c r="H283" s="178">
        <v>0.01</v>
      </c>
      <c r="I283" s="61">
        <v>250</v>
      </c>
      <c r="J283" s="62">
        <v>45199</v>
      </c>
    </row>
    <row r="284" spans="1:10" ht="15.75" hidden="1">
      <c r="A284" s="80">
        <v>5</v>
      </c>
      <c r="B284" s="46" t="s">
        <v>62</v>
      </c>
      <c r="C284" s="55" t="s">
        <v>116</v>
      </c>
      <c r="D284" s="48" t="s">
        <v>21</v>
      </c>
      <c r="E284" s="49" t="s">
        <v>20</v>
      </c>
      <c r="F284" s="56">
        <v>10000</v>
      </c>
      <c r="G284" s="98"/>
      <c r="H284" s="178">
        <v>0.01</v>
      </c>
      <c r="I284" s="61">
        <v>100</v>
      </c>
      <c r="J284" s="62">
        <v>45199</v>
      </c>
    </row>
    <row r="285" spans="1:10" ht="15.75" hidden="1">
      <c r="A285" s="80">
        <v>5</v>
      </c>
      <c r="B285" s="46" t="s">
        <v>62</v>
      </c>
      <c r="C285" s="55" t="s">
        <v>116</v>
      </c>
      <c r="D285" s="48" t="s">
        <v>66</v>
      </c>
      <c r="E285" s="49" t="s">
        <v>133</v>
      </c>
      <c r="F285" s="56">
        <v>15000</v>
      </c>
      <c r="G285" s="98"/>
      <c r="H285" s="178">
        <v>0.01</v>
      </c>
      <c r="I285" s="61">
        <v>150</v>
      </c>
      <c r="J285" s="62">
        <v>45199</v>
      </c>
    </row>
    <row r="286" spans="1:10" ht="15.75" hidden="1">
      <c r="A286" s="80">
        <v>5</v>
      </c>
      <c r="B286" s="46" t="s">
        <v>62</v>
      </c>
      <c r="C286" s="55" t="s">
        <v>116</v>
      </c>
      <c r="D286" s="48" t="s">
        <v>19</v>
      </c>
      <c r="E286" s="49" t="s">
        <v>18</v>
      </c>
      <c r="F286" s="56">
        <v>15000</v>
      </c>
      <c r="G286" s="98"/>
      <c r="H286" s="178">
        <v>0.01</v>
      </c>
      <c r="I286" s="61">
        <v>150</v>
      </c>
      <c r="J286" s="62">
        <v>45199</v>
      </c>
    </row>
    <row r="287" spans="1:10" ht="15.75" hidden="1">
      <c r="A287" s="80">
        <v>5</v>
      </c>
      <c r="B287" s="46" t="s">
        <v>62</v>
      </c>
      <c r="C287" s="55" t="s">
        <v>116</v>
      </c>
      <c r="D287" s="69" t="s">
        <v>46</v>
      </c>
      <c r="E287" s="53" t="s">
        <v>45</v>
      </c>
      <c r="F287" s="68">
        <v>45573</v>
      </c>
      <c r="G287" s="98"/>
      <c r="H287" s="70">
        <v>0.02</v>
      </c>
      <c r="I287" s="61">
        <v>909</v>
      </c>
      <c r="J287" s="62">
        <v>45199</v>
      </c>
    </row>
    <row r="288" spans="1:10" ht="15.75" hidden="1">
      <c r="A288" s="80">
        <v>5</v>
      </c>
      <c r="B288" s="46" t="s">
        <v>62</v>
      </c>
      <c r="C288" s="55" t="s">
        <v>116</v>
      </c>
      <c r="D288" s="69" t="s">
        <v>44</v>
      </c>
      <c r="E288" s="49" t="s">
        <v>144</v>
      </c>
      <c r="F288" s="68">
        <v>99156</v>
      </c>
      <c r="G288" s="98"/>
      <c r="H288" s="70">
        <v>0.02</v>
      </c>
      <c r="I288" s="61">
        <v>1983</v>
      </c>
      <c r="J288" s="62">
        <v>45199</v>
      </c>
    </row>
    <row r="289" spans="1:10" ht="15.75" hidden="1">
      <c r="A289" s="80">
        <v>6</v>
      </c>
      <c r="B289" s="46" t="s">
        <v>62</v>
      </c>
      <c r="C289" s="55" t="s">
        <v>178</v>
      </c>
      <c r="D289" s="69" t="s">
        <v>179</v>
      </c>
      <c r="E289" s="71" t="s">
        <v>143</v>
      </c>
      <c r="F289" s="68">
        <v>2756</v>
      </c>
      <c r="G289" s="98"/>
      <c r="H289" s="70">
        <v>0.02</v>
      </c>
      <c r="I289" s="61">
        <v>55</v>
      </c>
      <c r="J289" s="62">
        <v>45199</v>
      </c>
    </row>
    <row r="290" spans="1:10" ht="15.75" hidden="1">
      <c r="A290" s="80">
        <v>6</v>
      </c>
      <c r="B290" s="46" t="s">
        <v>62</v>
      </c>
      <c r="C290" s="55" t="s">
        <v>178</v>
      </c>
      <c r="D290" s="69" t="s">
        <v>179</v>
      </c>
      <c r="E290" s="71" t="s">
        <v>143</v>
      </c>
      <c r="F290" s="68">
        <v>10972</v>
      </c>
      <c r="G290" s="98"/>
      <c r="H290" s="70">
        <v>0.02</v>
      </c>
      <c r="I290" s="61">
        <v>212</v>
      </c>
      <c r="J290" s="62">
        <v>45199</v>
      </c>
    </row>
    <row r="291" spans="1:10" ht="15.75" hidden="1">
      <c r="A291" s="80">
        <v>6</v>
      </c>
      <c r="B291" s="46" t="s">
        <v>62</v>
      </c>
      <c r="C291" s="55" t="s">
        <v>116</v>
      </c>
      <c r="D291" s="69" t="s">
        <v>140</v>
      </c>
      <c r="E291" s="49" t="s">
        <v>45</v>
      </c>
      <c r="F291" s="68">
        <v>2100</v>
      </c>
      <c r="G291" s="98"/>
      <c r="H291" s="70">
        <v>0.02</v>
      </c>
      <c r="I291" s="61">
        <v>42</v>
      </c>
      <c r="J291" s="62">
        <v>45199</v>
      </c>
    </row>
    <row r="292" spans="1:10" ht="15.75" hidden="1">
      <c r="A292" s="80">
        <v>6</v>
      </c>
      <c r="B292" s="46" t="s">
        <v>62</v>
      </c>
      <c r="C292" s="55" t="s">
        <v>116</v>
      </c>
      <c r="D292" s="69" t="s">
        <v>140</v>
      </c>
      <c r="E292" s="49" t="s">
        <v>45</v>
      </c>
      <c r="F292" s="68">
        <v>2100</v>
      </c>
      <c r="G292" s="98"/>
      <c r="H292" s="70">
        <v>0.02</v>
      </c>
      <c r="I292" s="61">
        <v>42</v>
      </c>
      <c r="J292" s="62">
        <v>45199</v>
      </c>
    </row>
    <row r="293" spans="1:10" ht="15.75" hidden="1">
      <c r="A293" s="80">
        <v>6</v>
      </c>
      <c r="B293" s="46" t="s">
        <v>62</v>
      </c>
      <c r="C293" s="55" t="s">
        <v>116</v>
      </c>
      <c r="D293" s="69" t="s">
        <v>141</v>
      </c>
      <c r="E293" s="53" t="s">
        <v>120</v>
      </c>
      <c r="F293" s="68">
        <v>2000</v>
      </c>
      <c r="G293" s="98"/>
      <c r="H293" s="70">
        <v>0.02</v>
      </c>
      <c r="I293" s="61">
        <v>40</v>
      </c>
      <c r="J293" s="62">
        <v>45199</v>
      </c>
    </row>
    <row r="294" spans="1:10" ht="15.75" hidden="1">
      <c r="A294" s="80">
        <v>6</v>
      </c>
      <c r="B294" s="46" t="s">
        <v>62</v>
      </c>
      <c r="C294" s="55" t="s">
        <v>116</v>
      </c>
      <c r="D294" s="69" t="s">
        <v>141</v>
      </c>
      <c r="E294" s="53" t="s">
        <v>120</v>
      </c>
      <c r="F294" s="68">
        <v>4000</v>
      </c>
      <c r="G294" s="98"/>
      <c r="H294" s="70">
        <v>0.02</v>
      </c>
      <c r="I294" s="61">
        <v>80</v>
      </c>
      <c r="J294" s="62">
        <v>45199</v>
      </c>
    </row>
    <row r="295" spans="1:10" ht="15.75" hidden="1">
      <c r="A295" s="80">
        <v>6</v>
      </c>
      <c r="B295" s="46" t="s">
        <v>62</v>
      </c>
      <c r="C295" s="55" t="s">
        <v>116</v>
      </c>
      <c r="D295" s="69" t="s">
        <v>117</v>
      </c>
      <c r="E295" s="49" t="s">
        <v>11</v>
      </c>
      <c r="F295" s="68">
        <v>1400</v>
      </c>
      <c r="G295" s="98"/>
      <c r="H295" s="70">
        <v>0.02</v>
      </c>
      <c r="I295" s="61">
        <v>28</v>
      </c>
      <c r="J295" s="62">
        <v>45199</v>
      </c>
    </row>
    <row r="296" spans="1:10" ht="15.75" hidden="1">
      <c r="A296" s="80">
        <v>6</v>
      </c>
      <c r="B296" s="46" t="s">
        <v>62</v>
      </c>
      <c r="C296" s="55" t="s">
        <v>116</v>
      </c>
      <c r="D296" s="69" t="s">
        <v>164</v>
      </c>
      <c r="E296" s="53" t="s">
        <v>127</v>
      </c>
      <c r="F296" s="68">
        <v>1400</v>
      </c>
      <c r="G296" s="81"/>
      <c r="H296" s="70">
        <v>0.02</v>
      </c>
      <c r="I296" s="61">
        <v>28</v>
      </c>
      <c r="J296" s="62">
        <v>45199</v>
      </c>
    </row>
    <row r="297" spans="1:10" ht="15.75" hidden="1">
      <c r="A297" s="80">
        <v>6</v>
      </c>
      <c r="B297" s="46" t="s">
        <v>62</v>
      </c>
      <c r="C297" s="55" t="s">
        <v>116</v>
      </c>
      <c r="D297" s="69" t="s">
        <v>140</v>
      </c>
      <c r="E297" s="49" t="s">
        <v>45</v>
      </c>
      <c r="F297" s="68">
        <v>2100</v>
      </c>
      <c r="G297" s="81"/>
      <c r="H297" s="70">
        <v>0.02</v>
      </c>
      <c r="I297" s="61">
        <v>42</v>
      </c>
      <c r="J297" s="62">
        <v>45199</v>
      </c>
    </row>
    <row r="298" spans="1:10" ht="15.75" hidden="1">
      <c r="A298" s="80">
        <v>6</v>
      </c>
      <c r="B298" s="46" t="s">
        <v>62</v>
      </c>
      <c r="C298" s="55" t="s">
        <v>116</v>
      </c>
      <c r="D298" s="69" t="s">
        <v>117</v>
      </c>
      <c r="E298" s="49" t="s">
        <v>11</v>
      </c>
      <c r="F298" s="68">
        <v>3500</v>
      </c>
      <c r="G298" s="81"/>
      <c r="H298" s="70">
        <v>0.02</v>
      </c>
      <c r="I298" s="61">
        <v>70</v>
      </c>
      <c r="J298" s="62">
        <v>45199</v>
      </c>
    </row>
    <row r="299" spans="1:10" ht="15.75" hidden="1">
      <c r="A299" s="80">
        <v>6</v>
      </c>
      <c r="B299" s="46" t="s">
        <v>62</v>
      </c>
      <c r="C299" s="55" t="s">
        <v>116</v>
      </c>
      <c r="D299" s="69" t="s">
        <v>140</v>
      </c>
      <c r="E299" s="49" t="s">
        <v>45</v>
      </c>
      <c r="F299" s="68">
        <v>700</v>
      </c>
      <c r="G299" s="81"/>
      <c r="H299" s="70">
        <v>0.02</v>
      </c>
      <c r="I299" s="61">
        <v>14</v>
      </c>
      <c r="J299" s="62">
        <v>45199</v>
      </c>
    </row>
    <row r="300" spans="1:10" ht="15.75" hidden="1">
      <c r="A300" s="80">
        <v>6</v>
      </c>
      <c r="B300" s="46" t="s">
        <v>62</v>
      </c>
      <c r="C300" s="55" t="s">
        <v>116</v>
      </c>
      <c r="D300" s="69" t="s">
        <v>141</v>
      </c>
      <c r="E300" s="53" t="s">
        <v>120</v>
      </c>
      <c r="F300" s="68">
        <v>14570</v>
      </c>
      <c r="G300" s="81"/>
      <c r="H300" s="70">
        <v>0.02</v>
      </c>
      <c r="I300" s="61">
        <v>291</v>
      </c>
      <c r="J300" s="62">
        <v>45199</v>
      </c>
    </row>
    <row r="301" spans="1:10" ht="15.75" hidden="1">
      <c r="A301" s="80">
        <v>6</v>
      </c>
      <c r="B301" s="46" t="s">
        <v>62</v>
      </c>
      <c r="C301" s="55" t="s">
        <v>116</v>
      </c>
      <c r="D301" s="69" t="s">
        <v>141</v>
      </c>
      <c r="E301" s="53" t="s">
        <v>120</v>
      </c>
      <c r="F301" s="68">
        <v>6300</v>
      </c>
      <c r="G301" s="81"/>
      <c r="H301" s="70">
        <v>0.02</v>
      </c>
      <c r="I301" s="61">
        <v>126</v>
      </c>
      <c r="J301" s="62">
        <v>45199</v>
      </c>
    </row>
    <row r="302" spans="1:10" ht="15.75" hidden="1">
      <c r="A302" s="80">
        <v>6</v>
      </c>
      <c r="B302" s="46" t="s">
        <v>62</v>
      </c>
      <c r="C302" s="55" t="s">
        <v>116</v>
      </c>
      <c r="D302" s="69" t="s">
        <v>140</v>
      </c>
      <c r="E302" s="49" t="s">
        <v>45</v>
      </c>
      <c r="F302" s="68">
        <v>2100</v>
      </c>
      <c r="G302" s="81"/>
      <c r="H302" s="70">
        <v>0.02</v>
      </c>
      <c r="I302" s="61">
        <v>42</v>
      </c>
      <c r="J302" s="62">
        <v>45199</v>
      </c>
    </row>
    <row r="303" spans="1:10" ht="15.75" hidden="1">
      <c r="A303" s="80">
        <v>6</v>
      </c>
      <c r="B303" s="74" t="s">
        <v>87</v>
      </c>
      <c r="C303" s="55" t="s">
        <v>116</v>
      </c>
      <c r="D303" s="75" t="s">
        <v>155</v>
      </c>
      <c r="E303" s="53" t="s">
        <v>50</v>
      </c>
      <c r="F303" s="50">
        <v>15504</v>
      </c>
      <c r="G303" s="81"/>
      <c r="H303" s="76">
        <v>0.1</v>
      </c>
      <c r="I303" s="61">
        <v>1550</v>
      </c>
      <c r="J303" s="62">
        <v>45199</v>
      </c>
    </row>
    <row r="304" spans="1:10" ht="15.75" hidden="1">
      <c r="A304" s="80">
        <v>6</v>
      </c>
      <c r="B304" s="74" t="s">
        <v>87</v>
      </c>
      <c r="C304" s="55" t="s">
        <v>116</v>
      </c>
      <c r="D304" s="75" t="s">
        <v>155</v>
      </c>
      <c r="E304" s="53" t="s">
        <v>50</v>
      </c>
      <c r="F304" s="50">
        <v>6707</v>
      </c>
      <c r="G304" s="81"/>
      <c r="H304" s="76">
        <v>0.1</v>
      </c>
      <c r="I304" s="61">
        <v>670</v>
      </c>
      <c r="J304" s="62">
        <v>45199</v>
      </c>
    </row>
    <row r="305" spans="1:11" ht="15.75" hidden="1">
      <c r="A305" s="80">
        <v>6</v>
      </c>
      <c r="B305" s="74" t="s">
        <v>87</v>
      </c>
      <c r="C305" s="55" t="s">
        <v>116</v>
      </c>
      <c r="D305" s="75" t="s">
        <v>180</v>
      </c>
      <c r="E305" s="185" t="s">
        <v>266</v>
      </c>
      <c r="F305" s="50">
        <v>10000</v>
      </c>
      <c r="G305" s="81"/>
      <c r="H305" s="76">
        <v>0.1</v>
      </c>
      <c r="I305" s="61">
        <v>1000</v>
      </c>
      <c r="J305" s="62">
        <v>45199</v>
      </c>
    </row>
    <row r="306" spans="1:11" ht="15.75" hidden="1">
      <c r="A306" s="80">
        <v>6</v>
      </c>
      <c r="B306" s="74" t="s">
        <v>87</v>
      </c>
      <c r="C306" s="55" t="s">
        <v>116</v>
      </c>
      <c r="D306" s="75" t="s">
        <v>155</v>
      </c>
      <c r="E306" s="53" t="s">
        <v>50</v>
      </c>
      <c r="F306" s="50">
        <v>17500</v>
      </c>
      <c r="G306" s="81"/>
      <c r="H306" s="76">
        <v>0.1</v>
      </c>
      <c r="I306" s="61">
        <v>1750</v>
      </c>
      <c r="J306" s="62">
        <v>45199</v>
      </c>
    </row>
    <row r="307" spans="1:11" ht="15.75" hidden="1">
      <c r="A307" s="80">
        <v>6</v>
      </c>
      <c r="B307" s="74" t="s">
        <v>87</v>
      </c>
      <c r="C307" s="55" t="s">
        <v>116</v>
      </c>
      <c r="D307" s="75" t="s">
        <v>181</v>
      </c>
      <c r="E307" s="66" t="s">
        <v>182</v>
      </c>
      <c r="F307" s="50">
        <v>30000</v>
      </c>
      <c r="G307" s="81"/>
      <c r="H307" s="76">
        <v>0.1</v>
      </c>
      <c r="I307" s="61">
        <v>3000</v>
      </c>
      <c r="J307" s="62">
        <v>45199</v>
      </c>
      <c r="K307">
        <v>42768</v>
      </c>
    </row>
    <row r="308" spans="1:11" ht="15.75" hidden="1">
      <c r="A308" s="80">
        <v>6</v>
      </c>
      <c r="B308" s="72" t="s">
        <v>156</v>
      </c>
      <c r="C308" s="55" t="s">
        <v>116</v>
      </c>
      <c r="D308" s="77" t="s">
        <v>88</v>
      </c>
      <c r="E308" s="53" t="s">
        <v>50</v>
      </c>
      <c r="F308" s="50">
        <v>1290000</v>
      </c>
      <c r="G308" s="81"/>
      <c r="H308" s="78" t="s">
        <v>183</v>
      </c>
      <c r="I308" s="61">
        <v>1290</v>
      </c>
      <c r="J308" s="62">
        <v>45199</v>
      </c>
    </row>
    <row r="309" spans="1:11" ht="15.75" hidden="1">
      <c r="A309" s="9"/>
      <c r="B309" s="25"/>
      <c r="C309" s="9"/>
      <c r="D309" s="100"/>
      <c r="E309" s="101" t="s">
        <v>79</v>
      </c>
      <c r="F309" s="102">
        <f>SUM(F4:F302)</f>
        <v>16210699</v>
      </c>
      <c r="G309" s="103"/>
      <c r="H309" s="179"/>
      <c r="I309" s="102">
        <f>SUM(I4:I308)</f>
        <v>169248.5</v>
      </c>
      <c r="J309" s="106"/>
    </row>
    <row r="310" spans="1:11" ht="15.75">
      <c r="A310" s="9"/>
      <c r="B310" s="25"/>
      <c r="C310" s="9"/>
      <c r="D310" s="100"/>
      <c r="E310" s="66"/>
      <c r="F310" s="104"/>
      <c r="G310" s="105"/>
      <c r="H310" s="180"/>
      <c r="I310" s="107"/>
      <c r="J310" s="105"/>
    </row>
    <row r="311" spans="1:11" ht="15.75">
      <c r="A311" s="9"/>
      <c r="B311" s="25"/>
      <c r="C311" s="9"/>
      <c r="D311" s="100"/>
      <c r="E311" s="66"/>
      <c r="F311" s="104"/>
      <c r="G311" s="105"/>
      <c r="H311" s="180"/>
      <c r="I311" s="107"/>
      <c r="J311" s="105"/>
    </row>
    <row r="312" spans="1:11" ht="15.75">
      <c r="A312" s="9"/>
      <c r="B312" s="25"/>
      <c r="C312" s="9"/>
      <c r="D312" s="100"/>
      <c r="E312" s="66"/>
      <c r="F312" s="104"/>
      <c r="G312" s="105"/>
      <c r="H312" s="180"/>
      <c r="I312" s="107"/>
      <c r="J312" s="105"/>
    </row>
    <row r="313" spans="1:11" ht="15.75">
      <c r="A313" s="9"/>
      <c r="B313" s="25"/>
      <c r="C313" s="9"/>
      <c r="D313" s="100"/>
      <c r="E313" s="66"/>
      <c r="F313" s="104"/>
      <c r="G313" s="105"/>
      <c r="H313" s="180"/>
      <c r="I313" s="107"/>
      <c r="J313" s="105"/>
    </row>
    <row r="314" spans="1:11" ht="15.75">
      <c r="A314" s="9"/>
      <c r="B314" s="25"/>
      <c r="C314" s="9"/>
      <c r="D314" s="100"/>
      <c r="E314" s="66"/>
      <c r="F314" s="104"/>
      <c r="G314" s="105"/>
      <c r="H314" s="180"/>
      <c r="I314" s="107"/>
      <c r="J314" s="105"/>
    </row>
    <row r="315" spans="1:11" ht="15.75">
      <c r="A315" s="9"/>
      <c r="B315" s="25"/>
      <c r="C315" s="9"/>
      <c r="D315" s="100"/>
      <c r="E315" s="66"/>
      <c r="F315" s="104"/>
      <c r="G315" s="105"/>
      <c r="H315" s="180"/>
      <c r="I315" s="107"/>
      <c r="J315" s="105"/>
    </row>
    <row r="316" spans="1:11" ht="15.75">
      <c r="A316" s="9"/>
      <c r="B316" s="25"/>
      <c r="C316" s="9"/>
      <c r="D316" s="100"/>
      <c r="E316" s="66"/>
      <c r="F316" s="104"/>
      <c r="G316" s="105"/>
      <c r="H316" s="180"/>
      <c r="I316" s="107"/>
      <c r="J316" s="105"/>
    </row>
    <row r="317" spans="1:11" ht="15.75">
      <c r="A317" s="9"/>
      <c r="B317" s="25"/>
      <c r="C317" s="9"/>
      <c r="D317" s="100"/>
      <c r="E317" s="66"/>
      <c r="F317" s="104"/>
      <c r="G317" s="105"/>
      <c r="H317" s="180"/>
      <c r="I317" s="107"/>
      <c r="J317" s="105"/>
    </row>
    <row r="318" spans="1:11" ht="15.75">
      <c r="A318" s="9"/>
      <c r="B318" s="25"/>
      <c r="C318" s="9"/>
      <c r="D318" s="63"/>
      <c r="E318" s="66"/>
      <c r="F318" s="104"/>
      <c r="G318" s="105"/>
      <c r="H318" s="180"/>
      <c r="I318" s="107"/>
      <c r="J318" s="105"/>
    </row>
    <row r="319" spans="1:11" ht="15.75">
      <c r="A319" s="9"/>
      <c r="B319" s="25"/>
      <c r="C319" s="9"/>
      <c r="D319" s="100"/>
      <c r="E319" s="66"/>
      <c r="F319" s="104"/>
      <c r="G319" s="105"/>
      <c r="H319" s="180"/>
      <c r="I319" s="107"/>
      <c r="J319" s="105"/>
    </row>
    <row r="320" spans="1:11" ht="15.75">
      <c r="A320" s="9"/>
      <c r="B320" s="25"/>
      <c r="C320" s="9"/>
      <c r="D320" s="63"/>
      <c r="E320" s="66"/>
      <c r="F320" s="104"/>
      <c r="G320" s="105"/>
      <c r="H320" s="180"/>
      <c r="I320" s="107"/>
      <c r="J320" s="105"/>
    </row>
    <row r="321" spans="1:10" ht="15.75">
      <c r="A321" s="9"/>
      <c r="B321" s="25"/>
      <c r="C321" s="9"/>
      <c r="D321" s="63"/>
      <c r="E321" s="66"/>
      <c r="F321" s="104"/>
      <c r="G321" s="105"/>
      <c r="H321" s="180"/>
      <c r="I321" s="107"/>
      <c r="J321" s="105"/>
    </row>
    <row r="322" spans="1:10" ht="15.75">
      <c r="A322" s="9"/>
      <c r="B322" s="25"/>
      <c r="C322" s="9"/>
      <c r="D322" s="100"/>
      <c r="E322" s="66"/>
      <c r="F322" s="104"/>
      <c r="G322" s="105"/>
      <c r="H322" s="180"/>
      <c r="I322" s="107"/>
      <c r="J322" s="105"/>
    </row>
    <row r="323" spans="1:10" ht="15.75">
      <c r="A323" s="9"/>
      <c r="B323" s="25"/>
      <c r="C323" s="9"/>
      <c r="D323" s="100"/>
      <c r="E323" s="66"/>
      <c r="F323" s="104"/>
      <c r="G323" s="105"/>
      <c r="H323" s="180"/>
      <c r="I323" s="107"/>
      <c r="J323" s="105"/>
    </row>
    <row r="324" spans="1:10" ht="15.75">
      <c r="A324" s="9"/>
      <c r="B324" s="25"/>
      <c r="C324" s="9"/>
      <c r="D324" s="100"/>
      <c r="E324" s="66"/>
      <c r="F324" s="104"/>
      <c r="G324" s="105"/>
      <c r="H324" s="180"/>
      <c r="I324" s="107"/>
      <c r="J324" s="105"/>
    </row>
    <row r="325" spans="1:10" ht="15.75">
      <c r="A325" s="9"/>
      <c r="B325" s="25"/>
      <c r="C325" s="9"/>
      <c r="D325" s="100"/>
      <c r="E325" s="66"/>
      <c r="F325" s="104"/>
      <c r="G325" s="105"/>
      <c r="H325" s="180"/>
      <c r="I325" s="107"/>
      <c r="J325" s="105"/>
    </row>
    <row r="326" spans="1:10" ht="15.75">
      <c r="A326" s="9"/>
      <c r="B326" s="25"/>
      <c r="C326" s="9"/>
      <c r="D326" s="100"/>
      <c r="E326" s="66"/>
      <c r="F326" s="104"/>
      <c r="G326" s="105"/>
      <c r="H326" s="180"/>
      <c r="I326" s="107"/>
      <c r="J326" s="105"/>
    </row>
    <row r="327" spans="1:10" ht="15.75">
      <c r="A327" s="9"/>
      <c r="B327" s="25"/>
      <c r="C327" s="9"/>
      <c r="D327" s="100"/>
      <c r="E327" s="66"/>
      <c r="F327" s="104"/>
      <c r="G327" s="105"/>
      <c r="H327" s="180"/>
      <c r="I327" s="107"/>
      <c r="J327" s="105"/>
    </row>
    <row r="328" spans="1:10" ht="15.75">
      <c r="A328" s="9"/>
      <c r="B328" s="25"/>
      <c r="C328" s="9"/>
      <c r="D328" s="100"/>
      <c r="E328" s="66"/>
      <c r="F328" s="104"/>
      <c r="G328" s="105"/>
      <c r="H328" s="180"/>
      <c r="I328" s="107"/>
      <c r="J328" s="105"/>
    </row>
    <row r="329" spans="1:10" ht="15.75">
      <c r="A329" s="9"/>
      <c r="B329" s="25"/>
      <c r="C329" s="9"/>
      <c r="D329" s="63"/>
      <c r="E329" s="66"/>
      <c r="F329" s="104"/>
      <c r="G329" s="105"/>
      <c r="H329" s="180"/>
      <c r="I329" s="107"/>
      <c r="J329" s="105"/>
    </row>
    <row r="330" spans="1:10" ht="15.75">
      <c r="A330" s="9"/>
      <c r="B330" s="25"/>
      <c r="C330" s="9"/>
      <c r="D330" s="100"/>
      <c r="E330" s="66"/>
      <c r="F330" s="104"/>
      <c r="G330" s="105"/>
      <c r="H330" s="180"/>
      <c r="I330" s="107"/>
      <c r="J330" s="105"/>
    </row>
    <row r="331" spans="1:10" ht="15.75">
      <c r="A331" s="9"/>
      <c r="B331" s="25"/>
      <c r="C331" s="9"/>
      <c r="D331" s="100"/>
      <c r="E331" s="66"/>
      <c r="F331" s="104"/>
      <c r="G331" s="105"/>
      <c r="H331" s="180"/>
      <c r="I331" s="107"/>
      <c r="J331" s="105"/>
    </row>
    <row r="332" spans="1:10" ht="15.75">
      <c r="A332" s="9"/>
      <c r="B332" s="25"/>
      <c r="C332" s="9"/>
      <c r="D332" s="100"/>
      <c r="E332" s="66"/>
      <c r="F332" s="104"/>
      <c r="G332" s="105"/>
      <c r="H332" s="180"/>
      <c r="I332" s="107"/>
      <c r="J332" s="105"/>
    </row>
    <row r="333" spans="1:10" ht="15.75">
      <c r="A333" s="9"/>
      <c r="B333" s="25"/>
      <c r="C333" s="9"/>
      <c r="D333" s="100"/>
      <c r="E333" s="66"/>
      <c r="F333" s="104"/>
      <c r="G333" s="105"/>
      <c r="H333" s="180"/>
      <c r="I333" s="107"/>
      <c r="J333" s="105"/>
    </row>
    <row r="334" spans="1:10" ht="15.75">
      <c r="A334" s="9"/>
      <c r="B334" s="25"/>
      <c r="C334" s="9"/>
      <c r="D334" s="100"/>
      <c r="E334" s="66"/>
      <c r="F334" s="104"/>
      <c r="G334" s="105"/>
      <c r="H334" s="180"/>
      <c r="I334" s="107"/>
      <c r="J334" s="105"/>
    </row>
    <row r="335" spans="1:10" ht="15.75">
      <c r="A335" s="9"/>
      <c r="B335" s="25"/>
      <c r="C335" s="9"/>
      <c r="D335" s="100"/>
      <c r="E335" s="66"/>
      <c r="F335" s="104"/>
      <c r="G335" s="105"/>
      <c r="H335" s="180"/>
      <c r="I335" s="107"/>
      <c r="J335" s="105"/>
    </row>
    <row r="336" spans="1:10" ht="15.75">
      <c r="A336" s="9"/>
      <c r="B336" s="25"/>
      <c r="C336" s="9"/>
      <c r="D336" s="100"/>
      <c r="E336" s="66"/>
      <c r="F336" s="104"/>
      <c r="G336" s="105"/>
      <c r="H336" s="180"/>
      <c r="I336" s="107"/>
      <c r="J336" s="105"/>
    </row>
    <row r="337" spans="1:10" ht="15.75">
      <c r="A337" s="9"/>
      <c r="B337" s="25"/>
      <c r="C337" s="9"/>
      <c r="D337" s="100"/>
      <c r="E337" s="66"/>
      <c r="F337" s="104"/>
      <c r="G337" s="105"/>
      <c r="H337" s="180"/>
      <c r="I337" s="107"/>
      <c r="J337" s="105"/>
    </row>
    <row r="338" spans="1:10" ht="15.75">
      <c r="A338" s="9"/>
      <c r="B338" s="25"/>
      <c r="C338" s="9"/>
      <c r="D338" s="100"/>
      <c r="E338" s="66"/>
      <c r="F338" s="104"/>
      <c r="G338" s="105"/>
      <c r="H338" s="180"/>
      <c r="I338" s="107"/>
      <c r="J338" s="105"/>
    </row>
    <row r="339" spans="1:10" ht="15.75">
      <c r="A339" s="9"/>
      <c r="B339" s="25"/>
      <c r="C339" s="9"/>
      <c r="D339" s="100"/>
      <c r="E339" s="66"/>
      <c r="F339" s="104"/>
      <c r="G339" s="105"/>
      <c r="H339" s="180"/>
      <c r="I339" s="107"/>
      <c r="J339" s="105"/>
    </row>
    <row r="340" spans="1:10" ht="15.75">
      <c r="A340" s="9"/>
      <c r="B340" s="25"/>
      <c r="C340" s="9"/>
      <c r="D340" s="100"/>
      <c r="E340" s="66"/>
      <c r="F340" s="104"/>
      <c r="G340" s="105"/>
      <c r="H340" s="180"/>
      <c r="I340" s="107"/>
      <c r="J340" s="105"/>
    </row>
    <row r="341" spans="1:10" ht="15.75">
      <c r="A341" s="9"/>
      <c r="B341" s="25"/>
      <c r="C341" s="9"/>
      <c r="D341" s="100"/>
      <c r="E341" s="66"/>
      <c r="F341" s="104"/>
      <c r="G341" s="105"/>
      <c r="H341" s="180"/>
      <c r="I341" s="107"/>
      <c r="J341" s="105"/>
    </row>
    <row r="342" spans="1:10" ht="15.75">
      <c r="A342" s="9"/>
      <c r="B342" s="25"/>
      <c r="C342" s="9"/>
      <c r="D342" s="100"/>
      <c r="E342" s="66"/>
      <c r="F342" s="104"/>
      <c r="G342" s="105"/>
      <c r="H342" s="180"/>
      <c r="I342" s="107"/>
      <c r="J342" s="105"/>
    </row>
    <row r="343" spans="1:10" ht="15.75">
      <c r="A343" s="9"/>
      <c r="B343" s="25"/>
      <c r="C343" s="9"/>
      <c r="D343" s="100"/>
      <c r="E343" s="66"/>
      <c r="F343" s="104"/>
      <c r="G343" s="105"/>
      <c r="H343" s="180"/>
      <c r="I343" s="107"/>
      <c r="J343" s="105"/>
    </row>
    <row r="344" spans="1:10" ht="15.75">
      <c r="A344" s="9"/>
      <c r="B344" s="25"/>
      <c r="C344" s="9"/>
      <c r="D344" s="100"/>
      <c r="E344" s="66"/>
      <c r="F344" s="104"/>
      <c r="G344" s="105"/>
      <c r="H344" s="180"/>
      <c r="I344" s="107"/>
      <c r="J344" s="105"/>
    </row>
    <row r="345" spans="1:10" ht="15.75">
      <c r="A345" s="9"/>
      <c r="B345" s="25"/>
      <c r="C345" s="9"/>
      <c r="D345" s="100"/>
      <c r="E345" s="66"/>
      <c r="F345" s="104"/>
      <c r="G345" s="105"/>
      <c r="H345" s="180"/>
      <c r="I345" s="107"/>
      <c r="J345" s="105"/>
    </row>
    <row r="346" spans="1:10" ht="15.75">
      <c r="A346" s="9"/>
      <c r="B346" s="25"/>
      <c r="C346" s="9"/>
      <c r="D346" s="100"/>
      <c r="E346" s="66"/>
      <c r="F346" s="104"/>
      <c r="G346" s="105"/>
      <c r="H346" s="180"/>
      <c r="I346" s="107"/>
      <c r="J346" s="105"/>
    </row>
    <row r="347" spans="1:10" ht="15.75">
      <c r="A347" s="9"/>
      <c r="B347" s="25"/>
      <c r="C347" s="9"/>
      <c r="D347" s="100"/>
      <c r="E347" s="66"/>
      <c r="F347" s="104"/>
      <c r="G347" s="105"/>
      <c r="H347" s="180"/>
      <c r="I347" s="107"/>
      <c r="J347" s="105"/>
    </row>
    <row r="348" spans="1:10" ht="15.75">
      <c r="A348" s="9"/>
      <c r="B348" s="25"/>
      <c r="C348" s="9"/>
      <c r="D348" s="100"/>
      <c r="E348" s="66"/>
      <c r="F348" s="104"/>
      <c r="G348" s="105"/>
      <c r="H348" s="180"/>
      <c r="I348" s="107"/>
      <c r="J348" s="105"/>
    </row>
    <row r="349" spans="1:10" ht="15.75">
      <c r="A349" s="9"/>
      <c r="B349" s="25"/>
      <c r="C349" s="9"/>
      <c r="D349" s="100"/>
      <c r="E349" s="66"/>
      <c r="F349" s="104"/>
      <c r="G349" s="105"/>
      <c r="H349" s="180"/>
      <c r="I349" s="107"/>
      <c r="J349" s="105"/>
    </row>
    <row r="350" spans="1:10" ht="15.75">
      <c r="A350" s="9"/>
      <c r="B350" s="25"/>
      <c r="C350" s="9"/>
      <c r="D350" s="100"/>
      <c r="E350" s="66"/>
      <c r="F350" s="104"/>
      <c r="G350" s="105"/>
      <c r="H350" s="180"/>
      <c r="I350" s="107"/>
      <c r="J350" s="105"/>
    </row>
    <row r="351" spans="1:10" ht="15.75">
      <c r="A351" s="9"/>
      <c r="B351" s="25"/>
      <c r="C351" s="9"/>
      <c r="D351" s="63"/>
      <c r="E351" s="66"/>
      <c r="F351" s="104"/>
      <c r="G351" s="105"/>
      <c r="H351" s="180"/>
      <c r="I351" s="107"/>
      <c r="J351" s="105"/>
    </row>
    <row r="352" spans="1:10" ht="15.75">
      <c r="A352" s="9"/>
      <c r="B352" s="25"/>
      <c r="C352" s="9"/>
      <c r="D352" s="100"/>
      <c r="E352" s="66"/>
      <c r="F352" s="104"/>
      <c r="G352" s="25"/>
      <c r="H352" s="180"/>
      <c r="I352" s="107"/>
      <c r="J352" s="25"/>
    </row>
    <row r="353" spans="1:10" ht="15.75">
      <c r="A353" s="9"/>
      <c r="B353" s="25"/>
      <c r="C353" s="9"/>
      <c r="D353" s="100"/>
      <c r="E353" s="66"/>
      <c r="F353" s="104"/>
      <c r="G353" s="25"/>
      <c r="H353" s="180"/>
      <c r="I353" s="107"/>
      <c r="J353" s="25"/>
    </row>
    <row r="354" spans="1:10" ht="15.75">
      <c r="A354" s="9"/>
      <c r="B354" s="25"/>
      <c r="C354" s="9"/>
      <c r="D354" s="100"/>
      <c r="E354" s="66"/>
      <c r="F354" s="104"/>
      <c r="G354" s="25"/>
      <c r="H354" s="180"/>
      <c r="I354" s="107"/>
      <c r="J354" s="25"/>
    </row>
    <row r="355" spans="1:10" ht="15.75">
      <c r="A355" s="9"/>
      <c r="B355" s="25"/>
      <c r="C355" s="9"/>
      <c r="D355" s="100"/>
      <c r="E355" s="66"/>
      <c r="F355" s="104"/>
      <c r="G355" s="25"/>
      <c r="H355" s="180"/>
      <c r="I355" s="107"/>
      <c r="J355" s="25"/>
    </row>
    <row r="356" spans="1:10" ht="15.75">
      <c r="A356" s="9"/>
      <c r="B356" s="25"/>
      <c r="C356" s="9"/>
      <c r="D356" s="100"/>
      <c r="E356" s="66"/>
      <c r="F356" s="104"/>
      <c r="G356" s="25"/>
      <c r="H356" s="180"/>
      <c r="I356" s="107"/>
      <c r="J356" s="25"/>
    </row>
    <row r="357" spans="1:10" ht="15.75">
      <c r="A357" s="9"/>
      <c r="B357" s="25"/>
      <c r="C357" s="9"/>
      <c r="D357" s="100"/>
      <c r="E357" s="66"/>
      <c r="F357" s="104"/>
      <c r="G357" s="25"/>
      <c r="H357" s="180"/>
      <c r="I357" s="107"/>
      <c r="J357" s="25"/>
    </row>
    <row r="358" spans="1:10" ht="15.75">
      <c r="A358" s="9"/>
      <c r="B358" s="25"/>
      <c r="C358" s="9"/>
      <c r="D358" s="100"/>
      <c r="E358" s="66"/>
      <c r="F358" s="104"/>
      <c r="G358" s="25"/>
      <c r="H358" s="180"/>
      <c r="I358" s="107"/>
      <c r="J358" s="25"/>
    </row>
    <row r="359" spans="1:10" ht="15.75">
      <c r="A359" s="9"/>
      <c r="B359" s="25"/>
      <c r="C359" s="9"/>
      <c r="D359" s="100"/>
      <c r="E359" s="66"/>
      <c r="F359" s="104"/>
      <c r="G359" s="25"/>
      <c r="H359" s="180"/>
      <c r="I359" s="107"/>
      <c r="J359" s="25"/>
    </row>
    <row r="360" spans="1:10" ht="15.75">
      <c r="A360" s="9"/>
      <c r="B360" s="25"/>
      <c r="C360" s="9"/>
      <c r="D360" s="100"/>
      <c r="E360" s="66"/>
      <c r="F360" s="104"/>
      <c r="G360" s="25"/>
      <c r="H360" s="180"/>
      <c r="I360" s="107"/>
      <c r="J360" s="25"/>
    </row>
    <row r="361" spans="1:10" ht="15.75">
      <c r="A361" s="9"/>
      <c r="B361" s="25"/>
      <c r="C361" s="9"/>
      <c r="D361" s="100"/>
      <c r="E361" s="66"/>
      <c r="F361" s="104"/>
      <c r="G361" s="25"/>
      <c r="H361" s="180"/>
      <c r="I361" s="107"/>
      <c r="J361" s="25"/>
    </row>
    <row r="362" spans="1:10" ht="15.75">
      <c r="A362" s="9"/>
      <c r="B362" s="25"/>
      <c r="C362" s="9"/>
      <c r="D362" s="100"/>
      <c r="E362" s="66"/>
      <c r="F362" s="104"/>
      <c r="G362" s="25"/>
      <c r="H362" s="180"/>
      <c r="I362" s="107"/>
      <c r="J362" s="25"/>
    </row>
    <row r="363" spans="1:10" ht="15.75">
      <c r="A363" s="9"/>
      <c r="B363" s="25"/>
      <c r="C363" s="9"/>
      <c r="D363" s="100"/>
      <c r="E363" s="66"/>
      <c r="F363" s="104"/>
      <c r="G363" s="25"/>
      <c r="H363" s="180"/>
      <c r="I363" s="107"/>
      <c r="J363" s="25"/>
    </row>
    <row r="364" spans="1:10" ht="15.75">
      <c r="A364" s="9"/>
      <c r="B364" s="25"/>
      <c r="C364" s="9"/>
      <c r="D364" s="100"/>
      <c r="E364" s="66"/>
      <c r="F364" s="104"/>
      <c r="G364" s="25"/>
      <c r="H364" s="180"/>
      <c r="I364" s="107"/>
      <c r="J364" s="25"/>
    </row>
    <row r="365" spans="1:10" ht="15.75">
      <c r="A365" s="9"/>
      <c r="B365" s="25"/>
      <c r="C365" s="9"/>
      <c r="D365" s="100"/>
      <c r="E365" s="66"/>
      <c r="F365" s="104"/>
      <c r="G365" s="25"/>
      <c r="H365" s="180"/>
      <c r="I365" s="107"/>
      <c r="J365" s="25"/>
    </row>
    <row r="366" spans="1:10" ht="15.75">
      <c r="A366" s="9"/>
      <c r="B366" s="25"/>
      <c r="C366" s="9"/>
      <c r="D366" s="100"/>
      <c r="E366" s="66"/>
      <c r="F366" s="104"/>
      <c r="G366" s="25"/>
      <c r="H366" s="180"/>
      <c r="I366" s="107"/>
      <c r="J366" s="25"/>
    </row>
    <row r="367" spans="1:10" ht="15.75">
      <c r="A367" s="9"/>
      <c r="B367" s="25"/>
      <c r="C367" s="9"/>
      <c r="D367" s="100"/>
      <c r="E367" s="66"/>
      <c r="F367" s="104"/>
      <c r="G367" s="25"/>
      <c r="H367" s="180"/>
      <c r="I367" s="107"/>
      <c r="J367" s="25"/>
    </row>
    <row r="368" spans="1:10" ht="15.75">
      <c r="A368" s="9"/>
      <c r="B368" s="25"/>
      <c r="C368" s="9"/>
      <c r="D368" s="100"/>
      <c r="E368" s="66"/>
      <c r="F368" s="104"/>
      <c r="G368" s="25"/>
      <c r="H368" s="180"/>
      <c r="I368" s="107"/>
      <c r="J368" s="25"/>
    </row>
    <row r="369" spans="1:10" ht="15.75">
      <c r="A369" s="9"/>
      <c r="B369" s="25"/>
      <c r="C369" s="9"/>
      <c r="D369" s="100"/>
      <c r="E369" s="66"/>
      <c r="F369" s="104"/>
      <c r="G369" s="25"/>
      <c r="H369" s="180"/>
      <c r="I369" s="107"/>
      <c r="J369" s="25"/>
    </row>
    <row r="370" spans="1:10" ht="15.75">
      <c r="A370" s="9"/>
      <c r="B370" s="25"/>
      <c r="C370" s="9"/>
      <c r="D370" s="100"/>
      <c r="E370" s="66"/>
      <c r="F370" s="104"/>
      <c r="G370" s="25"/>
      <c r="H370" s="180"/>
      <c r="I370" s="107"/>
      <c r="J370" s="25"/>
    </row>
    <row r="371" spans="1:10" ht="15.75">
      <c r="A371" s="9"/>
      <c r="B371" s="25"/>
      <c r="C371" s="9"/>
      <c r="D371" s="100"/>
      <c r="E371" s="66"/>
      <c r="F371" s="104"/>
      <c r="G371" s="25"/>
      <c r="H371" s="180"/>
      <c r="I371" s="107"/>
      <c r="J371" s="25"/>
    </row>
    <row r="372" spans="1:10" ht="15.75">
      <c r="A372" s="9"/>
      <c r="B372" s="25"/>
      <c r="C372" s="9"/>
      <c r="D372" s="100"/>
      <c r="E372" s="66"/>
      <c r="F372" s="104"/>
      <c r="G372" s="25"/>
      <c r="H372" s="180"/>
      <c r="I372" s="107"/>
      <c r="J372" s="25"/>
    </row>
    <row r="373" spans="1:10" ht="15.75">
      <c r="A373" s="9"/>
      <c r="B373" s="25"/>
      <c r="C373" s="9"/>
      <c r="D373" s="100"/>
      <c r="E373" s="66"/>
      <c r="F373" s="104"/>
      <c r="G373" s="25"/>
      <c r="H373" s="180"/>
      <c r="I373" s="107"/>
      <c r="J373" s="25"/>
    </row>
    <row r="374" spans="1:10" ht="15.75">
      <c r="A374" s="9"/>
      <c r="B374" s="25"/>
      <c r="C374" s="9"/>
      <c r="D374" s="100"/>
      <c r="E374" s="66"/>
      <c r="F374" s="104"/>
      <c r="G374" s="25"/>
      <c r="H374" s="180"/>
      <c r="I374" s="107"/>
      <c r="J374" s="25"/>
    </row>
    <row r="375" spans="1:10" ht="15.75">
      <c r="A375" s="9"/>
      <c r="B375" s="25"/>
      <c r="C375" s="9"/>
      <c r="D375" s="100"/>
      <c r="E375" s="66"/>
      <c r="F375" s="104"/>
      <c r="G375" s="25"/>
      <c r="H375" s="180"/>
      <c r="I375" s="107"/>
      <c r="J375" s="25"/>
    </row>
    <row r="376" spans="1:10" ht="15.75">
      <c r="A376" s="9"/>
      <c r="B376" s="25"/>
      <c r="C376" s="9"/>
      <c r="D376" s="100"/>
      <c r="E376" s="66"/>
      <c r="F376" s="104"/>
      <c r="G376" s="25"/>
      <c r="H376" s="180"/>
      <c r="I376" s="107"/>
      <c r="J376" s="25"/>
    </row>
    <row r="377" spans="1:10" ht="15.75">
      <c r="A377" s="9"/>
      <c r="B377" s="25"/>
      <c r="C377" s="9"/>
      <c r="D377" s="100"/>
      <c r="E377" s="66"/>
      <c r="F377" s="104"/>
      <c r="G377" s="25"/>
      <c r="H377" s="180"/>
      <c r="I377" s="107"/>
      <c r="J377" s="25"/>
    </row>
    <row r="378" spans="1:10" ht="15.75">
      <c r="A378" s="9"/>
      <c r="B378" s="25"/>
      <c r="C378" s="9"/>
      <c r="D378" s="100"/>
      <c r="E378" s="66"/>
      <c r="F378" s="104"/>
      <c r="G378" s="25"/>
      <c r="H378" s="180"/>
      <c r="I378" s="107"/>
      <c r="J378" s="25"/>
    </row>
    <row r="379" spans="1:10" ht="15.75">
      <c r="A379" s="9"/>
      <c r="B379" s="25"/>
      <c r="C379" s="9"/>
      <c r="D379" s="100"/>
      <c r="E379" s="66"/>
      <c r="F379" s="104"/>
      <c r="G379" s="25"/>
      <c r="H379" s="180"/>
      <c r="I379" s="107"/>
      <c r="J379" s="25"/>
    </row>
    <row r="380" spans="1:10" ht="15.75">
      <c r="A380" s="9"/>
      <c r="B380" s="25"/>
      <c r="C380" s="9"/>
      <c r="D380" s="100"/>
      <c r="E380" s="66"/>
      <c r="F380" s="104"/>
      <c r="G380" s="25"/>
      <c r="H380" s="180"/>
      <c r="I380" s="107"/>
      <c r="J380" s="25"/>
    </row>
    <row r="381" spans="1:10" ht="15.75">
      <c r="A381" s="9"/>
      <c r="B381" s="25"/>
      <c r="C381" s="9"/>
      <c r="D381" s="100"/>
      <c r="E381" s="66"/>
      <c r="F381" s="104"/>
      <c r="G381" s="25"/>
      <c r="H381" s="180"/>
      <c r="I381" s="107"/>
      <c r="J381" s="25"/>
    </row>
    <row r="382" spans="1:10" ht="15.75">
      <c r="A382" s="9"/>
      <c r="B382" s="25"/>
      <c r="C382" s="9"/>
      <c r="D382" s="100"/>
      <c r="E382" s="66"/>
      <c r="F382" s="104"/>
      <c r="G382" s="25"/>
      <c r="H382" s="180"/>
      <c r="I382" s="107"/>
      <c r="J382" s="25"/>
    </row>
    <row r="383" spans="1:10" ht="15.75">
      <c r="A383" s="9"/>
      <c r="B383" s="25"/>
      <c r="C383" s="9"/>
      <c r="D383" s="100"/>
      <c r="E383" s="66"/>
      <c r="F383" s="104"/>
      <c r="G383" s="25"/>
      <c r="H383" s="180"/>
      <c r="I383" s="107"/>
      <c r="J383" s="25"/>
    </row>
    <row r="384" spans="1:10" ht="15.75">
      <c r="A384" s="9"/>
      <c r="B384" s="25"/>
      <c r="C384" s="9"/>
      <c r="D384" s="100"/>
      <c r="E384" s="66"/>
      <c r="F384" s="104"/>
      <c r="G384" s="25"/>
      <c r="H384" s="180"/>
      <c r="I384" s="107"/>
      <c r="J384" s="25"/>
    </row>
    <row r="385" spans="1:10" ht="15.75">
      <c r="A385" s="9"/>
      <c r="B385" s="25"/>
      <c r="C385" s="9"/>
      <c r="D385" s="100"/>
      <c r="E385" s="66"/>
      <c r="F385" s="104"/>
      <c r="G385" s="25"/>
      <c r="H385" s="180"/>
      <c r="I385" s="107"/>
      <c r="J385" s="25"/>
    </row>
    <row r="386" spans="1:10" ht="15.75">
      <c r="A386" s="9"/>
      <c r="B386" s="25"/>
      <c r="C386" s="9"/>
      <c r="D386" s="100"/>
      <c r="E386" s="66"/>
      <c r="F386" s="104"/>
      <c r="G386" s="25"/>
      <c r="H386" s="180"/>
      <c r="I386" s="107"/>
      <c r="J386" s="25"/>
    </row>
    <row r="387" spans="1:10" ht="15.75">
      <c r="A387" s="9"/>
      <c r="B387" s="25"/>
      <c r="C387" s="9"/>
      <c r="D387" s="100"/>
      <c r="E387" s="66"/>
      <c r="F387" s="104"/>
      <c r="G387" s="25"/>
      <c r="H387" s="180"/>
      <c r="I387" s="107"/>
      <c r="J387" s="25"/>
    </row>
    <row r="388" spans="1:10" ht="15.75">
      <c r="A388" s="9"/>
      <c r="B388" s="25"/>
      <c r="C388" s="9"/>
      <c r="D388" s="100"/>
      <c r="E388" s="66"/>
      <c r="F388" s="104"/>
      <c r="G388" s="25"/>
      <c r="H388" s="180"/>
      <c r="I388" s="107"/>
      <c r="J388" s="25"/>
    </row>
    <row r="389" spans="1:10" ht="15.75">
      <c r="A389" s="9"/>
      <c r="B389" s="25"/>
      <c r="C389" s="9"/>
      <c r="D389" s="100"/>
      <c r="E389" s="66"/>
      <c r="F389" s="104"/>
      <c r="G389" s="25"/>
      <c r="H389" s="180"/>
      <c r="I389" s="107"/>
      <c r="J389" s="25"/>
    </row>
    <row r="390" spans="1:10" ht="15.75">
      <c r="A390" s="9"/>
      <c r="B390" s="25"/>
      <c r="C390" s="9"/>
      <c r="D390" s="100"/>
      <c r="E390" s="66"/>
      <c r="F390" s="104"/>
      <c r="G390" s="25"/>
      <c r="H390" s="180"/>
      <c r="I390" s="107"/>
      <c r="J390" s="25"/>
    </row>
    <row r="391" spans="1:10" ht="15.75">
      <c r="A391" s="9"/>
      <c r="B391" s="25"/>
      <c r="C391" s="9"/>
      <c r="D391" s="100"/>
      <c r="E391" s="66"/>
      <c r="F391" s="104"/>
      <c r="G391" s="25"/>
      <c r="H391" s="180"/>
      <c r="I391" s="107"/>
      <c r="J391" s="25"/>
    </row>
    <row r="392" spans="1:10" ht="15.75">
      <c r="A392" s="9"/>
      <c r="B392" s="25"/>
      <c r="C392" s="9"/>
      <c r="D392" s="100"/>
      <c r="E392" s="66"/>
      <c r="F392" s="104"/>
      <c r="G392" s="25"/>
      <c r="H392" s="180"/>
      <c r="I392" s="107"/>
      <c r="J392" s="25"/>
    </row>
    <row r="393" spans="1:10" ht="15.75">
      <c r="A393" s="9"/>
      <c r="B393" s="25"/>
      <c r="C393" s="9"/>
      <c r="D393" s="100"/>
      <c r="E393" s="66"/>
      <c r="F393" s="104"/>
      <c r="G393" s="25"/>
      <c r="H393" s="180"/>
      <c r="I393" s="107"/>
      <c r="J393" s="25"/>
    </row>
    <row r="394" spans="1:10" ht="15.75">
      <c r="A394" s="9"/>
      <c r="B394" s="25"/>
      <c r="C394" s="9"/>
      <c r="D394" s="100"/>
      <c r="E394" s="66"/>
      <c r="F394" s="104"/>
      <c r="G394" s="25"/>
      <c r="H394" s="180"/>
      <c r="I394" s="107"/>
      <c r="J394" s="25"/>
    </row>
    <row r="395" spans="1:10" ht="15.75">
      <c r="A395" s="9"/>
      <c r="B395" s="25"/>
      <c r="C395" s="9"/>
      <c r="D395" s="100"/>
      <c r="E395" s="66"/>
      <c r="F395" s="104"/>
      <c r="G395" s="25"/>
      <c r="H395" s="180"/>
      <c r="I395" s="107"/>
      <c r="J395" s="25"/>
    </row>
    <row r="396" spans="1:10" ht="15.75">
      <c r="A396" s="9"/>
      <c r="B396" s="25"/>
      <c r="C396" s="9"/>
      <c r="D396" s="100"/>
      <c r="E396" s="66"/>
      <c r="F396" s="104"/>
      <c r="G396" s="25"/>
      <c r="H396" s="180"/>
      <c r="I396" s="107"/>
      <c r="J396" s="25"/>
    </row>
    <row r="397" spans="1:10" ht="15.75">
      <c r="A397" s="9"/>
      <c r="B397" s="25"/>
      <c r="C397" s="9"/>
      <c r="D397" s="100"/>
      <c r="E397" s="66"/>
      <c r="F397" s="104"/>
      <c r="G397" s="25"/>
      <c r="H397" s="180"/>
      <c r="I397" s="107"/>
      <c r="J397" s="25"/>
    </row>
    <row r="398" spans="1:10" ht="15.75">
      <c r="A398" s="9"/>
      <c r="B398" s="25"/>
      <c r="C398" s="9"/>
      <c r="D398" s="100"/>
      <c r="E398" s="66"/>
      <c r="F398" s="104"/>
      <c r="G398" s="25"/>
      <c r="H398" s="180"/>
      <c r="I398" s="107"/>
      <c r="J398" s="25"/>
    </row>
    <row r="399" spans="1:10" ht="15.75">
      <c r="A399" s="9"/>
      <c r="B399" s="25"/>
      <c r="C399" s="9"/>
      <c r="D399" s="100"/>
      <c r="E399" s="66"/>
      <c r="F399" s="104"/>
      <c r="G399" s="25"/>
      <c r="H399" s="180"/>
      <c r="I399" s="107"/>
      <c r="J399" s="25"/>
    </row>
    <row r="400" spans="1:10" ht="15.75">
      <c r="A400" s="9"/>
      <c r="B400" s="25"/>
      <c r="C400" s="9"/>
      <c r="D400" s="100"/>
      <c r="E400" s="66"/>
      <c r="F400" s="104"/>
      <c r="G400" s="25"/>
      <c r="H400" s="180"/>
      <c r="I400" s="107"/>
      <c r="J400" s="25"/>
    </row>
    <row r="401" spans="1:10" ht="15.75">
      <c r="A401" s="9"/>
      <c r="B401" s="25"/>
      <c r="C401" s="9"/>
      <c r="D401" s="100"/>
      <c r="E401" s="66"/>
      <c r="F401" s="104"/>
      <c r="G401" s="25"/>
      <c r="H401" s="180"/>
      <c r="I401" s="107"/>
      <c r="J401" s="25"/>
    </row>
    <row r="402" spans="1:10" ht="15.75">
      <c r="A402" s="9"/>
      <c r="B402" s="25"/>
      <c r="C402" s="9"/>
      <c r="D402" s="100"/>
      <c r="E402" s="66"/>
      <c r="F402" s="104"/>
      <c r="G402" s="25"/>
      <c r="H402" s="180"/>
      <c r="I402" s="107"/>
      <c r="J402" s="25"/>
    </row>
    <row r="403" spans="1:10" ht="15.75">
      <c r="A403" s="9"/>
      <c r="B403" s="25"/>
      <c r="C403" s="9"/>
      <c r="D403" s="100"/>
      <c r="E403" s="66"/>
      <c r="F403" s="104"/>
      <c r="G403" s="25"/>
      <c r="H403" s="180"/>
      <c r="I403" s="107"/>
      <c r="J403" s="25"/>
    </row>
    <row r="404" spans="1:10" ht="15.75">
      <c r="A404" s="9"/>
      <c r="B404" s="25"/>
      <c r="C404" s="9"/>
      <c r="D404" s="100"/>
      <c r="E404" s="66"/>
      <c r="F404" s="104"/>
      <c r="G404" s="25"/>
      <c r="H404" s="180"/>
      <c r="I404" s="107"/>
      <c r="J404" s="25"/>
    </row>
    <row r="405" spans="1:10" ht="15.75">
      <c r="A405" s="9"/>
      <c r="B405" s="25"/>
      <c r="C405" s="9"/>
      <c r="D405" s="100"/>
      <c r="E405" s="66"/>
      <c r="F405" s="104"/>
      <c r="G405" s="25"/>
      <c r="H405" s="180"/>
      <c r="I405" s="107"/>
      <c r="J405" s="25"/>
    </row>
    <row r="406" spans="1:10" ht="15.75">
      <c r="A406" s="9"/>
      <c r="B406" s="25"/>
      <c r="C406" s="9"/>
      <c r="D406" s="100"/>
      <c r="E406" s="66"/>
      <c r="F406" s="104"/>
      <c r="G406" s="25"/>
      <c r="H406" s="180"/>
      <c r="I406" s="107"/>
      <c r="J406" s="25"/>
    </row>
    <row r="407" spans="1:10" ht="15.75">
      <c r="A407" s="9"/>
      <c r="B407" s="25"/>
      <c r="C407" s="9"/>
      <c r="D407" s="100"/>
      <c r="E407" s="66"/>
      <c r="F407" s="104"/>
      <c r="G407" s="25"/>
      <c r="H407" s="180"/>
      <c r="I407" s="107"/>
      <c r="J407" s="25"/>
    </row>
    <row r="408" spans="1:10" ht="15.75">
      <c r="A408" s="9"/>
      <c r="B408" s="25"/>
      <c r="C408" s="9"/>
      <c r="D408" s="100"/>
      <c r="E408" s="66"/>
      <c r="F408" s="104"/>
      <c r="G408" s="25"/>
      <c r="H408" s="180"/>
      <c r="I408" s="107"/>
      <c r="J408" s="25"/>
    </row>
    <row r="409" spans="1:10" ht="15.75">
      <c r="A409" s="9"/>
      <c r="B409" s="25"/>
      <c r="C409" s="9"/>
      <c r="D409" s="100"/>
      <c r="E409" s="66"/>
      <c r="F409" s="104"/>
      <c r="G409" s="25"/>
      <c r="H409" s="180"/>
      <c r="I409" s="107"/>
      <c r="J409" s="25"/>
    </row>
    <row r="410" spans="1:10" ht="15.75">
      <c r="A410" s="9"/>
      <c r="B410" s="25"/>
      <c r="C410" s="9"/>
      <c r="D410" s="100"/>
      <c r="E410" s="66"/>
      <c r="F410" s="104"/>
      <c r="G410" s="25"/>
      <c r="H410" s="180"/>
      <c r="I410" s="107"/>
      <c r="J410" s="25"/>
    </row>
    <row r="411" spans="1:10" ht="15.75">
      <c r="A411" s="9"/>
      <c r="B411" s="25"/>
      <c r="C411" s="9"/>
      <c r="D411" s="100"/>
      <c r="E411" s="66"/>
      <c r="F411" s="104"/>
      <c r="G411" s="25"/>
      <c r="H411" s="180"/>
      <c r="I411" s="107"/>
      <c r="J411" s="25"/>
    </row>
    <row r="412" spans="1:10" ht="15.75">
      <c r="A412" s="9"/>
      <c r="B412" s="25"/>
      <c r="C412" s="9"/>
      <c r="D412" s="100"/>
      <c r="E412" s="66"/>
      <c r="F412" s="104"/>
      <c r="G412" s="25"/>
      <c r="H412" s="180"/>
      <c r="I412" s="107"/>
      <c r="J412" s="25"/>
    </row>
    <row r="413" spans="1:10" ht="15.75">
      <c r="A413" s="9"/>
      <c r="B413" s="25"/>
      <c r="C413" s="9"/>
      <c r="D413" s="100"/>
      <c r="E413" s="66"/>
      <c r="F413" s="104"/>
      <c r="G413" s="25"/>
      <c r="H413" s="180"/>
      <c r="I413" s="107"/>
      <c r="J413" s="25"/>
    </row>
    <row r="414" spans="1:10" ht="15.75">
      <c r="A414" s="9"/>
      <c r="B414" s="25"/>
      <c r="C414" s="9"/>
      <c r="D414" s="100"/>
      <c r="E414" s="66"/>
      <c r="F414" s="104"/>
      <c r="G414" s="25"/>
      <c r="H414" s="180"/>
      <c r="I414" s="107"/>
      <c r="J414" s="25"/>
    </row>
    <row r="415" spans="1:10" ht="15.75">
      <c r="A415" s="9"/>
      <c r="B415" s="25"/>
      <c r="C415" s="9"/>
      <c r="D415" s="100"/>
      <c r="E415" s="66"/>
      <c r="F415" s="104"/>
      <c r="G415" s="25"/>
      <c r="H415" s="180"/>
      <c r="I415" s="107"/>
      <c r="J415" s="25"/>
    </row>
    <row r="416" spans="1:10" ht="15.75">
      <c r="A416" s="9"/>
      <c r="B416" s="25"/>
      <c r="C416" s="9"/>
      <c r="D416" s="100"/>
      <c r="E416" s="66"/>
      <c r="F416" s="104"/>
      <c r="G416" s="25"/>
      <c r="H416" s="180"/>
      <c r="I416" s="107"/>
      <c r="J416" s="25"/>
    </row>
    <row r="417" spans="1:10" ht="15.75">
      <c r="A417" s="9"/>
      <c r="B417" s="25"/>
      <c r="C417" s="9"/>
      <c r="D417" s="100"/>
      <c r="E417" s="66"/>
      <c r="F417" s="104"/>
      <c r="G417" s="25"/>
      <c r="H417" s="180"/>
      <c r="I417" s="107"/>
      <c r="J417" s="25"/>
    </row>
    <row r="418" spans="1:10" ht="15.75">
      <c r="A418" s="9"/>
      <c r="B418" s="25"/>
      <c r="C418" s="9"/>
      <c r="D418" s="100"/>
      <c r="E418" s="66"/>
      <c r="F418" s="104"/>
      <c r="G418" s="25"/>
      <c r="H418" s="180"/>
      <c r="I418" s="107"/>
      <c r="J418" s="25"/>
    </row>
    <row r="419" spans="1:10" ht="15.75">
      <c r="A419" s="9"/>
      <c r="B419" s="25"/>
      <c r="C419" s="9"/>
      <c r="D419" s="100"/>
      <c r="E419" s="66"/>
      <c r="F419" s="104"/>
      <c r="G419" s="25"/>
      <c r="H419" s="180"/>
      <c r="I419" s="107"/>
      <c r="J419" s="25"/>
    </row>
    <row r="420" spans="1:10" ht="15.75">
      <c r="A420" s="9"/>
      <c r="B420" s="25"/>
      <c r="C420" s="9"/>
      <c r="D420" s="100"/>
      <c r="E420" s="66"/>
      <c r="F420" s="104"/>
      <c r="G420" s="25"/>
      <c r="H420" s="180"/>
      <c r="I420" s="107"/>
      <c r="J420" s="25"/>
    </row>
    <row r="421" spans="1:10" ht="15.75">
      <c r="A421" s="9"/>
      <c r="B421" s="25"/>
      <c r="C421" s="9"/>
      <c r="D421" s="100"/>
      <c r="E421" s="66"/>
      <c r="F421" s="104"/>
      <c r="G421" s="25"/>
      <c r="H421" s="180"/>
      <c r="I421" s="107"/>
      <c r="J421" s="25"/>
    </row>
    <row r="422" spans="1:10" ht="15.75">
      <c r="A422" s="9"/>
      <c r="B422" s="25"/>
      <c r="C422" s="9"/>
      <c r="D422" s="100"/>
      <c r="E422" s="66"/>
      <c r="F422" s="104"/>
      <c r="G422" s="25"/>
      <c r="H422" s="180"/>
      <c r="I422" s="107"/>
      <c r="J422" s="25"/>
    </row>
    <row r="423" spans="1:10" ht="15.75">
      <c r="A423" s="9"/>
      <c r="B423" s="25"/>
      <c r="C423" s="9"/>
      <c r="D423" s="100"/>
      <c r="E423" s="66"/>
      <c r="F423" s="104"/>
      <c r="G423" s="25"/>
      <c r="H423" s="180"/>
      <c r="I423" s="107"/>
      <c r="J423" s="25"/>
    </row>
    <row r="424" spans="1:10" ht="15.75">
      <c r="A424" s="9"/>
      <c r="B424" s="25"/>
      <c r="C424" s="9"/>
      <c r="D424" s="100"/>
      <c r="E424" s="66"/>
      <c r="F424" s="104"/>
      <c r="G424" s="25"/>
      <c r="H424" s="180"/>
      <c r="I424" s="107"/>
      <c r="J424" s="25"/>
    </row>
    <row r="425" spans="1:10" ht="15.75">
      <c r="A425" s="9"/>
      <c r="B425" s="25"/>
      <c r="C425" s="9"/>
      <c r="D425" s="100"/>
      <c r="E425" s="66"/>
      <c r="F425" s="104"/>
      <c r="G425" s="25"/>
      <c r="H425" s="180"/>
      <c r="I425" s="107"/>
      <c r="J425" s="25"/>
    </row>
    <row r="426" spans="1:10" ht="15.75">
      <c r="A426" s="9"/>
      <c r="B426" s="25"/>
      <c r="C426" s="9"/>
      <c r="D426" s="100"/>
      <c r="E426" s="66"/>
      <c r="F426" s="104"/>
      <c r="G426" s="25"/>
      <c r="H426" s="180"/>
      <c r="I426" s="107"/>
      <c r="J426" s="25"/>
    </row>
    <row r="427" spans="1:10" ht="15.75">
      <c r="A427" s="9"/>
      <c r="B427" s="25"/>
      <c r="C427" s="9"/>
      <c r="D427" s="100"/>
      <c r="E427" s="66"/>
      <c r="F427" s="104"/>
      <c r="G427" s="25"/>
      <c r="H427" s="180"/>
      <c r="I427" s="107"/>
      <c r="J427" s="25"/>
    </row>
    <row r="428" spans="1:10" ht="15.75">
      <c r="A428" s="9"/>
      <c r="B428" s="25"/>
      <c r="C428" s="9"/>
      <c r="D428" s="100"/>
      <c r="E428" s="66"/>
      <c r="F428" s="104"/>
      <c r="G428" s="25"/>
      <c r="H428" s="180"/>
      <c r="I428" s="107"/>
      <c r="J428" s="25"/>
    </row>
    <row r="429" spans="1:10" ht="15.75">
      <c r="A429" s="9"/>
      <c r="B429" s="25"/>
      <c r="C429" s="9"/>
      <c r="D429" s="100"/>
      <c r="E429" s="66"/>
      <c r="F429" s="104"/>
      <c r="G429" s="25"/>
      <c r="H429" s="180"/>
      <c r="I429" s="107"/>
      <c r="J429" s="25"/>
    </row>
    <row r="430" spans="1:10" ht="15.75">
      <c r="A430" s="9"/>
      <c r="B430" s="25"/>
      <c r="C430" s="9"/>
      <c r="D430" s="100"/>
      <c r="E430" s="66"/>
      <c r="F430" s="104"/>
      <c r="G430" s="25"/>
      <c r="H430" s="180"/>
      <c r="I430" s="107"/>
      <c r="J430" s="25"/>
    </row>
    <row r="431" spans="1:10" ht="15.75">
      <c r="A431" s="9"/>
      <c r="B431" s="25"/>
      <c r="C431" s="9"/>
      <c r="D431" s="100"/>
      <c r="E431" s="66"/>
      <c r="F431" s="104"/>
      <c r="G431" s="25"/>
      <c r="H431" s="180"/>
      <c r="I431" s="107"/>
      <c r="J431" s="25"/>
    </row>
    <row r="432" spans="1:10" ht="15.75">
      <c r="A432" s="9"/>
      <c r="B432" s="25"/>
      <c r="C432" s="9"/>
      <c r="D432" s="100"/>
      <c r="E432" s="66"/>
      <c r="F432" s="104"/>
      <c r="G432" s="25"/>
      <c r="H432" s="180"/>
      <c r="I432" s="107"/>
      <c r="J432" s="25"/>
    </row>
    <row r="433" spans="1:10" ht="15.75">
      <c r="A433" s="9"/>
      <c r="B433" s="25"/>
      <c r="C433" s="9"/>
      <c r="D433" s="100"/>
      <c r="E433" s="66"/>
      <c r="F433" s="104"/>
      <c r="G433" s="25"/>
      <c r="H433" s="180"/>
      <c r="I433" s="107"/>
      <c r="J433" s="25"/>
    </row>
    <row r="434" spans="1:10" ht="15.75">
      <c r="A434" s="9"/>
      <c r="B434" s="25"/>
      <c r="C434" s="9"/>
      <c r="D434" s="100"/>
      <c r="E434" s="66"/>
      <c r="F434" s="104"/>
      <c r="G434" s="25"/>
      <c r="H434" s="180"/>
      <c r="I434" s="107"/>
      <c r="J434" s="25"/>
    </row>
    <row r="435" spans="1:10" ht="15.75">
      <c r="A435" s="9"/>
      <c r="B435" s="25"/>
      <c r="C435" s="9"/>
      <c r="D435" s="100"/>
      <c r="E435" s="66"/>
      <c r="F435" s="104"/>
      <c r="G435" s="25"/>
      <c r="H435" s="180"/>
      <c r="I435" s="107"/>
      <c r="J435" s="25"/>
    </row>
    <row r="436" spans="1:10" ht="15.75">
      <c r="A436" s="9"/>
      <c r="B436" s="25"/>
      <c r="C436" s="9"/>
      <c r="D436" s="100"/>
      <c r="E436" s="66"/>
      <c r="F436" s="104"/>
      <c r="G436" s="25"/>
      <c r="H436" s="180"/>
      <c r="I436" s="107"/>
      <c r="J436" s="25"/>
    </row>
    <row r="437" spans="1:10" ht="15.75">
      <c r="A437" s="9"/>
      <c r="B437" s="25"/>
      <c r="C437" s="9"/>
      <c r="D437" s="100"/>
      <c r="E437" s="66"/>
      <c r="F437" s="104"/>
      <c r="G437" s="25"/>
      <c r="H437" s="180"/>
      <c r="I437" s="107"/>
      <c r="J437" s="25"/>
    </row>
    <row r="438" spans="1:10" ht="15.75">
      <c r="A438" s="9"/>
      <c r="B438" s="25"/>
      <c r="C438" s="9"/>
      <c r="D438" s="100"/>
      <c r="E438" s="66"/>
      <c r="F438" s="104"/>
      <c r="G438" s="25"/>
      <c r="H438" s="180"/>
      <c r="I438" s="107"/>
      <c r="J438" s="25"/>
    </row>
    <row r="439" spans="1:10" ht="15.75">
      <c r="A439" s="9"/>
      <c r="B439" s="25"/>
      <c r="C439" s="9"/>
      <c r="D439" s="100"/>
      <c r="E439" s="66"/>
      <c r="F439" s="104"/>
      <c r="G439" s="25"/>
      <c r="H439" s="180"/>
      <c r="I439" s="107"/>
      <c r="J439" s="25"/>
    </row>
    <row r="440" spans="1:10" ht="15.75">
      <c r="A440" s="9"/>
      <c r="B440" s="25"/>
      <c r="C440" s="9"/>
      <c r="D440" s="100"/>
      <c r="E440" s="66"/>
      <c r="F440" s="104"/>
      <c r="G440" s="25"/>
      <c r="H440" s="180"/>
      <c r="I440" s="107"/>
      <c r="J440" s="25"/>
    </row>
    <row r="441" spans="1:10" ht="15.75">
      <c r="A441" s="9"/>
      <c r="B441" s="25"/>
      <c r="C441" s="9"/>
      <c r="D441" s="100"/>
      <c r="E441" s="66"/>
      <c r="F441" s="104"/>
      <c r="G441" s="25"/>
      <c r="H441" s="180"/>
      <c r="I441" s="107"/>
      <c r="J441" s="25"/>
    </row>
    <row r="442" spans="1:10" ht="15.75">
      <c r="A442" s="9"/>
      <c r="B442" s="25"/>
      <c r="C442" s="9"/>
      <c r="D442" s="100"/>
      <c r="E442" s="66"/>
      <c r="F442" s="104"/>
      <c r="G442" s="25"/>
      <c r="H442" s="180"/>
      <c r="I442" s="107"/>
      <c r="J442" s="25"/>
    </row>
    <row r="443" spans="1:10" ht="15.75">
      <c r="A443" s="9"/>
      <c r="B443" s="25"/>
      <c r="C443" s="9"/>
      <c r="D443" s="100"/>
      <c r="E443" s="66"/>
      <c r="F443" s="104"/>
      <c r="G443" s="25"/>
      <c r="H443" s="180"/>
      <c r="I443" s="107"/>
      <c r="J443" s="25"/>
    </row>
    <row r="444" spans="1:10" ht="15.75">
      <c r="A444" s="9"/>
      <c r="B444" s="25"/>
      <c r="C444" s="9"/>
      <c r="D444" s="100"/>
      <c r="E444" s="66"/>
      <c r="F444" s="104"/>
      <c r="G444" s="25"/>
      <c r="H444" s="180"/>
      <c r="I444" s="107"/>
      <c r="J444" s="25"/>
    </row>
    <row r="445" spans="1:10" ht="15.75">
      <c r="A445" s="9"/>
      <c r="B445" s="25"/>
      <c r="C445" s="9"/>
      <c r="D445" s="100"/>
      <c r="E445" s="66"/>
      <c r="F445" s="104"/>
      <c r="G445" s="25"/>
      <c r="H445" s="180"/>
      <c r="I445" s="107"/>
      <c r="J445" s="25"/>
    </row>
    <row r="446" spans="1:10" ht="15.75">
      <c r="A446" s="9"/>
      <c r="B446" s="25"/>
      <c r="C446" s="25"/>
      <c r="D446" s="63"/>
      <c r="E446" s="66"/>
      <c r="F446" s="104"/>
      <c r="G446" s="25"/>
      <c r="H446" s="180"/>
      <c r="I446" s="107"/>
      <c r="J446" s="25"/>
    </row>
    <row r="447" spans="1:10" ht="15.75">
      <c r="A447" s="9"/>
      <c r="B447" s="25"/>
      <c r="C447" s="9"/>
      <c r="D447" s="100"/>
      <c r="E447" s="66"/>
      <c r="F447" s="104"/>
      <c r="G447" s="25"/>
      <c r="H447" s="180"/>
      <c r="I447" s="107"/>
      <c r="J447" s="25"/>
    </row>
    <row r="448" spans="1:10" ht="15.75">
      <c r="A448" s="9"/>
      <c r="B448" s="25"/>
      <c r="C448" s="9"/>
      <c r="D448" s="100"/>
      <c r="E448" s="66"/>
      <c r="F448" s="104"/>
      <c r="G448" s="25"/>
      <c r="H448" s="180"/>
      <c r="I448" s="107"/>
      <c r="J448" s="25"/>
    </row>
    <row r="449" spans="1:10" ht="15.75">
      <c r="A449" s="9"/>
      <c r="B449" s="25"/>
      <c r="C449" s="9"/>
      <c r="D449" s="100"/>
      <c r="E449" s="66"/>
      <c r="F449" s="104"/>
      <c r="G449" s="25"/>
      <c r="H449" s="180"/>
      <c r="I449" s="107"/>
      <c r="J449" s="25"/>
    </row>
    <row r="450" spans="1:10" ht="15.75">
      <c r="A450" s="9"/>
      <c r="B450" s="25"/>
      <c r="C450" s="9"/>
      <c r="D450" s="100"/>
      <c r="E450" s="66"/>
      <c r="F450" s="104"/>
      <c r="G450" s="25"/>
      <c r="H450" s="180"/>
      <c r="I450" s="107"/>
      <c r="J450" s="25"/>
    </row>
    <row r="451" spans="1:10" ht="15.75">
      <c r="A451" s="9"/>
      <c r="B451" s="25"/>
      <c r="C451" s="9"/>
      <c r="D451" s="100"/>
      <c r="E451" s="66"/>
      <c r="F451" s="104"/>
      <c r="G451" s="25"/>
      <c r="H451" s="180"/>
      <c r="I451" s="107"/>
      <c r="J451" s="25"/>
    </row>
    <row r="452" spans="1:10" ht="15.75">
      <c r="A452" s="9"/>
      <c r="B452" s="25"/>
      <c r="C452" s="9"/>
      <c r="D452" s="63"/>
      <c r="E452" s="66"/>
      <c r="F452" s="104"/>
      <c r="G452" s="25"/>
      <c r="H452" s="180"/>
      <c r="I452" s="107"/>
      <c r="J452" s="25"/>
    </row>
    <row r="453" spans="1:10" ht="15.75">
      <c r="A453" s="9"/>
      <c r="B453" s="25"/>
      <c r="C453" s="9"/>
      <c r="D453" s="63"/>
      <c r="E453" s="66"/>
      <c r="F453" s="104"/>
      <c r="G453" s="25"/>
      <c r="H453" s="180"/>
      <c r="I453" s="107"/>
      <c r="J453" s="25"/>
    </row>
    <row r="454" spans="1:10" ht="15.75">
      <c r="A454" s="9"/>
      <c r="B454" s="25"/>
      <c r="C454" s="25"/>
      <c r="D454" s="63"/>
      <c r="E454" s="66"/>
      <c r="F454" s="104"/>
      <c r="G454" s="25"/>
      <c r="H454" s="180"/>
      <c r="I454" s="107"/>
      <c r="J454" s="25"/>
    </row>
    <row r="455" spans="1:10" ht="15.75">
      <c r="A455" s="9"/>
      <c r="B455" s="25"/>
      <c r="C455" s="25"/>
      <c r="D455" s="63"/>
      <c r="E455" s="66"/>
      <c r="F455" s="104"/>
      <c r="G455" s="25"/>
      <c r="H455" s="180"/>
      <c r="I455" s="107"/>
      <c r="J455" s="25"/>
    </row>
    <row r="456" spans="1:10" ht="15.75">
      <c r="A456" s="9"/>
      <c r="B456" s="25"/>
      <c r="C456" s="25"/>
      <c r="D456" s="63"/>
      <c r="E456" s="66"/>
      <c r="F456" s="104"/>
      <c r="G456" s="25"/>
      <c r="H456" s="180"/>
      <c r="I456" s="107"/>
      <c r="J456" s="25"/>
    </row>
    <row r="457" spans="1:10" ht="15.75">
      <c r="A457" s="9"/>
      <c r="B457" s="25"/>
      <c r="C457" s="25"/>
      <c r="D457" s="63"/>
      <c r="E457" s="66"/>
      <c r="F457" s="104"/>
      <c r="G457" s="25"/>
      <c r="H457" s="180"/>
      <c r="I457" s="107"/>
      <c r="J457" s="25"/>
    </row>
    <row r="458" spans="1:10" ht="15.75">
      <c r="C458" s="108"/>
      <c r="D458" s="109"/>
      <c r="E458" s="109"/>
      <c r="F458" s="110"/>
      <c r="G458" s="109"/>
      <c r="H458" s="181"/>
      <c r="I458" s="111"/>
    </row>
  </sheetData>
  <autoFilter ref="A3:W309" xr:uid="{00000000-0001-0000-0400-000000000000}">
    <filterColumn colId="3">
      <filters>
        <filter val="Seren Constructions LLP"/>
        <filter val="SUP-Serene Constructions LLP"/>
      </filters>
    </filterColumn>
  </autoFilter>
  <mergeCells count="2">
    <mergeCell ref="B1:C1"/>
    <mergeCell ref="A2:J2"/>
  </mergeCells>
  <dataValidations count="11">
    <dataValidation allowBlank="1" showInputMessage="1" showErrorMessage="1" promptTitle="Challan Serial No. (Mandatory)" prompt="Enter Challan Serial No. as given in Column 1 of Challan Details Sheet._x000a__x000a_-SAG Infotech" sqref="A3 A65529:A65530 A131065:A131066 A196601:A196602 A262137:A262138 A327673:A327674 A393209:A393210 A458745:A458746 A524281:A524282 A589817:A589818 A655353:A655354 A720889:A720890 A786425:A786426 A851961:A851962 A917497:A917498 A983033:A983034 IW3:IW4 IW65529:IW65530 IW131065:IW131066 IW196601:IW196602 IW262137:IW262138 IW327673:IW327674 IW393209:IW393210 IW458745:IW458746 IW524281:IW524282 IW589817:IW589818 IW655353:IW655354 IW720889:IW720890 IW786425:IW786426 IW851961:IW851962 IW917497:IW917498 IW983033:IW983034 SS3:SS4 SS65529:SS65530 SS131065:SS131066 SS196601:SS196602 SS262137:SS262138 SS327673:SS327674 SS393209:SS393210 SS458745:SS458746 SS524281:SS524282 SS589817:SS589818 SS655353:SS655354 SS720889:SS720890 SS786425:SS786426 SS851961:SS851962 SS917497:SS917498 SS983033:SS983034 ACO3:ACO4 ACO65529:ACO65530 ACO131065:ACO131066 ACO196601:ACO196602 ACO262137:ACO262138 ACO327673:ACO327674 ACO393209:ACO393210 ACO458745:ACO458746 ACO524281:ACO524282 ACO589817:ACO589818 ACO655353:ACO655354 ACO720889:ACO720890 ACO786425:ACO786426 ACO851961:ACO851962 ACO917497:ACO917498 ACO983033:ACO983034 AMK3:AMK4 AMK65529:AMK65530 AMK131065:AMK131066 AMK196601:AMK196602 AMK262137:AMK262138 AMK327673:AMK327674 AMK393209:AMK393210 AMK458745:AMK458746 AMK524281:AMK524282 AMK589817:AMK589818 AMK655353:AMK655354 AMK720889:AMK720890 AMK786425:AMK786426 AMK851961:AMK851962 AMK917497:AMK917498 AMK983033:AMK983034 AWG3:AWG4 AWG65529:AWG65530 AWG131065:AWG131066 AWG196601:AWG196602 AWG262137:AWG262138 AWG327673:AWG327674 AWG393209:AWG393210 AWG458745:AWG458746 AWG524281:AWG524282 AWG589817:AWG589818 AWG655353:AWG655354 AWG720889:AWG720890 AWG786425:AWG786426 AWG851961:AWG851962 AWG917497:AWG917498 AWG983033:AWG983034 BGC3:BGC4 BGC65529:BGC65530 BGC131065:BGC131066 BGC196601:BGC196602 BGC262137:BGC262138 BGC327673:BGC327674 BGC393209:BGC393210 BGC458745:BGC458746 BGC524281:BGC524282 BGC589817:BGC589818 BGC655353:BGC655354 BGC720889:BGC720890 BGC786425:BGC786426 BGC851961:BGC851962 BGC917497:BGC917498 BGC983033:BGC983034 BPY3:BPY4 BPY65529:BPY65530 BPY131065:BPY131066 BPY196601:BPY196602 BPY262137:BPY262138 BPY327673:BPY327674 BPY393209:BPY393210 BPY458745:BPY458746 BPY524281:BPY524282 BPY589817:BPY589818 BPY655353:BPY655354 BPY720889:BPY720890 BPY786425:BPY786426 BPY851961:BPY851962 BPY917497:BPY917498 BPY983033:BPY983034 BZU3:BZU4 BZU65529:BZU65530 BZU131065:BZU131066 BZU196601:BZU196602 BZU262137:BZU262138 BZU327673:BZU327674 BZU393209:BZU393210 BZU458745:BZU458746 BZU524281:BZU524282 BZU589817:BZU589818 BZU655353:BZU655354 BZU720889:BZU720890 BZU786425:BZU786426 BZU851961:BZU851962 BZU917497:BZU917498 BZU983033:BZU983034 CJQ3:CJQ4 CJQ65529:CJQ65530 CJQ131065:CJQ131066 CJQ196601:CJQ196602 CJQ262137:CJQ262138 CJQ327673:CJQ327674 CJQ393209:CJQ393210 CJQ458745:CJQ458746 CJQ524281:CJQ524282 CJQ589817:CJQ589818 CJQ655353:CJQ655354 CJQ720889:CJQ720890 CJQ786425:CJQ786426 CJQ851961:CJQ851962 CJQ917497:CJQ917498 CJQ983033:CJQ983034 CTM3:CTM4 CTM65529:CTM65530 CTM131065:CTM131066 CTM196601:CTM196602 CTM262137:CTM262138 CTM327673:CTM327674 CTM393209:CTM393210 CTM458745:CTM458746 CTM524281:CTM524282 CTM589817:CTM589818 CTM655353:CTM655354 CTM720889:CTM720890 CTM786425:CTM786426 CTM851961:CTM851962 CTM917497:CTM917498 CTM983033:CTM983034 DDI3:DDI4 DDI65529:DDI65530 DDI131065:DDI131066 DDI196601:DDI196602 DDI262137:DDI262138 DDI327673:DDI327674 DDI393209:DDI393210 DDI458745:DDI458746 DDI524281:DDI524282 DDI589817:DDI589818 DDI655353:DDI655354 DDI720889:DDI720890 DDI786425:DDI786426 DDI851961:DDI851962 DDI917497:DDI917498 DDI983033:DDI983034 DNE3:DNE4 DNE65529:DNE65530 DNE131065:DNE131066 DNE196601:DNE196602 DNE262137:DNE262138 DNE327673:DNE327674 DNE393209:DNE393210 DNE458745:DNE458746 DNE524281:DNE524282 DNE589817:DNE589818 DNE655353:DNE655354 DNE720889:DNE720890 DNE786425:DNE786426 DNE851961:DNE851962 DNE917497:DNE917498 DNE983033:DNE983034 DXA3:DXA4 DXA65529:DXA65530 DXA131065:DXA131066 DXA196601:DXA196602 DXA262137:DXA262138 DXA327673:DXA327674 DXA393209:DXA393210 DXA458745:DXA458746 DXA524281:DXA524282 DXA589817:DXA589818 DXA655353:DXA655354 DXA720889:DXA720890 DXA786425:DXA786426 DXA851961:DXA851962 DXA917497:DXA917498 DXA983033:DXA983034 EGW3:EGW4 EGW65529:EGW65530 EGW131065:EGW131066 EGW196601:EGW196602 EGW262137:EGW262138 EGW327673:EGW327674 EGW393209:EGW393210 EGW458745:EGW458746 EGW524281:EGW524282 EGW589817:EGW589818 EGW655353:EGW655354 EGW720889:EGW720890 EGW786425:EGW786426 EGW851961:EGW851962 EGW917497:EGW917498 EGW983033:EGW983034 EQS3:EQS4 EQS65529:EQS65530 EQS131065:EQS131066 EQS196601:EQS196602 EQS262137:EQS262138 EQS327673:EQS327674 EQS393209:EQS393210 EQS458745:EQS458746 EQS524281:EQS524282 EQS589817:EQS589818 EQS655353:EQS655354 EQS720889:EQS720890 EQS786425:EQS786426 EQS851961:EQS851962 EQS917497:EQS917498 EQS983033:EQS983034 FAO3:FAO4 FAO65529:FAO65530 FAO131065:FAO131066 FAO196601:FAO196602 FAO262137:FAO262138 FAO327673:FAO327674 FAO393209:FAO393210 FAO458745:FAO458746 FAO524281:FAO524282 FAO589817:FAO589818 FAO655353:FAO655354 FAO720889:FAO720890 FAO786425:FAO786426 FAO851961:FAO851962 FAO917497:FAO917498 FAO983033:FAO983034 FKK3:FKK4 FKK65529:FKK65530 FKK131065:FKK131066 FKK196601:FKK196602 FKK262137:FKK262138 FKK327673:FKK327674 FKK393209:FKK393210 FKK458745:FKK458746 FKK524281:FKK524282 FKK589817:FKK589818 FKK655353:FKK655354 FKK720889:FKK720890 FKK786425:FKK786426 FKK851961:FKK851962 FKK917497:FKK917498 FKK983033:FKK983034 FUG3:FUG4 FUG65529:FUG65530 FUG131065:FUG131066 FUG196601:FUG196602 FUG262137:FUG262138 FUG327673:FUG327674 FUG393209:FUG393210 FUG458745:FUG458746 FUG524281:FUG524282 FUG589817:FUG589818 FUG655353:FUG655354 FUG720889:FUG720890 FUG786425:FUG786426 FUG851961:FUG851962 FUG917497:FUG917498 FUG983033:FUG983034 GEC3:GEC4 GEC65529:GEC65530 GEC131065:GEC131066 GEC196601:GEC196602 GEC262137:GEC262138 GEC327673:GEC327674 GEC393209:GEC393210 GEC458745:GEC458746 GEC524281:GEC524282 GEC589817:GEC589818 GEC655353:GEC655354 GEC720889:GEC720890 GEC786425:GEC786426 GEC851961:GEC851962 GEC917497:GEC917498 GEC983033:GEC983034 GNY3:GNY4 GNY65529:GNY65530 GNY131065:GNY131066 GNY196601:GNY196602 GNY262137:GNY262138 GNY327673:GNY327674 GNY393209:GNY393210 GNY458745:GNY458746 GNY524281:GNY524282 GNY589817:GNY589818 GNY655353:GNY655354 GNY720889:GNY720890 GNY786425:GNY786426 GNY851961:GNY851962 GNY917497:GNY917498 GNY983033:GNY983034 GXU3:GXU4 GXU65529:GXU65530 GXU131065:GXU131066 GXU196601:GXU196602 GXU262137:GXU262138 GXU327673:GXU327674 GXU393209:GXU393210 GXU458745:GXU458746 GXU524281:GXU524282 GXU589817:GXU589818 GXU655353:GXU655354 GXU720889:GXU720890 GXU786425:GXU786426 GXU851961:GXU851962 GXU917497:GXU917498 GXU983033:GXU983034 HHQ3:HHQ4 HHQ65529:HHQ65530 HHQ131065:HHQ131066 HHQ196601:HHQ196602 HHQ262137:HHQ262138 HHQ327673:HHQ327674 HHQ393209:HHQ393210 HHQ458745:HHQ458746 HHQ524281:HHQ524282 HHQ589817:HHQ589818 HHQ655353:HHQ655354 HHQ720889:HHQ720890 HHQ786425:HHQ786426 HHQ851961:HHQ851962 HHQ917497:HHQ917498 HHQ983033:HHQ983034 HRM3:HRM4 HRM65529:HRM65530 HRM131065:HRM131066 HRM196601:HRM196602 HRM262137:HRM262138 HRM327673:HRM327674 HRM393209:HRM393210 HRM458745:HRM458746 HRM524281:HRM524282 HRM589817:HRM589818 HRM655353:HRM655354 HRM720889:HRM720890 HRM786425:HRM786426 HRM851961:HRM851962 HRM917497:HRM917498 HRM983033:HRM983034 IBI3:IBI4 IBI65529:IBI65530 IBI131065:IBI131066 IBI196601:IBI196602 IBI262137:IBI262138 IBI327673:IBI327674 IBI393209:IBI393210 IBI458745:IBI458746 IBI524281:IBI524282 IBI589817:IBI589818 IBI655353:IBI655354 IBI720889:IBI720890 IBI786425:IBI786426 IBI851961:IBI851962 IBI917497:IBI917498 IBI983033:IBI983034 ILE3:ILE4 ILE65529:ILE65530 ILE131065:ILE131066 ILE196601:ILE196602 ILE262137:ILE262138 ILE327673:ILE327674 ILE393209:ILE393210 ILE458745:ILE458746 ILE524281:ILE524282 ILE589817:ILE589818 ILE655353:ILE655354 ILE720889:ILE720890 ILE786425:ILE786426 ILE851961:ILE851962 ILE917497:ILE917498 ILE983033:ILE983034 IVA3:IVA4 IVA65529:IVA65530 IVA131065:IVA131066 IVA196601:IVA196602 IVA262137:IVA262138 IVA327673:IVA327674 IVA393209:IVA393210 IVA458745:IVA458746 IVA524281:IVA524282 IVA589817:IVA589818 IVA655353:IVA655354 IVA720889:IVA720890 IVA786425:IVA786426 IVA851961:IVA851962 IVA917497:IVA917498 IVA983033:IVA983034 JEW3:JEW4 JEW65529:JEW65530 JEW131065:JEW131066 JEW196601:JEW196602 JEW262137:JEW262138 JEW327673:JEW327674 JEW393209:JEW393210 JEW458745:JEW458746 JEW524281:JEW524282 JEW589817:JEW589818 JEW655353:JEW655354 JEW720889:JEW720890 JEW786425:JEW786426 JEW851961:JEW851962 JEW917497:JEW917498 JEW983033:JEW983034 JOS3:JOS4 JOS65529:JOS65530 JOS131065:JOS131066 JOS196601:JOS196602 JOS262137:JOS262138 JOS327673:JOS327674 JOS393209:JOS393210 JOS458745:JOS458746 JOS524281:JOS524282 JOS589817:JOS589818 JOS655353:JOS655354 JOS720889:JOS720890 JOS786425:JOS786426 JOS851961:JOS851962 JOS917497:JOS917498 JOS983033:JOS983034 JYO3:JYO4 JYO65529:JYO65530 JYO131065:JYO131066 JYO196601:JYO196602 JYO262137:JYO262138 JYO327673:JYO327674 JYO393209:JYO393210 JYO458745:JYO458746 JYO524281:JYO524282 JYO589817:JYO589818 JYO655353:JYO655354 JYO720889:JYO720890 JYO786425:JYO786426 JYO851961:JYO851962 JYO917497:JYO917498 JYO983033:JYO983034 KIK3:KIK4 KIK65529:KIK65530 KIK131065:KIK131066 KIK196601:KIK196602 KIK262137:KIK262138 KIK327673:KIK327674 KIK393209:KIK393210 KIK458745:KIK458746 KIK524281:KIK524282 KIK589817:KIK589818 KIK655353:KIK655354 KIK720889:KIK720890 KIK786425:KIK786426 KIK851961:KIK851962 KIK917497:KIK917498 KIK983033:KIK983034 KSG3:KSG4 KSG65529:KSG65530 KSG131065:KSG131066 KSG196601:KSG196602 KSG262137:KSG262138 KSG327673:KSG327674 KSG393209:KSG393210 KSG458745:KSG458746 KSG524281:KSG524282 KSG589817:KSG589818 KSG655353:KSG655354 KSG720889:KSG720890 KSG786425:KSG786426 KSG851961:KSG851962 KSG917497:KSG917498 KSG983033:KSG983034 LCC3:LCC4 LCC65529:LCC65530 LCC131065:LCC131066 LCC196601:LCC196602 LCC262137:LCC262138 LCC327673:LCC327674 LCC393209:LCC393210 LCC458745:LCC458746 LCC524281:LCC524282 LCC589817:LCC589818 LCC655353:LCC655354 LCC720889:LCC720890 LCC786425:LCC786426 LCC851961:LCC851962 LCC917497:LCC917498 LCC983033:LCC983034 LLY3:LLY4 LLY65529:LLY65530 LLY131065:LLY131066 LLY196601:LLY196602 LLY262137:LLY262138 LLY327673:LLY327674 LLY393209:LLY393210 LLY458745:LLY458746 LLY524281:LLY524282 LLY589817:LLY589818 LLY655353:LLY655354 LLY720889:LLY720890 LLY786425:LLY786426 LLY851961:LLY851962 LLY917497:LLY917498 LLY983033:LLY983034 LVU3:LVU4 LVU65529:LVU65530 LVU131065:LVU131066 LVU196601:LVU196602 LVU262137:LVU262138 LVU327673:LVU327674 LVU393209:LVU393210 LVU458745:LVU458746 LVU524281:LVU524282 LVU589817:LVU589818 LVU655353:LVU655354 LVU720889:LVU720890 LVU786425:LVU786426 LVU851961:LVU851962 LVU917497:LVU917498 LVU983033:LVU983034 MFQ3:MFQ4 MFQ65529:MFQ65530 MFQ131065:MFQ131066 MFQ196601:MFQ196602 MFQ262137:MFQ262138 MFQ327673:MFQ327674 MFQ393209:MFQ393210 MFQ458745:MFQ458746 MFQ524281:MFQ524282 MFQ589817:MFQ589818 MFQ655353:MFQ655354 MFQ720889:MFQ720890 MFQ786425:MFQ786426 MFQ851961:MFQ851962 MFQ917497:MFQ917498 MFQ983033:MFQ983034 MPM3:MPM4 MPM65529:MPM65530 MPM131065:MPM131066 MPM196601:MPM196602 MPM262137:MPM262138 MPM327673:MPM327674 MPM393209:MPM393210 MPM458745:MPM458746 MPM524281:MPM524282 MPM589817:MPM589818 MPM655353:MPM655354 MPM720889:MPM720890 MPM786425:MPM786426 MPM851961:MPM851962 MPM917497:MPM917498 MPM983033:MPM983034 MZI3:MZI4 MZI65529:MZI65530 MZI131065:MZI131066 MZI196601:MZI196602 MZI262137:MZI262138 MZI327673:MZI327674 MZI393209:MZI393210 MZI458745:MZI458746 MZI524281:MZI524282 MZI589817:MZI589818 MZI655353:MZI655354 MZI720889:MZI720890 MZI786425:MZI786426 MZI851961:MZI851962 MZI917497:MZI917498 MZI983033:MZI983034 NJE3:NJE4 NJE65529:NJE65530 NJE131065:NJE131066 NJE196601:NJE196602 NJE262137:NJE262138 NJE327673:NJE327674 NJE393209:NJE393210 NJE458745:NJE458746 NJE524281:NJE524282 NJE589817:NJE589818 NJE655353:NJE655354 NJE720889:NJE720890 NJE786425:NJE786426 NJE851961:NJE851962 NJE917497:NJE917498 NJE983033:NJE983034 NTA3:NTA4 NTA65529:NTA65530 NTA131065:NTA131066 NTA196601:NTA196602 NTA262137:NTA262138 NTA327673:NTA327674 NTA393209:NTA393210 NTA458745:NTA458746 NTA524281:NTA524282 NTA589817:NTA589818 NTA655353:NTA655354 NTA720889:NTA720890 NTA786425:NTA786426 NTA851961:NTA851962 NTA917497:NTA917498 NTA983033:NTA983034 OCW3:OCW4 OCW65529:OCW65530 OCW131065:OCW131066 OCW196601:OCW196602 OCW262137:OCW262138 OCW327673:OCW327674 OCW393209:OCW393210 OCW458745:OCW458746 OCW524281:OCW524282 OCW589817:OCW589818 OCW655353:OCW655354 OCW720889:OCW720890 OCW786425:OCW786426 OCW851961:OCW851962 OCW917497:OCW917498 OCW983033:OCW983034 OMS3:OMS4 OMS65529:OMS65530 OMS131065:OMS131066 OMS196601:OMS196602 OMS262137:OMS262138 OMS327673:OMS327674 OMS393209:OMS393210 OMS458745:OMS458746 OMS524281:OMS524282 OMS589817:OMS589818 OMS655353:OMS655354 OMS720889:OMS720890 OMS786425:OMS786426 OMS851961:OMS851962 OMS917497:OMS917498 OMS983033:OMS983034 OWO3:OWO4 OWO65529:OWO65530 OWO131065:OWO131066 OWO196601:OWO196602 OWO262137:OWO262138 OWO327673:OWO327674 OWO393209:OWO393210 OWO458745:OWO458746 OWO524281:OWO524282 OWO589817:OWO589818 OWO655353:OWO655354 OWO720889:OWO720890 OWO786425:OWO786426 OWO851961:OWO851962 OWO917497:OWO917498 OWO983033:OWO983034 PGK3:PGK4 PGK65529:PGK65530 PGK131065:PGK131066 PGK196601:PGK196602 PGK262137:PGK262138 PGK327673:PGK327674 PGK393209:PGK393210 PGK458745:PGK458746 PGK524281:PGK524282 PGK589817:PGK589818 PGK655353:PGK655354 PGK720889:PGK720890 PGK786425:PGK786426 PGK851961:PGK851962 PGK917497:PGK917498 PGK983033:PGK983034 PQG3:PQG4 PQG65529:PQG65530 PQG131065:PQG131066 PQG196601:PQG196602 PQG262137:PQG262138 PQG327673:PQG327674 PQG393209:PQG393210 PQG458745:PQG458746 PQG524281:PQG524282 PQG589817:PQG589818 PQG655353:PQG655354 PQG720889:PQG720890 PQG786425:PQG786426 PQG851961:PQG851962 PQG917497:PQG917498 PQG983033:PQG983034 QAC3:QAC4 QAC65529:QAC65530 QAC131065:QAC131066 QAC196601:QAC196602 QAC262137:QAC262138 QAC327673:QAC327674 QAC393209:QAC393210 QAC458745:QAC458746 QAC524281:QAC524282 QAC589817:QAC589818 QAC655353:QAC655354 QAC720889:QAC720890 QAC786425:QAC786426 QAC851961:QAC851962 QAC917497:QAC917498 QAC983033:QAC983034 QJY3:QJY4 QJY65529:QJY65530 QJY131065:QJY131066 QJY196601:QJY196602 QJY262137:QJY262138 QJY327673:QJY327674 QJY393209:QJY393210 QJY458745:QJY458746 QJY524281:QJY524282 QJY589817:QJY589818 QJY655353:QJY655354 QJY720889:QJY720890 QJY786425:QJY786426 QJY851961:QJY851962 QJY917497:QJY917498 QJY983033:QJY983034 QTU3:QTU4 QTU65529:QTU65530 QTU131065:QTU131066 QTU196601:QTU196602 QTU262137:QTU262138 QTU327673:QTU327674 QTU393209:QTU393210 QTU458745:QTU458746 QTU524281:QTU524282 QTU589817:QTU589818 QTU655353:QTU655354 QTU720889:QTU720890 QTU786425:QTU786426 QTU851961:QTU851962 QTU917497:QTU917498 QTU983033:QTU983034 RDQ3:RDQ4 RDQ65529:RDQ65530 RDQ131065:RDQ131066 RDQ196601:RDQ196602 RDQ262137:RDQ262138 RDQ327673:RDQ327674 RDQ393209:RDQ393210 RDQ458745:RDQ458746 RDQ524281:RDQ524282 RDQ589817:RDQ589818 RDQ655353:RDQ655354 RDQ720889:RDQ720890 RDQ786425:RDQ786426 RDQ851961:RDQ851962 RDQ917497:RDQ917498 RDQ983033:RDQ983034 RNM3:RNM4 RNM65529:RNM65530 RNM131065:RNM131066 RNM196601:RNM196602 RNM262137:RNM262138 RNM327673:RNM327674 RNM393209:RNM393210 RNM458745:RNM458746 RNM524281:RNM524282 RNM589817:RNM589818 RNM655353:RNM655354 RNM720889:RNM720890 RNM786425:RNM786426 RNM851961:RNM851962 RNM917497:RNM917498 RNM983033:RNM983034 RXI3:RXI4 RXI65529:RXI65530 RXI131065:RXI131066 RXI196601:RXI196602 RXI262137:RXI262138 RXI327673:RXI327674 RXI393209:RXI393210 RXI458745:RXI458746 RXI524281:RXI524282 RXI589817:RXI589818 RXI655353:RXI655354 RXI720889:RXI720890 RXI786425:RXI786426 RXI851961:RXI851962 RXI917497:RXI917498 RXI983033:RXI983034 SHE3:SHE4 SHE65529:SHE65530 SHE131065:SHE131066 SHE196601:SHE196602 SHE262137:SHE262138 SHE327673:SHE327674 SHE393209:SHE393210 SHE458745:SHE458746 SHE524281:SHE524282 SHE589817:SHE589818 SHE655353:SHE655354 SHE720889:SHE720890 SHE786425:SHE786426 SHE851961:SHE851962 SHE917497:SHE917498 SHE983033:SHE983034 SRA3:SRA4 SRA65529:SRA65530 SRA131065:SRA131066 SRA196601:SRA196602 SRA262137:SRA262138 SRA327673:SRA327674 SRA393209:SRA393210 SRA458745:SRA458746 SRA524281:SRA524282 SRA589817:SRA589818 SRA655353:SRA655354 SRA720889:SRA720890 SRA786425:SRA786426 SRA851961:SRA851962 SRA917497:SRA917498 SRA983033:SRA983034 TAW3:TAW4 TAW65529:TAW65530 TAW131065:TAW131066 TAW196601:TAW196602 TAW262137:TAW262138 TAW327673:TAW327674 TAW393209:TAW393210 TAW458745:TAW458746 TAW524281:TAW524282 TAW589817:TAW589818 TAW655353:TAW655354 TAW720889:TAW720890 TAW786425:TAW786426 TAW851961:TAW851962 TAW917497:TAW917498 TAW983033:TAW983034 TKS3:TKS4 TKS65529:TKS65530 TKS131065:TKS131066 TKS196601:TKS196602 TKS262137:TKS262138 TKS327673:TKS327674 TKS393209:TKS393210 TKS458745:TKS458746 TKS524281:TKS524282 TKS589817:TKS589818 TKS655353:TKS655354 TKS720889:TKS720890 TKS786425:TKS786426 TKS851961:TKS851962 TKS917497:TKS917498 TKS983033:TKS983034 TUO3:TUO4 TUO65529:TUO65530 TUO131065:TUO131066 TUO196601:TUO196602 TUO262137:TUO262138 TUO327673:TUO327674 TUO393209:TUO393210 TUO458745:TUO458746 TUO524281:TUO524282 TUO589817:TUO589818 TUO655353:TUO655354 TUO720889:TUO720890 TUO786425:TUO786426 TUO851961:TUO851962 TUO917497:TUO917498 TUO983033:TUO983034 UEK3:UEK4 UEK65529:UEK65530 UEK131065:UEK131066 UEK196601:UEK196602 UEK262137:UEK262138 UEK327673:UEK327674 UEK393209:UEK393210 UEK458745:UEK458746 UEK524281:UEK524282 UEK589817:UEK589818 UEK655353:UEK655354 UEK720889:UEK720890 UEK786425:UEK786426 UEK851961:UEK851962 UEK917497:UEK917498 UEK983033:UEK983034 UOG3:UOG4 UOG65529:UOG65530 UOG131065:UOG131066 UOG196601:UOG196602 UOG262137:UOG262138 UOG327673:UOG327674 UOG393209:UOG393210 UOG458745:UOG458746 UOG524281:UOG524282 UOG589817:UOG589818 UOG655353:UOG655354 UOG720889:UOG720890 UOG786425:UOG786426 UOG851961:UOG851962 UOG917497:UOG917498 UOG983033:UOG983034 UYC3:UYC4 UYC65529:UYC65530 UYC131065:UYC131066 UYC196601:UYC196602 UYC262137:UYC262138 UYC327673:UYC327674 UYC393209:UYC393210 UYC458745:UYC458746 UYC524281:UYC524282 UYC589817:UYC589818 UYC655353:UYC655354 UYC720889:UYC720890 UYC786425:UYC786426 UYC851961:UYC851962 UYC917497:UYC917498 UYC983033:UYC983034 VHY3:VHY4 VHY65529:VHY65530 VHY131065:VHY131066 VHY196601:VHY196602 VHY262137:VHY262138 VHY327673:VHY327674 VHY393209:VHY393210 VHY458745:VHY458746 VHY524281:VHY524282 VHY589817:VHY589818 VHY655353:VHY655354 VHY720889:VHY720890 VHY786425:VHY786426 VHY851961:VHY851962 VHY917497:VHY917498 VHY983033:VHY983034 VRU3:VRU4 VRU65529:VRU65530 VRU131065:VRU131066 VRU196601:VRU196602 VRU262137:VRU262138 VRU327673:VRU327674 VRU393209:VRU393210 VRU458745:VRU458746 VRU524281:VRU524282 VRU589817:VRU589818 VRU655353:VRU655354 VRU720889:VRU720890 VRU786425:VRU786426 VRU851961:VRU851962 VRU917497:VRU917498 VRU983033:VRU983034 WBQ3:WBQ4 WBQ65529:WBQ65530 WBQ131065:WBQ131066 WBQ196601:WBQ196602 WBQ262137:WBQ262138 WBQ327673:WBQ327674 WBQ393209:WBQ393210 WBQ458745:WBQ458746 WBQ524281:WBQ524282 WBQ589817:WBQ589818 WBQ655353:WBQ655354 WBQ720889:WBQ720890 WBQ786425:WBQ786426 WBQ851961:WBQ851962 WBQ917497:WBQ917498 WBQ983033:WBQ983034 WLM3:WLM4 WLM65529:WLM65530 WLM131065:WLM131066 WLM196601:WLM196602 WLM262137:WLM262138 WLM327673:WLM327674 WLM393209:WLM393210 WLM458745:WLM458746 WLM524281:WLM524282 WLM589817:WLM589818 WLM655353:WLM655354 WLM720889:WLM720890 WLM786425:WLM786426 WLM851961:WLM851962 WLM917497:WLM917498 WLM983033:WLM983034 WVI3:WVI4 WVI65529:WVI65530 WVI131065:WVI131066 WVI196601:WVI196602 WVI262137:WVI262138 WVI327673:WVI327674 WVI393209:WVI393210 WVI458745:WVI458746 WVI524281:WVI524282 WVI589817:WVI589818 WVI655353:WVI655354 WVI720889:WVI720890 WVI786425:WVI786426 WVI851961:WVI851962 WVI917497:WVI917498 WVI983033:WVI983034" xr:uid="{00000000-0002-0000-0400-000000000000}"/>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29 IX65529 ST65529 ACP65529 AML65529 AWH65529 BGD65529 BPZ65529 BZV65529 CJR65529 CTN65529 DDJ65529 DNF65529 DXB65529 EGX65529 EQT65529 FAP65529 FKL65529 FUH65529 GED65529 GNZ65529 GXV65529 HHR65529 HRN65529 IBJ65529 ILF65529 IVB65529 JEX65529 JOT65529 JYP65529 KIL65529 KSH65529 LCD65529 LLZ65529 LVV65529 MFR65529 MPN65529 MZJ65529 NJF65529 NTB65529 OCX65529 OMT65529 OWP65529 PGL65529 PQH65529 QAD65529 QJZ65529 QTV65529 RDR65529 RNN65529 RXJ65529 SHF65529 SRB65529 TAX65529 TKT65529 TUP65529 UEL65529 UOH65529 UYD65529 VHZ65529 VRV65529 WBR65529 WLN65529 WVJ65529 B131065 IX131065 ST131065 ACP131065 AML131065 AWH131065 BGD131065 BPZ131065 BZV131065 CJR131065 CTN131065 DDJ131065 DNF131065 DXB131065 EGX131065 EQT131065 FAP131065 FKL131065 FUH131065 GED131065 GNZ131065 GXV131065 HHR131065 HRN131065 IBJ131065 ILF131065 IVB131065 JEX131065 JOT131065 JYP131065 KIL131065 KSH131065 LCD131065 LLZ131065 LVV131065 MFR131065 MPN131065 MZJ131065 NJF131065 NTB131065 OCX131065 OMT131065 OWP131065 PGL131065 PQH131065 QAD131065 QJZ131065 QTV131065 RDR131065 RNN131065 RXJ131065 SHF131065 SRB131065 TAX131065 TKT131065 TUP131065 UEL131065 UOH131065 UYD131065 VHZ131065 VRV131065 WBR131065 WLN131065 WVJ131065 B196601 IX196601 ST196601 ACP196601 AML196601 AWH196601 BGD196601 BPZ196601 BZV196601 CJR196601 CTN196601 DDJ196601 DNF196601 DXB196601 EGX196601 EQT196601 FAP196601 FKL196601 FUH196601 GED196601 GNZ196601 GXV196601 HHR196601 HRN196601 IBJ196601 ILF196601 IVB196601 JEX196601 JOT196601 JYP196601 KIL196601 KSH196601 LCD196601 LLZ196601 LVV196601 MFR196601 MPN196601 MZJ196601 NJF196601 NTB196601 OCX196601 OMT196601 OWP196601 PGL196601 PQH196601 QAD196601 QJZ196601 QTV196601 RDR196601 RNN196601 RXJ196601 SHF196601 SRB196601 TAX196601 TKT196601 TUP196601 UEL196601 UOH196601 UYD196601 VHZ196601 VRV196601 WBR196601 WLN196601 WVJ196601 B262137 IX262137 ST262137 ACP262137 AML262137 AWH262137 BGD262137 BPZ262137 BZV262137 CJR262137 CTN262137 DDJ262137 DNF262137 DXB262137 EGX262137 EQT262137 FAP262137 FKL262137 FUH262137 GED262137 GNZ262137 GXV262137 HHR262137 HRN262137 IBJ262137 ILF262137 IVB262137 JEX262137 JOT262137 JYP262137 KIL262137 KSH262137 LCD262137 LLZ262137 LVV262137 MFR262137 MPN262137 MZJ262137 NJF262137 NTB262137 OCX262137 OMT262137 OWP262137 PGL262137 PQH262137 QAD262137 QJZ262137 QTV262137 RDR262137 RNN262137 RXJ262137 SHF262137 SRB262137 TAX262137 TKT262137 TUP262137 UEL262137 UOH262137 UYD262137 VHZ262137 VRV262137 WBR262137 WLN262137 WVJ262137 B327673 IX327673 ST327673 ACP327673 AML327673 AWH327673 BGD327673 BPZ327673 BZV327673 CJR327673 CTN327673 DDJ327673 DNF327673 DXB327673 EGX327673 EQT327673 FAP327673 FKL327673 FUH327673 GED327673 GNZ327673 GXV327673 HHR327673 HRN327673 IBJ327673 ILF327673 IVB327673 JEX327673 JOT327673 JYP327673 KIL327673 KSH327673 LCD327673 LLZ327673 LVV327673 MFR327673 MPN327673 MZJ327673 NJF327673 NTB327673 OCX327673 OMT327673 OWP327673 PGL327673 PQH327673 QAD327673 QJZ327673 QTV327673 RDR327673 RNN327673 RXJ327673 SHF327673 SRB327673 TAX327673 TKT327673 TUP327673 UEL327673 UOH327673 UYD327673 VHZ327673 VRV327673 WBR327673 WLN327673 WVJ327673 B393209 IX393209 ST393209 ACP393209 AML393209 AWH393209 BGD393209 BPZ393209 BZV393209 CJR393209 CTN393209 DDJ393209 DNF393209 DXB393209 EGX393209 EQT393209 FAP393209 FKL393209 FUH393209 GED393209 GNZ393209 GXV393209 HHR393209 HRN393209 IBJ393209 ILF393209 IVB393209 JEX393209 JOT393209 JYP393209 KIL393209 KSH393209 LCD393209 LLZ393209 LVV393209 MFR393209 MPN393209 MZJ393209 NJF393209 NTB393209 OCX393209 OMT393209 OWP393209 PGL393209 PQH393209 QAD393209 QJZ393209 QTV393209 RDR393209 RNN393209 RXJ393209 SHF393209 SRB393209 TAX393209 TKT393209 TUP393209 UEL393209 UOH393209 UYD393209 VHZ393209 VRV393209 WBR393209 WLN393209 WVJ393209 B458745 IX458745 ST458745 ACP458745 AML458745 AWH458745 BGD458745 BPZ458745 BZV458745 CJR458745 CTN458745 DDJ458745 DNF458745 DXB458745 EGX458745 EQT458745 FAP458745 FKL458745 FUH458745 GED458745 GNZ458745 GXV458745 HHR458745 HRN458745 IBJ458745 ILF458745 IVB458745 JEX458745 JOT458745 JYP458745 KIL458745 KSH458745 LCD458745 LLZ458745 LVV458745 MFR458745 MPN458745 MZJ458745 NJF458745 NTB458745 OCX458745 OMT458745 OWP458745 PGL458745 PQH458745 QAD458745 QJZ458745 QTV458745 RDR458745 RNN458745 RXJ458745 SHF458745 SRB458745 TAX458745 TKT458745 TUP458745 UEL458745 UOH458745 UYD458745 VHZ458745 VRV458745 WBR458745 WLN458745 WVJ458745 B524281 IX524281 ST524281 ACP524281 AML524281 AWH524281 BGD524281 BPZ524281 BZV524281 CJR524281 CTN524281 DDJ524281 DNF524281 DXB524281 EGX524281 EQT524281 FAP524281 FKL524281 FUH524281 GED524281 GNZ524281 GXV524281 HHR524281 HRN524281 IBJ524281 ILF524281 IVB524281 JEX524281 JOT524281 JYP524281 KIL524281 KSH524281 LCD524281 LLZ524281 LVV524281 MFR524281 MPN524281 MZJ524281 NJF524281 NTB524281 OCX524281 OMT524281 OWP524281 PGL524281 PQH524281 QAD524281 QJZ524281 QTV524281 RDR524281 RNN524281 RXJ524281 SHF524281 SRB524281 TAX524281 TKT524281 TUP524281 UEL524281 UOH524281 UYD524281 VHZ524281 VRV524281 WBR524281 WLN524281 WVJ524281 B589817 IX589817 ST589817 ACP589817 AML589817 AWH589817 BGD589817 BPZ589817 BZV589817 CJR589817 CTN589817 DDJ589817 DNF589817 DXB589817 EGX589817 EQT589817 FAP589817 FKL589817 FUH589817 GED589817 GNZ589817 GXV589817 HHR589817 HRN589817 IBJ589817 ILF589817 IVB589817 JEX589817 JOT589817 JYP589817 KIL589817 KSH589817 LCD589817 LLZ589817 LVV589817 MFR589817 MPN589817 MZJ589817 NJF589817 NTB589817 OCX589817 OMT589817 OWP589817 PGL589817 PQH589817 QAD589817 QJZ589817 QTV589817 RDR589817 RNN589817 RXJ589817 SHF589817 SRB589817 TAX589817 TKT589817 TUP589817 UEL589817 UOH589817 UYD589817 VHZ589817 VRV589817 WBR589817 WLN589817 WVJ589817 B655353 IX655353 ST655353 ACP655353 AML655353 AWH655353 BGD655353 BPZ655353 BZV655353 CJR655353 CTN655353 DDJ655353 DNF655353 DXB655353 EGX655353 EQT655353 FAP655353 FKL655353 FUH655353 GED655353 GNZ655353 GXV655353 HHR655353 HRN655353 IBJ655353 ILF655353 IVB655353 JEX655353 JOT655353 JYP655353 KIL655353 KSH655353 LCD655353 LLZ655353 LVV655353 MFR655353 MPN655353 MZJ655353 NJF655353 NTB655353 OCX655353 OMT655353 OWP655353 PGL655353 PQH655353 QAD655353 QJZ655353 QTV655353 RDR655353 RNN655353 RXJ655353 SHF655353 SRB655353 TAX655353 TKT655353 TUP655353 UEL655353 UOH655353 UYD655353 VHZ655353 VRV655353 WBR655353 WLN655353 WVJ655353 B720889 IX720889 ST720889 ACP720889 AML720889 AWH720889 BGD720889 BPZ720889 BZV720889 CJR720889 CTN720889 DDJ720889 DNF720889 DXB720889 EGX720889 EQT720889 FAP720889 FKL720889 FUH720889 GED720889 GNZ720889 GXV720889 HHR720889 HRN720889 IBJ720889 ILF720889 IVB720889 JEX720889 JOT720889 JYP720889 KIL720889 KSH720889 LCD720889 LLZ720889 LVV720889 MFR720889 MPN720889 MZJ720889 NJF720889 NTB720889 OCX720889 OMT720889 OWP720889 PGL720889 PQH720889 QAD720889 QJZ720889 QTV720889 RDR720889 RNN720889 RXJ720889 SHF720889 SRB720889 TAX720889 TKT720889 TUP720889 UEL720889 UOH720889 UYD720889 VHZ720889 VRV720889 WBR720889 WLN720889 WVJ720889 B786425 IX786425 ST786425 ACP786425 AML786425 AWH786425 BGD786425 BPZ786425 BZV786425 CJR786425 CTN786425 DDJ786425 DNF786425 DXB786425 EGX786425 EQT786425 FAP786425 FKL786425 FUH786425 GED786425 GNZ786425 GXV786425 HHR786425 HRN786425 IBJ786425 ILF786425 IVB786425 JEX786425 JOT786425 JYP786425 KIL786425 KSH786425 LCD786425 LLZ786425 LVV786425 MFR786425 MPN786425 MZJ786425 NJF786425 NTB786425 OCX786425 OMT786425 OWP786425 PGL786425 PQH786425 QAD786425 QJZ786425 QTV786425 RDR786425 RNN786425 RXJ786425 SHF786425 SRB786425 TAX786425 TKT786425 TUP786425 UEL786425 UOH786425 UYD786425 VHZ786425 VRV786425 WBR786425 WLN786425 WVJ786425 B851961 IX851961 ST851961 ACP851961 AML851961 AWH851961 BGD851961 BPZ851961 BZV851961 CJR851961 CTN851961 DDJ851961 DNF851961 DXB851961 EGX851961 EQT851961 FAP851961 FKL851961 FUH851961 GED851961 GNZ851961 GXV851961 HHR851961 HRN851961 IBJ851961 ILF851961 IVB851961 JEX851961 JOT851961 JYP851961 KIL851961 KSH851961 LCD851961 LLZ851961 LVV851961 MFR851961 MPN851961 MZJ851961 NJF851961 NTB851961 OCX851961 OMT851961 OWP851961 PGL851961 PQH851961 QAD851961 QJZ851961 QTV851961 RDR851961 RNN851961 RXJ851961 SHF851961 SRB851961 TAX851961 TKT851961 TUP851961 UEL851961 UOH851961 UYD851961 VHZ851961 VRV851961 WBR851961 WLN851961 WVJ851961 B917497 IX917497 ST917497 ACP917497 AML917497 AWH917497 BGD917497 BPZ917497 BZV917497 CJR917497 CTN917497 DDJ917497 DNF917497 DXB917497 EGX917497 EQT917497 FAP917497 FKL917497 FUH917497 GED917497 GNZ917497 GXV917497 HHR917497 HRN917497 IBJ917497 ILF917497 IVB917497 JEX917497 JOT917497 JYP917497 KIL917497 KSH917497 LCD917497 LLZ917497 LVV917497 MFR917497 MPN917497 MZJ917497 NJF917497 NTB917497 OCX917497 OMT917497 OWP917497 PGL917497 PQH917497 QAD917497 QJZ917497 QTV917497 RDR917497 RNN917497 RXJ917497 SHF917497 SRB917497 TAX917497 TKT917497 TUP917497 UEL917497 UOH917497 UYD917497 VHZ917497 VRV917497 WBR917497 WLN917497 WVJ917497 B983033 IX983033 ST983033 ACP983033 AML983033 AWH983033 BGD983033 BPZ983033 BZV983033 CJR983033 CTN983033 DDJ983033 DNF983033 DXB983033 EGX983033 EQT983033 FAP983033 FKL983033 FUH983033 GED983033 GNZ983033 GXV983033 HHR983033 HRN983033 IBJ983033 ILF983033 IVB983033 JEX983033 JOT983033 JYP983033 KIL983033 KSH983033 LCD983033 LLZ983033 LVV983033 MFR983033 MPN983033 MZJ983033 NJF983033 NTB983033 OCX983033 OMT983033 OWP983033 PGL983033 PQH983033 QAD983033 QJZ983033 QTV983033 RDR983033 RNN983033 RXJ983033 SHF983033 SRB983033 TAX983033 TKT983033 TUP983033 UEL983033 UOH983033 UYD983033 VHZ983033 VRV983033 WBR983033 WLN983033 WVJ983033" xr:uid="{00000000-0002-0000-0400-000001000000}"/>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29 IY65529 SU65529 ACQ65529 AMM65529 AWI65529 BGE65529 BQA65529 BZW65529 CJS65529 CTO65529 DDK65529 DNG65529 DXC65529 EGY65529 EQU65529 FAQ65529 FKM65529 FUI65529 GEE65529 GOA65529 GXW65529 HHS65529 HRO65529 IBK65529 ILG65529 IVC65529 JEY65529 JOU65529 JYQ65529 KIM65529 KSI65529 LCE65529 LMA65529 LVW65529 MFS65529 MPO65529 MZK65529 NJG65529 NTC65529 OCY65529 OMU65529 OWQ65529 PGM65529 PQI65529 QAE65529 QKA65529 QTW65529 RDS65529 RNO65529 RXK65529 SHG65529 SRC65529 TAY65529 TKU65529 TUQ65529 UEM65529 UOI65529 UYE65529 VIA65529 VRW65529 WBS65529 WLO65529 WVK65529 C131065 IY131065 SU131065 ACQ131065 AMM131065 AWI131065 BGE131065 BQA131065 BZW131065 CJS131065 CTO131065 DDK131065 DNG131065 DXC131065 EGY131065 EQU131065 FAQ131065 FKM131065 FUI131065 GEE131065 GOA131065 GXW131065 HHS131065 HRO131065 IBK131065 ILG131065 IVC131065 JEY131065 JOU131065 JYQ131065 KIM131065 KSI131065 LCE131065 LMA131065 LVW131065 MFS131065 MPO131065 MZK131065 NJG131065 NTC131065 OCY131065 OMU131065 OWQ131065 PGM131065 PQI131065 QAE131065 QKA131065 QTW131065 RDS131065 RNO131065 RXK131065 SHG131065 SRC131065 TAY131065 TKU131065 TUQ131065 UEM131065 UOI131065 UYE131065 VIA131065 VRW131065 WBS131065 WLO131065 WVK131065 C196601 IY196601 SU196601 ACQ196601 AMM196601 AWI196601 BGE196601 BQA196601 BZW196601 CJS196601 CTO196601 DDK196601 DNG196601 DXC196601 EGY196601 EQU196601 FAQ196601 FKM196601 FUI196601 GEE196601 GOA196601 GXW196601 HHS196601 HRO196601 IBK196601 ILG196601 IVC196601 JEY196601 JOU196601 JYQ196601 KIM196601 KSI196601 LCE196601 LMA196601 LVW196601 MFS196601 MPO196601 MZK196601 NJG196601 NTC196601 OCY196601 OMU196601 OWQ196601 PGM196601 PQI196601 QAE196601 QKA196601 QTW196601 RDS196601 RNO196601 RXK196601 SHG196601 SRC196601 TAY196601 TKU196601 TUQ196601 UEM196601 UOI196601 UYE196601 VIA196601 VRW196601 WBS196601 WLO196601 WVK196601 C262137 IY262137 SU262137 ACQ262137 AMM262137 AWI262137 BGE262137 BQA262137 BZW262137 CJS262137 CTO262137 DDK262137 DNG262137 DXC262137 EGY262137 EQU262137 FAQ262137 FKM262137 FUI262137 GEE262137 GOA262137 GXW262137 HHS262137 HRO262137 IBK262137 ILG262137 IVC262137 JEY262137 JOU262137 JYQ262137 KIM262137 KSI262137 LCE262137 LMA262137 LVW262137 MFS262137 MPO262137 MZK262137 NJG262137 NTC262137 OCY262137 OMU262137 OWQ262137 PGM262137 PQI262137 QAE262137 QKA262137 QTW262137 RDS262137 RNO262137 RXK262137 SHG262137 SRC262137 TAY262137 TKU262137 TUQ262137 UEM262137 UOI262137 UYE262137 VIA262137 VRW262137 WBS262137 WLO262137 WVK262137 C327673 IY327673 SU327673 ACQ327673 AMM327673 AWI327673 BGE327673 BQA327673 BZW327673 CJS327673 CTO327673 DDK327673 DNG327673 DXC327673 EGY327673 EQU327673 FAQ327673 FKM327673 FUI327673 GEE327673 GOA327673 GXW327673 HHS327673 HRO327673 IBK327673 ILG327673 IVC327673 JEY327673 JOU327673 JYQ327673 KIM327673 KSI327673 LCE327673 LMA327673 LVW327673 MFS327673 MPO327673 MZK327673 NJG327673 NTC327673 OCY327673 OMU327673 OWQ327673 PGM327673 PQI327673 QAE327673 QKA327673 QTW327673 RDS327673 RNO327673 RXK327673 SHG327673 SRC327673 TAY327673 TKU327673 TUQ327673 UEM327673 UOI327673 UYE327673 VIA327673 VRW327673 WBS327673 WLO327673 WVK327673 C393209 IY393209 SU393209 ACQ393209 AMM393209 AWI393209 BGE393209 BQA393209 BZW393209 CJS393209 CTO393209 DDK393209 DNG393209 DXC393209 EGY393209 EQU393209 FAQ393209 FKM393209 FUI393209 GEE393209 GOA393209 GXW393209 HHS393209 HRO393209 IBK393209 ILG393209 IVC393209 JEY393209 JOU393209 JYQ393209 KIM393209 KSI393209 LCE393209 LMA393209 LVW393209 MFS393209 MPO393209 MZK393209 NJG393209 NTC393209 OCY393209 OMU393209 OWQ393209 PGM393209 PQI393209 QAE393209 QKA393209 QTW393209 RDS393209 RNO393209 RXK393209 SHG393209 SRC393209 TAY393209 TKU393209 TUQ393209 UEM393209 UOI393209 UYE393209 VIA393209 VRW393209 WBS393209 WLO393209 WVK393209 C458745 IY458745 SU458745 ACQ458745 AMM458745 AWI458745 BGE458745 BQA458745 BZW458745 CJS458745 CTO458745 DDK458745 DNG458745 DXC458745 EGY458745 EQU458745 FAQ458745 FKM458745 FUI458745 GEE458745 GOA458745 GXW458745 HHS458745 HRO458745 IBK458745 ILG458745 IVC458745 JEY458745 JOU458745 JYQ458745 KIM458745 KSI458745 LCE458745 LMA458745 LVW458745 MFS458745 MPO458745 MZK458745 NJG458745 NTC458745 OCY458745 OMU458745 OWQ458745 PGM458745 PQI458745 QAE458745 QKA458745 QTW458745 RDS458745 RNO458745 RXK458745 SHG458745 SRC458745 TAY458745 TKU458745 TUQ458745 UEM458745 UOI458745 UYE458745 VIA458745 VRW458745 WBS458745 WLO458745 WVK458745 C524281 IY524281 SU524281 ACQ524281 AMM524281 AWI524281 BGE524281 BQA524281 BZW524281 CJS524281 CTO524281 DDK524281 DNG524281 DXC524281 EGY524281 EQU524281 FAQ524281 FKM524281 FUI524281 GEE524281 GOA524281 GXW524281 HHS524281 HRO524281 IBK524281 ILG524281 IVC524281 JEY524281 JOU524281 JYQ524281 KIM524281 KSI524281 LCE524281 LMA524281 LVW524281 MFS524281 MPO524281 MZK524281 NJG524281 NTC524281 OCY524281 OMU524281 OWQ524281 PGM524281 PQI524281 QAE524281 QKA524281 QTW524281 RDS524281 RNO524281 RXK524281 SHG524281 SRC524281 TAY524281 TKU524281 TUQ524281 UEM524281 UOI524281 UYE524281 VIA524281 VRW524281 WBS524281 WLO524281 WVK524281 C589817 IY589817 SU589817 ACQ589817 AMM589817 AWI589817 BGE589817 BQA589817 BZW589817 CJS589817 CTO589817 DDK589817 DNG589817 DXC589817 EGY589817 EQU589817 FAQ589817 FKM589817 FUI589817 GEE589817 GOA589817 GXW589817 HHS589817 HRO589817 IBK589817 ILG589817 IVC589817 JEY589817 JOU589817 JYQ589817 KIM589817 KSI589817 LCE589817 LMA589817 LVW589817 MFS589817 MPO589817 MZK589817 NJG589817 NTC589817 OCY589817 OMU589817 OWQ589817 PGM589817 PQI589817 QAE589817 QKA589817 QTW589817 RDS589817 RNO589817 RXK589817 SHG589817 SRC589817 TAY589817 TKU589817 TUQ589817 UEM589817 UOI589817 UYE589817 VIA589817 VRW589817 WBS589817 WLO589817 WVK589817 C655353 IY655353 SU655353 ACQ655353 AMM655353 AWI655353 BGE655353 BQA655353 BZW655353 CJS655353 CTO655353 DDK655353 DNG655353 DXC655353 EGY655353 EQU655353 FAQ655353 FKM655353 FUI655353 GEE655353 GOA655353 GXW655353 HHS655353 HRO655353 IBK655353 ILG655353 IVC655353 JEY655353 JOU655353 JYQ655353 KIM655353 KSI655353 LCE655353 LMA655353 LVW655353 MFS655353 MPO655353 MZK655353 NJG655353 NTC655353 OCY655353 OMU655353 OWQ655353 PGM655353 PQI655353 QAE655353 QKA655353 QTW655353 RDS655353 RNO655353 RXK655353 SHG655353 SRC655353 TAY655353 TKU655353 TUQ655353 UEM655353 UOI655353 UYE655353 VIA655353 VRW655353 WBS655353 WLO655353 WVK655353 C720889 IY720889 SU720889 ACQ720889 AMM720889 AWI720889 BGE720889 BQA720889 BZW720889 CJS720889 CTO720889 DDK720889 DNG720889 DXC720889 EGY720889 EQU720889 FAQ720889 FKM720889 FUI720889 GEE720889 GOA720889 GXW720889 HHS720889 HRO720889 IBK720889 ILG720889 IVC720889 JEY720889 JOU720889 JYQ720889 KIM720889 KSI720889 LCE720889 LMA720889 LVW720889 MFS720889 MPO720889 MZK720889 NJG720889 NTC720889 OCY720889 OMU720889 OWQ720889 PGM720889 PQI720889 QAE720889 QKA720889 QTW720889 RDS720889 RNO720889 RXK720889 SHG720889 SRC720889 TAY720889 TKU720889 TUQ720889 UEM720889 UOI720889 UYE720889 VIA720889 VRW720889 WBS720889 WLO720889 WVK720889 C786425 IY786425 SU786425 ACQ786425 AMM786425 AWI786425 BGE786425 BQA786425 BZW786425 CJS786425 CTO786425 DDK786425 DNG786425 DXC786425 EGY786425 EQU786425 FAQ786425 FKM786425 FUI786425 GEE786425 GOA786425 GXW786425 HHS786425 HRO786425 IBK786425 ILG786425 IVC786425 JEY786425 JOU786425 JYQ786425 KIM786425 KSI786425 LCE786425 LMA786425 LVW786425 MFS786425 MPO786425 MZK786425 NJG786425 NTC786425 OCY786425 OMU786425 OWQ786425 PGM786425 PQI786425 QAE786425 QKA786425 QTW786425 RDS786425 RNO786425 RXK786425 SHG786425 SRC786425 TAY786425 TKU786425 TUQ786425 UEM786425 UOI786425 UYE786425 VIA786425 VRW786425 WBS786425 WLO786425 WVK786425 C851961 IY851961 SU851961 ACQ851961 AMM851961 AWI851961 BGE851961 BQA851961 BZW851961 CJS851961 CTO851961 DDK851961 DNG851961 DXC851961 EGY851961 EQU851961 FAQ851961 FKM851961 FUI851961 GEE851961 GOA851961 GXW851961 HHS851961 HRO851961 IBK851961 ILG851961 IVC851961 JEY851961 JOU851961 JYQ851961 KIM851961 KSI851961 LCE851961 LMA851961 LVW851961 MFS851961 MPO851961 MZK851961 NJG851961 NTC851961 OCY851961 OMU851961 OWQ851961 PGM851961 PQI851961 QAE851961 QKA851961 QTW851961 RDS851961 RNO851961 RXK851961 SHG851961 SRC851961 TAY851961 TKU851961 TUQ851961 UEM851961 UOI851961 UYE851961 VIA851961 VRW851961 WBS851961 WLO851961 WVK851961 C917497 IY917497 SU917497 ACQ917497 AMM917497 AWI917497 BGE917497 BQA917497 BZW917497 CJS917497 CTO917497 DDK917497 DNG917497 DXC917497 EGY917497 EQU917497 FAQ917497 FKM917497 FUI917497 GEE917497 GOA917497 GXW917497 HHS917497 HRO917497 IBK917497 ILG917497 IVC917497 JEY917497 JOU917497 JYQ917497 KIM917497 KSI917497 LCE917497 LMA917497 LVW917497 MFS917497 MPO917497 MZK917497 NJG917497 NTC917497 OCY917497 OMU917497 OWQ917497 PGM917497 PQI917497 QAE917497 QKA917497 QTW917497 RDS917497 RNO917497 RXK917497 SHG917497 SRC917497 TAY917497 TKU917497 TUQ917497 UEM917497 UOI917497 UYE917497 VIA917497 VRW917497 WBS917497 WLO917497 WVK917497 C983033 IY983033 SU983033 ACQ983033 AMM983033 AWI983033 BGE983033 BQA983033 BZW983033 CJS983033 CTO983033 DDK983033 DNG983033 DXC983033 EGY983033 EQU983033 FAQ983033 FKM983033 FUI983033 GEE983033 GOA983033 GXW983033 HHS983033 HRO983033 IBK983033 ILG983033 IVC983033 JEY983033 JOU983033 JYQ983033 KIM983033 KSI983033 LCE983033 LMA983033 LVW983033 MFS983033 MPO983033 MZK983033 NJG983033 NTC983033 OCY983033 OMU983033 OWQ983033 PGM983033 PQI983033 QAE983033 QKA983033 QTW983033 RDS983033 RNO983033 RXK983033 SHG983033 SRC983033 TAY983033 TKU983033 TUQ983033 UEM983033 UOI983033 UYE983033 VIA983033 VRW983033 WBS983033 WLO983033 WVK983033" xr:uid="{00000000-0002-0000-0400-000002000000}"/>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29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D131065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D196601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D262137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D327673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D393209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D458745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D524281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D589817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D655353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D720889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D786425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D851961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D917497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D983033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xr:uid="{00000000-0002-0000-0400-000003000000}"/>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29 JA65529 SW65529 ACS65529 AMO65529 AWK65529 BGG65529 BQC65529 BZY65529 CJU65529 CTQ65529 DDM65529 DNI65529 DXE65529 EHA65529 EQW65529 FAS65529 FKO65529 FUK65529 GEG65529 GOC65529 GXY65529 HHU65529 HRQ65529 IBM65529 ILI65529 IVE65529 JFA65529 JOW65529 JYS65529 KIO65529 KSK65529 LCG65529 LMC65529 LVY65529 MFU65529 MPQ65529 MZM65529 NJI65529 NTE65529 ODA65529 OMW65529 OWS65529 PGO65529 PQK65529 QAG65529 QKC65529 QTY65529 RDU65529 RNQ65529 RXM65529 SHI65529 SRE65529 TBA65529 TKW65529 TUS65529 UEO65529 UOK65529 UYG65529 VIC65529 VRY65529 WBU65529 WLQ65529 WVM65529 E131065 JA131065 SW131065 ACS131065 AMO131065 AWK131065 BGG131065 BQC131065 BZY131065 CJU131065 CTQ131065 DDM131065 DNI131065 DXE131065 EHA131065 EQW131065 FAS131065 FKO131065 FUK131065 GEG131065 GOC131065 GXY131065 HHU131065 HRQ131065 IBM131065 ILI131065 IVE131065 JFA131065 JOW131065 JYS131065 KIO131065 KSK131065 LCG131065 LMC131065 LVY131065 MFU131065 MPQ131065 MZM131065 NJI131065 NTE131065 ODA131065 OMW131065 OWS131065 PGO131065 PQK131065 QAG131065 QKC131065 QTY131065 RDU131065 RNQ131065 RXM131065 SHI131065 SRE131065 TBA131065 TKW131065 TUS131065 UEO131065 UOK131065 UYG131065 VIC131065 VRY131065 WBU131065 WLQ131065 WVM131065 E196601 JA196601 SW196601 ACS196601 AMO196601 AWK196601 BGG196601 BQC196601 BZY196601 CJU196601 CTQ196601 DDM196601 DNI196601 DXE196601 EHA196601 EQW196601 FAS196601 FKO196601 FUK196601 GEG196601 GOC196601 GXY196601 HHU196601 HRQ196601 IBM196601 ILI196601 IVE196601 JFA196601 JOW196601 JYS196601 KIO196601 KSK196601 LCG196601 LMC196601 LVY196601 MFU196601 MPQ196601 MZM196601 NJI196601 NTE196601 ODA196601 OMW196601 OWS196601 PGO196601 PQK196601 QAG196601 QKC196601 QTY196601 RDU196601 RNQ196601 RXM196601 SHI196601 SRE196601 TBA196601 TKW196601 TUS196601 UEO196601 UOK196601 UYG196601 VIC196601 VRY196601 WBU196601 WLQ196601 WVM196601 E262137 JA262137 SW262137 ACS262137 AMO262137 AWK262137 BGG262137 BQC262137 BZY262137 CJU262137 CTQ262137 DDM262137 DNI262137 DXE262137 EHA262137 EQW262137 FAS262137 FKO262137 FUK262137 GEG262137 GOC262137 GXY262137 HHU262137 HRQ262137 IBM262137 ILI262137 IVE262137 JFA262137 JOW262137 JYS262137 KIO262137 KSK262137 LCG262137 LMC262137 LVY262137 MFU262137 MPQ262137 MZM262137 NJI262137 NTE262137 ODA262137 OMW262137 OWS262137 PGO262137 PQK262137 QAG262137 QKC262137 QTY262137 RDU262137 RNQ262137 RXM262137 SHI262137 SRE262137 TBA262137 TKW262137 TUS262137 UEO262137 UOK262137 UYG262137 VIC262137 VRY262137 WBU262137 WLQ262137 WVM262137 E327673 JA327673 SW327673 ACS327673 AMO327673 AWK327673 BGG327673 BQC327673 BZY327673 CJU327673 CTQ327673 DDM327673 DNI327673 DXE327673 EHA327673 EQW327673 FAS327673 FKO327673 FUK327673 GEG327673 GOC327673 GXY327673 HHU327673 HRQ327673 IBM327673 ILI327673 IVE327673 JFA327673 JOW327673 JYS327673 KIO327673 KSK327673 LCG327673 LMC327673 LVY327673 MFU327673 MPQ327673 MZM327673 NJI327673 NTE327673 ODA327673 OMW327673 OWS327673 PGO327673 PQK327673 QAG327673 QKC327673 QTY327673 RDU327673 RNQ327673 RXM327673 SHI327673 SRE327673 TBA327673 TKW327673 TUS327673 UEO327673 UOK327673 UYG327673 VIC327673 VRY327673 WBU327673 WLQ327673 WVM327673 E393209 JA393209 SW393209 ACS393209 AMO393209 AWK393209 BGG393209 BQC393209 BZY393209 CJU393209 CTQ393209 DDM393209 DNI393209 DXE393209 EHA393209 EQW393209 FAS393209 FKO393209 FUK393209 GEG393209 GOC393209 GXY393209 HHU393209 HRQ393209 IBM393209 ILI393209 IVE393209 JFA393209 JOW393209 JYS393209 KIO393209 KSK393209 LCG393209 LMC393209 LVY393209 MFU393209 MPQ393209 MZM393209 NJI393209 NTE393209 ODA393209 OMW393209 OWS393209 PGO393209 PQK393209 QAG393209 QKC393209 QTY393209 RDU393209 RNQ393209 RXM393209 SHI393209 SRE393209 TBA393209 TKW393209 TUS393209 UEO393209 UOK393209 UYG393209 VIC393209 VRY393209 WBU393209 WLQ393209 WVM393209 E458745 JA458745 SW458745 ACS458745 AMO458745 AWK458745 BGG458745 BQC458745 BZY458745 CJU458745 CTQ458745 DDM458745 DNI458745 DXE458745 EHA458745 EQW458745 FAS458745 FKO458745 FUK458745 GEG458745 GOC458745 GXY458745 HHU458745 HRQ458745 IBM458745 ILI458745 IVE458745 JFA458745 JOW458745 JYS458745 KIO458745 KSK458745 LCG458745 LMC458745 LVY458745 MFU458745 MPQ458745 MZM458745 NJI458745 NTE458745 ODA458745 OMW458745 OWS458745 PGO458745 PQK458745 QAG458745 QKC458745 QTY458745 RDU458745 RNQ458745 RXM458745 SHI458745 SRE458745 TBA458745 TKW458745 TUS458745 UEO458745 UOK458745 UYG458745 VIC458745 VRY458745 WBU458745 WLQ458745 WVM458745 E524281 JA524281 SW524281 ACS524281 AMO524281 AWK524281 BGG524281 BQC524281 BZY524281 CJU524281 CTQ524281 DDM524281 DNI524281 DXE524281 EHA524281 EQW524281 FAS524281 FKO524281 FUK524281 GEG524281 GOC524281 GXY524281 HHU524281 HRQ524281 IBM524281 ILI524281 IVE524281 JFA524281 JOW524281 JYS524281 KIO524281 KSK524281 LCG524281 LMC524281 LVY524281 MFU524281 MPQ524281 MZM524281 NJI524281 NTE524281 ODA524281 OMW524281 OWS524281 PGO524281 PQK524281 QAG524281 QKC524281 QTY524281 RDU524281 RNQ524281 RXM524281 SHI524281 SRE524281 TBA524281 TKW524281 TUS524281 UEO524281 UOK524281 UYG524281 VIC524281 VRY524281 WBU524281 WLQ524281 WVM524281 E589817 JA589817 SW589817 ACS589817 AMO589817 AWK589817 BGG589817 BQC589817 BZY589817 CJU589817 CTQ589817 DDM589817 DNI589817 DXE589817 EHA589817 EQW589817 FAS589817 FKO589817 FUK589817 GEG589817 GOC589817 GXY589817 HHU589817 HRQ589817 IBM589817 ILI589817 IVE589817 JFA589817 JOW589817 JYS589817 KIO589817 KSK589817 LCG589817 LMC589817 LVY589817 MFU589817 MPQ589817 MZM589817 NJI589817 NTE589817 ODA589817 OMW589817 OWS589817 PGO589817 PQK589817 QAG589817 QKC589817 QTY589817 RDU589817 RNQ589817 RXM589817 SHI589817 SRE589817 TBA589817 TKW589817 TUS589817 UEO589817 UOK589817 UYG589817 VIC589817 VRY589817 WBU589817 WLQ589817 WVM589817 E655353 JA655353 SW655353 ACS655353 AMO655353 AWK655353 BGG655353 BQC655353 BZY655353 CJU655353 CTQ655353 DDM655353 DNI655353 DXE655353 EHA655353 EQW655353 FAS655353 FKO655353 FUK655353 GEG655353 GOC655353 GXY655353 HHU655353 HRQ655353 IBM655353 ILI655353 IVE655353 JFA655353 JOW655353 JYS655353 KIO655353 KSK655353 LCG655353 LMC655353 LVY655353 MFU655353 MPQ655353 MZM655353 NJI655353 NTE655353 ODA655353 OMW655353 OWS655353 PGO655353 PQK655353 QAG655353 QKC655353 QTY655353 RDU655353 RNQ655353 RXM655353 SHI655353 SRE655353 TBA655353 TKW655353 TUS655353 UEO655353 UOK655353 UYG655353 VIC655353 VRY655353 WBU655353 WLQ655353 WVM655353 E720889 JA720889 SW720889 ACS720889 AMO720889 AWK720889 BGG720889 BQC720889 BZY720889 CJU720889 CTQ720889 DDM720889 DNI720889 DXE720889 EHA720889 EQW720889 FAS720889 FKO720889 FUK720889 GEG720889 GOC720889 GXY720889 HHU720889 HRQ720889 IBM720889 ILI720889 IVE720889 JFA720889 JOW720889 JYS720889 KIO720889 KSK720889 LCG720889 LMC720889 LVY720889 MFU720889 MPQ720889 MZM720889 NJI720889 NTE720889 ODA720889 OMW720889 OWS720889 PGO720889 PQK720889 QAG720889 QKC720889 QTY720889 RDU720889 RNQ720889 RXM720889 SHI720889 SRE720889 TBA720889 TKW720889 TUS720889 UEO720889 UOK720889 UYG720889 VIC720889 VRY720889 WBU720889 WLQ720889 WVM720889 E786425 JA786425 SW786425 ACS786425 AMO786425 AWK786425 BGG786425 BQC786425 BZY786425 CJU786425 CTQ786425 DDM786425 DNI786425 DXE786425 EHA786425 EQW786425 FAS786425 FKO786425 FUK786425 GEG786425 GOC786425 GXY786425 HHU786425 HRQ786425 IBM786425 ILI786425 IVE786425 JFA786425 JOW786425 JYS786425 KIO786425 KSK786425 LCG786425 LMC786425 LVY786425 MFU786425 MPQ786425 MZM786425 NJI786425 NTE786425 ODA786425 OMW786425 OWS786425 PGO786425 PQK786425 QAG786425 QKC786425 QTY786425 RDU786425 RNQ786425 RXM786425 SHI786425 SRE786425 TBA786425 TKW786425 TUS786425 UEO786425 UOK786425 UYG786425 VIC786425 VRY786425 WBU786425 WLQ786425 WVM786425 E851961 JA851961 SW851961 ACS851961 AMO851961 AWK851961 BGG851961 BQC851961 BZY851961 CJU851961 CTQ851961 DDM851961 DNI851961 DXE851961 EHA851961 EQW851961 FAS851961 FKO851961 FUK851961 GEG851961 GOC851961 GXY851961 HHU851961 HRQ851961 IBM851961 ILI851961 IVE851961 JFA851961 JOW851961 JYS851961 KIO851961 KSK851961 LCG851961 LMC851961 LVY851961 MFU851961 MPQ851961 MZM851961 NJI851961 NTE851961 ODA851961 OMW851961 OWS851961 PGO851961 PQK851961 QAG851961 QKC851961 QTY851961 RDU851961 RNQ851961 RXM851961 SHI851961 SRE851961 TBA851961 TKW851961 TUS851961 UEO851961 UOK851961 UYG851961 VIC851961 VRY851961 WBU851961 WLQ851961 WVM851961 E917497 JA917497 SW917497 ACS917497 AMO917497 AWK917497 BGG917497 BQC917497 BZY917497 CJU917497 CTQ917497 DDM917497 DNI917497 DXE917497 EHA917497 EQW917497 FAS917497 FKO917497 FUK917497 GEG917497 GOC917497 GXY917497 HHU917497 HRQ917497 IBM917497 ILI917497 IVE917497 JFA917497 JOW917497 JYS917497 KIO917497 KSK917497 LCG917497 LMC917497 LVY917497 MFU917497 MPQ917497 MZM917497 NJI917497 NTE917497 ODA917497 OMW917497 OWS917497 PGO917497 PQK917497 QAG917497 QKC917497 QTY917497 RDU917497 RNQ917497 RXM917497 SHI917497 SRE917497 TBA917497 TKW917497 TUS917497 UEO917497 UOK917497 UYG917497 VIC917497 VRY917497 WBU917497 WLQ917497 WVM917497 E983033 JA983033 SW983033 ACS983033 AMO983033 AWK983033 BGG983033 BQC983033 BZY983033 CJU983033 CTQ983033 DDM983033 DNI983033 DXE983033 EHA983033 EQW983033 FAS983033 FKO983033 FUK983033 GEG983033 GOC983033 GXY983033 HHU983033 HRQ983033 IBM983033 ILI983033 IVE983033 JFA983033 JOW983033 JYS983033 KIO983033 KSK983033 LCG983033 LMC983033 LVY983033 MFU983033 MPQ983033 MZM983033 NJI983033 NTE983033 ODA983033 OMW983033 OWS983033 PGO983033 PQK983033 QAG983033 QKC983033 QTY983033 RDU983033 RNQ983033 RXM983033 SHI983033 SRE983033 TBA983033 TKW983033 TUS983033 UEO983033 UOK983033 UYG983033 VIC983033 VRY983033 WBU983033 WLQ983033 WVM983033" xr:uid="{00000000-0002-0000-0400-000004000000}"/>
    <dataValidation allowBlank="1" showInputMessage="1" showErrorMessage="1" promptTitle="Amount" prompt="DO NOT enter comma(,) _x000a_Only two digits after decimal_x000a_Do not use Currency symbol_x000a__x000a_e.g. 10000.20_x000a_       34000.00_x000a_                                  - SAG Infotech" sqref="F3 I3 JB3 JE3 SX3 TA3 ACT3 ACW3 AMP3 AMS3 AWL3 AWO3 BGH3 BGK3 BQD3 BQG3 BZZ3 CAC3 CJV3 CJY3 CTR3 CTU3 DDN3 DDQ3 DNJ3 DNM3 DXF3 DXI3 EHB3 EHE3 EQX3 ERA3 FAT3 FAW3 FKP3 FKS3 FUL3 FUO3 GEH3 GEK3 GOD3 GOG3 GXZ3 GYC3 HHV3 HHY3 HRR3 HRU3 IBN3 IBQ3 ILJ3 ILM3 IVF3 IVI3 JFB3 JFE3 JOX3 JPA3 JYT3 JYW3 KIP3 KIS3 KSL3 KSO3 LCH3 LCK3 LMD3 LMG3 LVZ3 LWC3 MFV3 MFY3 MPR3 MPU3 MZN3 MZQ3 NJJ3 NJM3 NTF3 NTI3 ODB3 ODE3 OMX3 ONA3 OWT3 OWW3 PGP3 PGS3 PQL3 PQO3 QAH3 QAK3 QKD3 QKG3 QTZ3 QUC3 RDV3 RDY3 RNR3 RNU3 RXN3 RXQ3 SHJ3 SHM3 SRF3 SRI3 TBB3 TBE3 TKX3 TLA3 TUT3 TUW3 UEP3 UES3 UOL3 UOO3 UYH3 UYK3 VID3 VIG3 VRZ3 VSC3 WBV3 WBY3 WLR3 WLU3 WVN3 WVQ3 F65529 I65529 JB65529 JE65529 SX65529 TA65529 ACT65529 ACW65529 AMP65529 AMS65529 AWL65529 AWO65529 BGH65529 BGK65529 BQD65529 BQG65529 BZZ65529 CAC65529 CJV65529 CJY65529 CTR65529 CTU65529 DDN65529 DDQ65529 DNJ65529 DNM65529 DXF65529 DXI65529 EHB65529 EHE65529 EQX65529 ERA65529 FAT65529 FAW65529 FKP65529 FKS65529 FUL65529 FUO65529 GEH65529 GEK65529 GOD65529 GOG65529 GXZ65529 GYC65529 HHV65529 HHY65529 HRR65529 HRU65529 IBN65529 IBQ65529 ILJ65529 ILM65529 IVF65529 IVI65529 JFB65529 JFE65529 JOX65529 JPA65529 JYT65529 JYW65529 KIP65529 KIS65529 KSL65529 KSO65529 LCH65529 LCK65529 LMD65529 LMG65529 LVZ65529 LWC65529 MFV65529 MFY65529 MPR65529 MPU65529 MZN65529 MZQ65529 NJJ65529 NJM65529 NTF65529 NTI65529 ODB65529 ODE65529 OMX65529 ONA65529 OWT65529 OWW65529 PGP65529 PGS65529 PQL65529 PQO65529 QAH65529 QAK65529 QKD65529 QKG65529 QTZ65529 QUC65529 RDV65529 RDY65529 RNR65529 RNU65529 RXN65529 RXQ65529 SHJ65529 SHM65529 SRF65529 SRI65529 TBB65529 TBE65529 TKX65529 TLA65529 TUT65529 TUW65529 UEP65529 UES65529 UOL65529 UOO65529 UYH65529 UYK65529 VID65529 VIG65529 VRZ65529 VSC65529 WBV65529 WBY65529 WLR65529 WLU65529 WVN65529 WVQ65529 F131065 I131065 JB131065 JE131065 SX131065 TA131065 ACT131065 ACW131065 AMP131065 AMS131065 AWL131065 AWO131065 BGH131065 BGK131065 BQD131065 BQG131065 BZZ131065 CAC131065 CJV131065 CJY131065 CTR131065 CTU131065 DDN131065 DDQ131065 DNJ131065 DNM131065 DXF131065 DXI131065 EHB131065 EHE131065 EQX131065 ERA131065 FAT131065 FAW131065 FKP131065 FKS131065 FUL131065 FUO131065 GEH131065 GEK131065 GOD131065 GOG131065 GXZ131065 GYC131065 HHV131065 HHY131065 HRR131065 HRU131065 IBN131065 IBQ131065 ILJ131065 ILM131065 IVF131065 IVI131065 JFB131065 JFE131065 JOX131065 JPA131065 JYT131065 JYW131065 KIP131065 KIS131065 KSL131065 KSO131065 LCH131065 LCK131065 LMD131065 LMG131065 LVZ131065 LWC131065 MFV131065 MFY131065 MPR131065 MPU131065 MZN131065 MZQ131065 NJJ131065 NJM131065 NTF131065 NTI131065 ODB131065 ODE131065 OMX131065 ONA131065 OWT131065 OWW131065 PGP131065 PGS131065 PQL131065 PQO131065 QAH131065 QAK131065 QKD131065 QKG131065 QTZ131065 QUC131065 RDV131065 RDY131065 RNR131065 RNU131065 RXN131065 RXQ131065 SHJ131065 SHM131065 SRF131065 SRI131065 TBB131065 TBE131065 TKX131065 TLA131065 TUT131065 TUW131065 UEP131065 UES131065 UOL131065 UOO131065 UYH131065 UYK131065 VID131065 VIG131065 VRZ131065 VSC131065 WBV131065 WBY131065 WLR131065 WLU131065 WVN131065 WVQ131065 F196601 I196601 JB196601 JE196601 SX196601 TA196601 ACT196601 ACW196601 AMP196601 AMS196601 AWL196601 AWO196601 BGH196601 BGK196601 BQD196601 BQG196601 BZZ196601 CAC196601 CJV196601 CJY196601 CTR196601 CTU196601 DDN196601 DDQ196601 DNJ196601 DNM196601 DXF196601 DXI196601 EHB196601 EHE196601 EQX196601 ERA196601 FAT196601 FAW196601 FKP196601 FKS196601 FUL196601 FUO196601 GEH196601 GEK196601 GOD196601 GOG196601 GXZ196601 GYC196601 HHV196601 HHY196601 HRR196601 HRU196601 IBN196601 IBQ196601 ILJ196601 ILM196601 IVF196601 IVI196601 JFB196601 JFE196601 JOX196601 JPA196601 JYT196601 JYW196601 KIP196601 KIS196601 KSL196601 KSO196601 LCH196601 LCK196601 LMD196601 LMG196601 LVZ196601 LWC196601 MFV196601 MFY196601 MPR196601 MPU196601 MZN196601 MZQ196601 NJJ196601 NJM196601 NTF196601 NTI196601 ODB196601 ODE196601 OMX196601 ONA196601 OWT196601 OWW196601 PGP196601 PGS196601 PQL196601 PQO196601 QAH196601 QAK196601 QKD196601 QKG196601 QTZ196601 QUC196601 RDV196601 RDY196601 RNR196601 RNU196601 RXN196601 RXQ196601 SHJ196601 SHM196601 SRF196601 SRI196601 TBB196601 TBE196601 TKX196601 TLA196601 TUT196601 TUW196601 UEP196601 UES196601 UOL196601 UOO196601 UYH196601 UYK196601 VID196601 VIG196601 VRZ196601 VSC196601 WBV196601 WBY196601 WLR196601 WLU196601 WVN196601 WVQ196601 F262137 I262137 JB262137 JE262137 SX262137 TA262137 ACT262137 ACW262137 AMP262137 AMS262137 AWL262137 AWO262137 BGH262137 BGK262137 BQD262137 BQG262137 BZZ262137 CAC262137 CJV262137 CJY262137 CTR262137 CTU262137 DDN262137 DDQ262137 DNJ262137 DNM262137 DXF262137 DXI262137 EHB262137 EHE262137 EQX262137 ERA262137 FAT262137 FAW262137 FKP262137 FKS262137 FUL262137 FUO262137 GEH262137 GEK262137 GOD262137 GOG262137 GXZ262137 GYC262137 HHV262137 HHY262137 HRR262137 HRU262137 IBN262137 IBQ262137 ILJ262137 ILM262137 IVF262137 IVI262137 JFB262137 JFE262137 JOX262137 JPA262137 JYT262137 JYW262137 KIP262137 KIS262137 KSL262137 KSO262137 LCH262137 LCK262137 LMD262137 LMG262137 LVZ262137 LWC262137 MFV262137 MFY262137 MPR262137 MPU262137 MZN262137 MZQ262137 NJJ262137 NJM262137 NTF262137 NTI262137 ODB262137 ODE262137 OMX262137 ONA262137 OWT262137 OWW262137 PGP262137 PGS262137 PQL262137 PQO262137 QAH262137 QAK262137 QKD262137 QKG262137 QTZ262137 QUC262137 RDV262137 RDY262137 RNR262137 RNU262137 RXN262137 RXQ262137 SHJ262137 SHM262137 SRF262137 SRI262137 TBB262137 TBE262137 TKX262137 TLA262137 TUT262137 TUW262137 UEP262137 UES262137 UOL262137 UOO262137 UYH262137 UYK262137 VID262137 VIG262137 VRZ262137 VSC262137 WBV262137 WBY262137 WLR262137 WLU262137 WVN262137 WVQ262137 F327673 I327673 JB327673 JE327673 SX327673 TA327673 ACT327673 ACW327673 AMP327673 AMS327673 AWL327673 AWO327673 BGH327673 BGK327673 BQD327673 BQG327673 BZZ327673 CAC327673 CJV327673 CJY327673 CTR327673 CTU327673 DDN327673 DDQ327673 DNJ327673 DNM327673 DXF327673 DXI327673 EHB327673 EHE327673 EQX327673 ERA327673 FAT327673 FAW327673 FKP327673 FKS327673 FUL327673 FUO327673 GEH327673 GEK327673 GOD327673 GOG327673 GXZ327673 GYC327673 HHV327673 HHY327673 HRR327673 HRU327673 IBN327673 IBQ327673 ILJ327673 ILM327673 IVF327673 IVI327673 JFB327673 JFE327673 JOX327673 JPA327673 JYT327673 JYW327673 KIP327673 KIS327673 KSL327673 KSO327673 LCH327673 LCK327673 LMD327673 LMG327673 LVZ327673 LWC327673 MFV327673 MFY327673 MPR327673 MPU327673 MZN327673 MZQ327673 NJJ327673 NJM327673 NTF327673 NTI327673 ODB327673 ODE327673 OMX327673 ONA327673 OWT327673 OWW327673 PGP327673 PGS327673 PQL327673 PQO327673 QAH327673 QAK327673 QKD327673 QKG327673 QTZ327673 QUC327673 RDV327673 RDY327673 RNR327673 RNU327673 RXN327673 RXQ327673 SHJ327673 SHM327673 SRF327673 SRI327673 TBB327673 TBE327673 TKX327673 TLA327673 TUT327673 TUW327673 UEP327673 UES327673 UOL327673 UOO327673 UYH327673 UYK327673 VID327673 VIG327673 VRZ327673 VSC327673 WBV327673 WBY327673 WLR327673 WLU327673 WVN327673 WVQ327673 F393209 I393209 JB393209 JE393209 SX393209 TA393209 ACT393209 ACW393209 AMP393209 AMS393209 AWL393209 AWO393209 BGH393209 BGK393209 BQD393209 BQG393209 BZZ393209 CAC393209 CJV393209 CJY393209 CTR393209 CTU393209 DDN393209 DDQ393209 DNJ393209 DNM393209 DXF393209 DXI393209 EHB393209 EHE393209 EQX393209 ERA393209 FAT393209 FAW393209 FKP393209 FKS393209 FUL393209 FUO393209 GEH393209 GEK393209 GOD393209 GOG393209 GXZ393209 GYC393209 HHV393209 HHY393209 HRR393209 HRU393209 IBN393209 IBQ393209 ILJ393209 ILM393209 IVF393209 IVI393209 JFB393209 JFE393209 JOX393209 JPA393209 JYT393209 JYW393209 KIP393209 KIS393209 KSL393209 KSO393209 LCH393209 LCK393209 LMD393209 LMG393209 LVZ393209 LWC393209 MFV393209 MFY393209 MPR393209 MPU393209 MZN393209 MZQ393209 NJJ393209 NJM393209 NTF393209 NTI393209 ODB393209 ODE393209 OMX393209 ONA393209 OWT393209 OWW393209 PGP393209 PGS393209 PQL393209 PQO393209 QAH393209 QAK393209 QKD393209 QKG393209 QTZ393209 QUC393209 RDV393209 RDY393209 RNR393209 RNU393209 RXN393209 RXQ393209 SHJ393209 SHM393209 SRF393209 SRI393209 TBB393209 TBE393209 TKX393209 TLA393209 TUT393209 TUW393209 UEP393209 UES393209 UOL393209 UOO393209 UYH393209 UYK393209 VID393209 VIG393209 VRZ393209 VSC393209 WBV393209 WBY393209 WLR393209 WLU393209 WVN393209 WVQ393209 F458745 I458745 JB458745 JE458745 SX458745 TA458745 ACT458745 ACW458745 AMP458745 AMS458745 AWL458745 AWO458745 BGH458745 BGK458745 BQD458745 BQG458745 BZZ458745 CAC458745 CJV458745 CJY458745 CTR458745 CTU458745 DDN458745 DDQ458745 DNJ458745 DNM458745 DXF458745 DXI458745 EHB458745 EHE458745 EQX458745 ERA458745 FAT458745 FAW458745 FKP458745 FKS458745 FUL458745 FUO458745 GEH458745 GEK458745 GOD458745 GOG458745 GXZ458745 GYC458745 HHV458745 HHY458745 HRR458745 HRU458745 IBN458745 IBQ458745 ILJ458745 ILM458745 IVF458745 IVI458745 JFB458745 JFE458745 JOX458745 JPA458745 JYT458745 JYW458745 KIP458745 KIS458745 KSL458745 KSO458745 LCH458745 LCK458745 LMD458745 LMG458745 LVZ458745 LWC458745 MFV458745 MFY458745 MPR458745 MPU458745 MZN458745 MZQ458745 NJJ458745 NJM458745 NTF458745 NTI458745 ODB458745 ODE458745 OMX458745 ONA458745 OWT458745 OWW458745 PGP458745 PGS458745 PQL458745 PQO458745 QAH458745 QAK458745 QKD458745 QKG458745 QTZ458745 QUC458745 RDV458745 RDY458745 RNR458745 RNU458745 RXN458745 RXQ458745 SHJ458745 SHM458745 SRF458745 SRI458745 TBB458745 TBE458745 TKX458745 TLA458745 TUT458745 TUW458745 UEP458745 UES458745 UOL458745 UOO458745 UYH458745 UYK458745 VID458745 VIG458745 VRZ458745 VSC458745 WBV458745 WBY458745 WLR458745 WLU458745 WVN458745 WVQ458745 F524281 I524281 JB524281 JE524281 SX524281 TA524281 ACT524281 ACW524281 AMP524281 AMS524281 AWL524281 AWO524281 BGH524281 BGK524281 BQD524281 BQG524281 BZZ524281 CAC524281 CJV524281 CJY524281 CTR524281 CTU524281 DDN524281 DDQ524281 DNJ524281 DNM524281 DXF524281 DXI524281 EHB524281 EHE524281 EQX524281 ERA524281 FAT524281 FAW524281 FKP524281 FKS524281 FUL524281 FUO524281 GEH524281 GEK524281 GOD524281 GOG524281 GXZ524281 GYC524281 HHV524281 HHY524281 HRR524281 HRU524281 IBN524281 IBQ524281 ILJ524281 ILM524281 IVF524281 IVI524281 JFB524281 JFE524281 JOX524281 JPA524281 JYT524281 JYW524281 KIP524281 KIS524281 KSL524281 KSO524281 LCH524281 LCK524281 LMD524281 LMG524281 LVZ524281 LWC524281 MFV524281 MFY524281 MPR524281 MPU524281 MZN524281 MZQ524281 NJJ524281 NJM524281 NTF524281 NTI524281 ODB524281 ODE524281 OMX524281 ONA524281 OWT524281 OWW524281 PGP524281 PGS524281 PQL524281 PQO524281 QAH524281 QAK524281 QKD524281 QKG524281 QTZ524281 QUC524281 RDV524281 RDY524281 RNR524281 RNU524281 RXN524281 RXQ524281 SHJ524281 SHM524281 SRF524281 SRI524281 TBB524281 TBE524281 TKX524281 TLA524281 TUT524281 TUW524281 UEP524281 UES524281 UOL524281 UOO524281 UYH524281 UYK524281 VID524281 VIG524281 VRZ524281 VSC524281 WBV524281 WBY524281 WLR524281 WLU524281 WVN524281 WVQ524281 F589817 I589817 JB589817 JE589817 SX589817 TA589817 ACT589817 ACW589817 AMP589817 AMS589817 AWL589817 AWO589817 BGH589817 BGK589817 BQD589817 BQG589817 BZZ589817 CAC589817 CJV589817 CJY589817 CTR589817 CTU589817 DDN589817 DDQ589817 DNJ589817 DNM589817 DXF589817 DXI589817 EHB589817 EHE589817 EQX589817 ERA589817 FAT589817 FAW589817 FKP589817 FKS589817 FUL589817 FUO589817 GEH589817 GEK589817 GOD589817 GOG589817 GXZ589817 GYC589817 HHV589817 HHY589817 HRR589817 HRU589817 IBN589817 IBQ589817 ILJ589817 ILM589817 IVF589817 IVI589817 JFB589817 JFE589817 JOX589817 JPA589817 JYT589817 JYW589817 KIP589817 KIS589817 KSL589817 KSO589817 LCH589817 LCK589817 LMD589817 LMG589817 LVZ589817 LWC589817 MFV589817 MFY589817 MPR589817 MPU589817 MZN589817 MZQ589817 NJJ589817 NJM589817 NTF589817 NTI589817 ODB589817 ODE589817 OMX589817 ONA589817 OWT589817 OWW589817 PGP589817 PGS589817 PQL589817 PQO589817 QAH589817 QAK589817 QKD589817 QKG589817 QTZ589817 QUC589817 RDV589817 RDY589817 RNR589817 RNU589817 RXN589817 RXQ589817 SHJ589817 SHM589817 SRF589817 SRI589817 TBB589817 TBE589817 TKX589817 TLA589817 TUT589817 TUW589817 UEP589817 UES589817 UOL589817 UOO589817 UYH589817 UYK589817 VID589817 VIG589817 VRZ589817 VSC589817 WBV589817 WBY589817 WLR589817 WLU589817 WVN589817 WVQ589817 F655353 I655353 JB655353 JE655353 SX655353 TA655353 ACT655353 ACW655353 AMP655353 AMS655353 AWL655353 AWO655353 BGH655353 BGK655353 BQD655353 BQG655353 BZZ655353 CAC655353 CJV655353 CJY655353 CTR655353 CTU655353 DDN655353 DDQ655353 DNJ655353 DNM655353 DXF655353 DXI655353 EHB655353 EHE655353 EQX655353 ERA655353 FAT655353 FAW655353 FKP655353 FKS655353 FUL655353 FUO655353 GEH655353 GEK655353 GOD655353 GOG655353 GXZ655353 GYC655353 HHV655353 HHY655353 HRR655353 HRU655353 IBN655353 IBQ655353 ILJ655353 ILM655353 IVF655353 IVI655353 JFB655353 JFE655353 JOX655353 JPA655353 JYT655353 JYW655353 KIP655353 KIS655353 KSL655353 KSO655353 LCH655353 LCK655353 LMD655353 LMG655353 LVZ655353 LWC655353 MFV655353 MFY655353 MPR655353 MPU655353 MZN655353 MZQ655353 NJJ655353 NJM655353 NTF655353 NTI655353 ODB655353 ODE655353 OMX655353 ONA655353 OWT655353 OWW655353 PGP655353 PGS655353 PQL655353 PQO655353 QAH655353 QAK655353 QKD655353 QKG655353 QTZ655353 QUC655353 RDV655353 RDY655353 RNR655353 RNU655353 RXN655353 RXQ655353 SHJ655353 SHM655353 SRF655353 SRI655353 TBB655353 TBE655353 TKX655353 TLA655353 TUT655353 TUW655353 UEP655353 UES655353 UOL655353 UOO655353 UYH655353 UYK655353 VID655353 VIG655353 VRZ655353 VSC655353 WBV655353 WBY655353 WLR655353 WLU655353 WVN655353 WVQ655353 F720889 I720889 JB720889 JE720889 SX720889 TA720889 ACT720889 ACW720889 AMP720889 AMS720889 AWL720889 AWO720889 BGH720889 BGK720889 BQD720889 BQG720889 BZZ720889 CAC720889 CJV720889 CJY720889 CTR720889 CTU720889 DDN720889 DDQ720889 DNJ720889 DNM720889 DXF720889 DXI720889 EHB720889 EHE720889 EQX720889 ERA720889 FAT720889 FAW720889 FKP720889 FKS720889 FUL720889 FUO720889 GEH720889 GEK720889 GOD720889 GOG720889 GXZ720889 GYC720889 HHV720889 HHY720889 HRR720889 HRU720889 IBN720889 IBQ720889 ILJ720889 ILM720889 IVF720889 IVI720889 JFB720889 JFE720889 JOX720889 JPA720889 JYT720889 JYW720889 KIP720889 KIS720889 KSL720889 KSO720889 LCH720889 LCK720889 LMD720889 LMG720889 LVZ720889 LWC720889 MFV720889 MFY720889 MPR720889 MPU720889 MZN720889 MZQ720889 NJJ720889 NJM720889 NTF720889 NTI720889 ODB720889 ODE720889 OMX720889 ONA720889 OWT720889 OWW720889 PGP720889 PGS720889 PQL720889 PQO720889 QAH720889 QAK720889 QKD720889 QKG720889 QTZ720889 QUC720889 RDV720889 RDY720889 RNR720889 RNU720889 RXN720889 RXQ720889 SHJ720889 SHM720889 SRF720889 SRI720889 TBB720889 TBE720889 TKX720889 TLA720889 TUT720889 TUW720889 UEP720889 UES720889 UOL720889 UOO720889 UYH720889 UYK720889 VID720889 VIG720889 VRZ720889 VSC720889 WBV720889 WBY720889 WLR720889 WLU720889 WVN720889 WVQ720889 F786425 I786425 JB786425 JE786425 SX786425 TA786425 ACT786425 ACW786425 AMP786425 AMS786425 AWL786425 AWO786425 BGH786425 BGK786425 BQD786425 BQG786425 BZZ786425 CAC786425 CJV786425 CJY786425 CTR786425 CTU786425 DDN786425 DDQ786425 DNJ786425 DNM786425 DXF786425 DXI786425 EHB786425 EHE786425 EQX786425 ERA786425 FAT786425 FAW786425 FKP786425 FKS786425 FUL786425 FUO786425 GEH786425 GEK786425 GOD786425 GOG786425 GXZ786425 GYC786425 HHV786425 HHY786425 HRR786425 HRU786425 IBN786425 IBQ786425 ILJ786425 ILM786425 IVF786425 IVI786425 JFB786425 JFE786425 JOX786425 JPA786425 JYT786425 JYW786425 KIP786425 KIS786425 KSL786425 KSO786425 LCH786425 LCK786425 LMD786425 LMG786425 LVZ786425 LWC786425 MFV786425 MFY786425 MPR786425 MPU786425 MZN786425 MZQ786425 NJJ786425 NJM786425 NTF786425 NTI786425 ODB786425 ODE786425 OMX786425 ONA786425 OWT786425 OWW786425 PGP786425 PGS786425 PQL786425 PQO786425 QAH786425 QAK786425 QKD786425 QKG786425 QTZ786425 QUC786425 RDV786425 RDY786425 RNR786425 RNU786425 RXN786425 RXQ786425 SHJ786425 SHM786425 SRF786425 SRI786425 TBB786425 TBE786425 TKX786425 TLA786425 TUT786425 TUW786425 UEP786425 UES786425 UOL786425 UOO786425 UYH786425 UYK786425 VID786425 VIG786425 VRZ786425 VSC786425 WBV786425 WBY786425 WLR786425 WLU786425 WVN786425 WVQ786425 F851961 I851961 JB851961 JE851961 SX851961 TA851961 ACT851961 ACW851961 AMP851961 AMS851961 AWL851961 AWO851961 BGH851961 BGK851961 BQD851961 BQG851961 BZZ851961 CAC851961 CJV851961 CJY851961 CTR851961 CTU851961 DDN851961 DDQ851961 DNJ851961 DNM851961 DXF851961 DXI851961 EHB851961 EHE851961 EQX851961 ERA851961 FAT851961 FAW851961 FKP851961 FKS851961 FUL851961 FUO851961 GEH851961 GEK851961 GOD851961 GOG851961 GXZ851961 GYC851961 HHV851961 HHY851961 HRR851961 HRU851961 IBN851961 IBQ851961 ILJ851961 ILM851961 IVF851961 IVI851961 JFB851961 JFE851961 JOX851961 JPA851961 JYT851961 JYW851961 KIP851961 KIS851961 KSL851961 KSO851961 LCH851961 LCK851961 LMD851961 LMG851961 LVZ851961 LWC851961 MFV851961 MFY851961 MPR851961 MPU851961 MZN851961 MZQ851961 NJJ851961 NJM851961 NTF851961 NTI851961 ODB851961 ODE851961 OMX851961 ONA851961 OWT851961 OWW851961 PGP851961 PGS851961 PQL851961 PQO851961 QAH851961 QAK851961 QKD851961 QKG851961 QTZ851961 QUC851961 RDV851961 RDY851961 RNR851961 RNU851961 RXN851961 RXQ851961 SHJ851961 SHM851961 SRF851961 SRI851961 TBB851961 TBE851961 TKX851961 TLA851961 TUT851961 TUW851961 UEP851961 UES851961 UOL851961 UOO851961 UYH851961 UYK851961 VID851961 VIG851961 VRZ851961 VSC851961 WBV851961 WBY851961 WLR851961 WLU851961 WVN851961 WVQ851961 F917497 I917497 JB917497 JE917497 SX917497 TA917497 ACT917497 ACW917497 AMP917497 AMS917497 AWL917497 AWO917497 BGH917497 BGK917497 BQD917497 BQG917497 BZZ917497 CAC917497 CJV917497 CJY917497 CTR917497 CTU917497 DDN917497 DDQ917497 DNJ917497 DNM917497 DXF917497 DXI917497 EHB917497 EHE917497 EQX917497 ERA917497 FAT917497 FAW917497 FKP917497 FKS917497 FUL917497 FUO917497 GEH917497 GEK917497 GOD917497 GOG917497 GXZ917497 GYC917497 HHV917497 HHY917497 HRR917497 HRU917497 IBN917497 IBQ917497 ILJ917497 ILM917497 IVF917497 IVI917497 JFB917497 JFE917497 JOX917497 JPA917497 JYT917497 JYW917497 KIP917497 KIS917497 KSL917497 KSO917497 LCH917497 LCK917497 LMD917497 LMG917497 LVZ917497 LWC917497 MFV917497 MFY917497 MPR917497 MPU917497 MZN917497 MZQ917497 NJJ917497 NJM917497 NTF917497 NTI917497 ODB917497 ODE917497 OMX917497 ONA917497 OWT917497 OWW917497 PGP917497 PGS917497 PQL917497 PQO917497 QAH917497 QAK917497 QKD917497 QKG917497 QTZ917497 QUC917497 RDV917497 RDY917497 RNR917497 RNU917497 RXN917497 RXQ917497 SHJ917497 SHM917497 SRF917497 SRI917497 TBB917497 TBE917497 TKX917497 TLA917497 TUT917497 TUW917497 UEP917497 UES917497 UOL917497 UOO917497 UYH917497 UYK917497 VID917497 VIG917497 VRZ917497 VSC917497 WBV917497 WBY917497 WLR917497 WLU917497 WVN917497 WVQ917497 F983033 I983033 JB983033 JE983033 SX983033 TA983033 ACT983033 ACW983033 AMP983033 AMS983033 AWL983033 AWO983033 BGH983033 BGK983033 BQD983033 BQG983033 BZZ983033 CAC983033 CJV983033 CJY983033 CTR983033 CTU983033 DDN983033 DDQ983033 DNJ983033 DNM983033 DXF983033 DXI983033 EHB983033 EHE983033 EQX983033 ERA983033 FAT983033 FAW983033 FKP983033 FKS983033 FUL983033 FUO983033 GEH983033 GEK983033 GOD983033 GOG983033 GXZ983033 GYC983033 HHV983033 HHY983033 HRR983033 HRU983033 IBN983033 IBQ983033 ILJ983033 ILM983033 IVF983033 IVI983033 JFB983033 JFE983033 JOX983033 JPA983033 JYT983033 JYW983033 KIP983033 KIS983033 KSL983033 KSO983033 LCH983033 LCK983033 LMD983033 LMG983033 LVZ983033 LWC983033 MFV983033 MFY983033 MPR983033 MPU983033 MZN983033 MZQ983033 NJJ983033 NJM983033 NTF983033 NTI983033 ODB983033 ODE983033 OMX983033 ONA983033 OWT983033 OWW983033 PGP983033 PGS983033 PQL983033 PQO983033 QAH983033 QAK983033 QKD983033 QKG983033 QTZ983033 QUC983033 RDV983033 RDY983033 RNR983033 RNU983033 RXN983033 RXQ983033 SHJ983033 SHM983033 SRF983033 SRI983033 TBB983033 TBE983033 TKX983033 TLA983033 TUT983033 TUW983033 UEP983033 UES983033 UOL983033 UOO983033 UYH983033 UYK983033 VID983033 VIG983033 VRZ983033 VSC983033 WBV983033 WBY983033 WLR983033 WLU983033 WVN983033 WVQ983033" xr:uid="{00000000-0002-0000-0400-000005000000}"/>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29 JC65529 SY65529 ACU65529 AMQ65529 AWM65529 BGI65529 BQE65529 CAA65529 CJW65529 CTS65529 DDO65529 DNK65529 DXG65529 EHC65529 EQY65529 FAU65529 FKQ65529 FUM65529 GEI65529 GOE65529 GYA65529 HHW65529 HRS65529 IBO65529 ILK65529 IVG65529 JFC65529 JOY65529 JYU65529 KIQ65529 KSM65529 LCI65529 LME65529 LWA65529 MFW65529 MPS65529 MZO65529 NJK65529 NTG65529 ODC65529 OMY65529 OWU65529 PGQ65529 PQM65529 QAI65529 QKE65529 QUA65529 RDW65529 RNS65529 RXO65529 SHK65529 SRG65529 TBC65529 TKY65529 TUU65529 UEQ65529 UOM65529 UYI65529 VIE65529 VSA65529 WBW65529 WLS65529 WVO65529 G131065 JC131065 SY131065 ACU131065 AMQ131065 AWM131065 BGI131065 BQE131065 CAA131065 CJW131065 CTS131065 DDO131065 DNK131065 DXG131065 EHC131065 EQY131065 FAU131065 FKQ131065 FUM131065 GEI131065 GOE131065 GYA131065 HHW131065 HRS131065 IBO131065 ILK131065 IVG131065 JFC131065 JOY131065 JYU131065 KIQ131065 KSM131065 LCI131065 LME131065 LWA131065 MFW131065 MPS131065 MZO131065 NJK131065 NTG131065 ODC131065 OMY131065 OWU131065 PGQ131065 PQM131065 QAI131065 QKE131065 QUA131065 RDW131065 RNS131065 RXO131065 SHK131065 SRG131065 TBC131065 TKY131065 TUU131065 UEQ131065 UOM131065 UYI131065 VIE131065 VSA131065 WBW131065 WLS131065 WVO131065 G196601 JC196601 SY196601 ACU196601 AMQ196601 AWM196601 BGI196601 BQE196601 CAA196601 CJW196601 CTS196601 DDO196601 DNK196601 DXG196601 EHC196601 EQY196601 FAU196601 FKQ196601 FUM196601 GEI196601 GOE196601 GYA196601 HHW196601 HRS196601 IBO196601 ILK196601 IVG196601 JFC196601 JOY196601 JYU196601 KIQ196601 KSM196601 LCI196601 LME196601 LWA196601 MFW196601 MPS196601 MZO196601 NJK196601 NTG196601 ODC196601 OMY196601 OWU196601 PGQ196601 PQM196601 QAI196601 QKE196601 QUA196601 RDW196601 RNS196601 RXO196601 SHK196601 SRG196601 TBC196601 TKY196601 TUU196601 UEQ196601 UOM196601 UYI196601 VIE196601 VSA196601 WBW196601 WLS196601 WVO196601 G262137 JC262137 SY262137 ACU262137 AMQ262137 AWM262137 BGI262137 BQE262137 CAA262137 CJW262137 CTS262137 DDO262137 DNK262137 DXG262137 EHC262137 EQY262137 FAU262137 FKQ262137 FUM262137 GEI262137 GOE262137 GYA262137 HHW262137 HRS262137 IBO262137 ILK262137 IVG262137 JFC262137 JOY262137 JYU262137 KIQ262137 KSM262137 LCI262137 LME262137 LWA262137 MFW262137 MPS262137 MZO262137 NJK262137 NTG262137 ODC262137 OMY262137 OWU262137 PGQ262137 PQM262137 QAI262137 QKE262137 QUA262137 RDW262137 RNS262137 RXO262137 SHK262137 SRG262137 TBC262137 TKY262137 TUU262137 UEQ262137 UOM262137 UYI262137 VIE262137 VSA262137 WBW262137 WLS262137 WVO262137 G327673 JC327673 SY327673 ACU327673 AMQ327673 AWM327673 BGI327673 BQE327673 CAA327673 CJW327673 CTS327673 DDO327673 DNK327673 DXG327673 EHC327673 EQY327673 FAU327673 FKQ327673 FUM327673 GEI327673 GOE327673 GYA327673 HHW327673 HRS327673 IBO327673 ILK327673 IVG327673 JFC327673 JOY327673 JYU327673 KIQ327673 KSM327673 LCI327673 LME327673 LWA327673 MFW327673 MPS327673 MZO327673 NJK327673 NTG327673 ODC327673 OMY327673 OWU327673 PGQ327673 PQM327673 QAI327673 QKE327673 QUA327673 RDW327673 RNS327673 RXO327673 SHK327673 SRG327673 TBC327673 TKY327673 TUU327673 UEQ327673 UOM327673 UYI327673 VIE327673 VSA327673 WBW327673 WLS327673 WVO327673 G393209 JC393209 SY393209 ACU393209 AMQ393209 AWM393209 BGI393209 BQE393209 CAA393209 CJW393209 CTS393209 DDO393209 DNK393209 DXG393209 EHC393209 EQY393209 FAU393209 FKQ393209 FUM393209 GEI393209 GOE393209 GYA393209 HHW393209 HRS393209 IBO393209 ILK393209 IVG393209 JFC393209 JOY393209 JYU393209 KIQ393209 KSM393209 LCI393209 LME393209 LWA393209 MFW393209 MPS393209 MZO393209 NJK393209 NTG393209 ODC393209 OMY393209 OWU393209 PGQ393209 PQM393209 QAI393209 QKE393209 QUA393209 RDW393209 RNS393209 RXO393209 SHK393209 SRG393209 TBC393209 TKY393209 TUU393209 UEQ393209 UOM393209 UYI393209 VIE393209 VSA393209 WBW393209 WLS393209 WVO393209 G458745 JC458745 SY458745 ACU458745 AMQ458745 AWM458745 BGI458745 BQE458745 CAA458745 CJW458745 CTS458745 DDO458745 DNK458745 DXG458745 EHC458745 EQY458745 FAU458745 FKQ458745 FUM458745 GEI458745 GOE458745 GYA458745 HHW458745 HRS458745 IBO458745 ILK458745 IVG458745 JFC458745 JOY458745 JYU458745 KIQ458745 KSM458745 LCI458745 LME458745 LWA458745 MFW458745 MPS458745 MZO458745 NJK458745 NTG458745 ODC458745 OMY458745 OWU458745 PGQ458745 PQM458745 QAI458745 QKE458745 QUA458745 RDW458745 RNS458745 RXO458745 SHK458745 SRG458745 TBC458745 TKY458745 TUU458745 UEQ458745 UOM458745 UYI458745 VIE458745 VSA458745 WBW458745 WLS458745 WVO458745 G524281 JC524281 SY524281 ACU524281 AMQ524281 AWM524281 BGI524281 BQE524281 CAA524281 CJW524281 CTS524281 DDO524281 DNK524281 DXG524281 EHC524281 EQY524281 FAU524281 FKQ524281 FUM524281 GEI524281 GOE524281 GYA524281 HHW524281 HRS524281 IBO524281 ILK524281 IVG524281 JFC524281 JOY524281 JYU524281 KIQ524281 KSM524281 LCI524281 LME524281 LWA524281 MFW524281 MPS524281 MZO524281 NJK524281 NTG524281 ODC524281 OMY524281 OWU524281 PGQ524281 PQM524281 QAI524281 QKE524281 QUA524281 RDW524281 RNS524281 RXO524281 SHK524281 SRG524281 TBC524281 TKY524281 TUU524281 UEQ524281 UOM524281 UYI524281 VIE524281 VSA524281 WBW524281 WLS524281 WVO524281 G589817 JC589817 SY589817 ACU589817 AMQ589817 AWM589817 BGI589817 BQE589817 CAA589817 CJW589817 CTS589817 DDO589817 DNK589817 DXG589817 EHC589817 EQY589817 FAU589817 FKQ589817 FUM589817 GEI589817 GOE589817 GYA589817 HHW589817 HRS589817 IBO589817 ILK589817 IVG589817 JFC589817 JOY589817 JYU589817 KIQ589817 KSM589817 LCI589817 LME589817 LWA589817 MFW589817 MPS589817 MZO589817 NJK589817 NTG589817 ODC589817 OMY589817 OWU589817 PGQ589817 PQM589817 QAI589817 QKE589817 QUA589817 RDW589817 RNS589817 RXO589817 SHK589817 SRG589817 TBC589817 TKY589817 TUU589817 UEQ589817 UOM589817 UYI589817 VIE589817 VSA589817 WBW589817 WLS589817 WVO589817 G655353 JC655353 SY655353 ACU655353 AMQ655353 AWM655353 BGI655353 BQE655353 CAA655353 CJW655353 CTS655353 DDO655353 DNK655353 DXG655353 EHC655353 EQY655353 FAU655353 FKQ655353 FUM655353 GEI655353 GOE655353 GYA655353 HHW655353 HRS655353 IBO655353 ILK655353 IVG655353 JFC655353 JOY655353 JYU655353 KIQ655353 KSM655353 LCI655353 LME655353 LWA655353 MFW655353 MPS655353 MZO655353 NJK655353 NTG655353 ODC655353 OMY655353 OWU655353 PGQ655353 PQM655353 QAI655353 QKE655353 QUA655353 RDW655353 RNS655353 RXO655353 SHK655353 SRG655353 TBC655353 TKY655353 TUU655353 UEQ655353 UOM655353 UYI655353 VIE655353 VSA655353 WBW655353 WLS655353 WVO655353 G720889 JC720889 SY720889 ACU720889 AMQ720889 AWM720889 BGI720889 BQE720889 CAA720889 CJW720889 CTS720889 DDO720889 DNK720889 DXG720889 EHC720889 EQY720889 FAU720889 FKQ720889 FUM720889 GEI720889 GOE720889 GYA720889 HHW720889 HRS720889 IBO720889 ILK720889 IVG720889 JFC720889 JOY720889 JYU720889 KIQ720889 KSM720889 LCI720889 LME720889 LWA720889 MFW720889 MPS720889 MZO720889 NJK720889 NTG720889 ODC720889 OMY720889 OWU720889 PGQ720889 PQM720889 QAI720889 QKE720889 QUA720889 RDW720889 RNS720889 RXO720889 SHK720889 SRG720889 TBC720889 TKY720889 TUU720889 UEQ720889 UOM720889 UYI720889 VIE720889 VSA720889 WBW720889 WLS720889 WVO720889 G786425 JC786425 SY786425 ACU786425 AMQ786425 AWM786425 BGI786425 BQE786425 CAA786425 CJW786425 CTS786425 DDO786425 DNK786425 DXG786425 EHC786425 EQY786425 FAU786425 FKQ786425 FUM786425 GEI786425 GOE786425 GYA786425 HHW786425 HRS786425 IBO786425 ILK786425 IVG786425 JFC786425 JOY786425 JYU786425 KIQ786425 KSM786425 LCI786425 LME786425 LWA786425 MFW786425 MPS786425 MZO786425 NJK786425 NTG786425 ODC786425 OMY786425 OWU786425 PGQ786425 PQM786425 QAI786425 QKE786425 QUA786425 RDW786425 RNS786425 RXO786425 SHK786425 SRG786425 TBC786425 TKY786425 TUU786425 UEQ786425 UOM786425 UYI786425 VIE786425 VSA786425 WBW786425 WLS786425 WVO786425 G851961 JC851961 SY851961 ACU851961 AMQ851961 AWM851961 BGI851961 BQE851961 CAA851961 CJW851961 CTS851961 DDO851961 DNK851961 DXG851961 EHC851961 EQY851961 FAU851961 FKQ851961 FUM851961 GEI851961 GOE851961 GYA851961 HHW851961 HRS851961 IBO851961 ILK851961 IVG851961 JFC851961 JOY851961 JYU851961 KIQ851961 KSM851961 LCI851961 LME851961 LWA851961 MFW851961 MPS851961 MZO851961 NJK851961 NTG851961 ODC851961 OMY851961 OWU851961 PGQ851961 PQM851961 QAI851961 QKE851961 QUA851961 RDW851961 RNS851961 RXO851961 SHK851961 SRG851961 TBC851961 TKY851961 TUU851961 UEQ851961 UOM851961 UYI851961 VIE851961 VSA851961 WBW851961 WLS851961 WVO851961 G917497 JC917497 SY917497 ACU917497 AMQ917497 AWM917497 BGI917497 BQE917497 CAA917497 CJW917497 CTS917497 DDO917497 DNK917497 DXG917497 EHC917497 EQY917497 FAU917497 FKQ917497 FUM917497 GEI917497 GOE917497 GYA917497 HHW917497 HRS917497 IBO917497 ILK917497 IVG917497 JFC917497 JOY917497 JYU917497 KIQ917497 KSM917497 LCI917497 LME917497 LWA917497 MFW917497 MPS917497 MZO917497 NJK917497 NTG917497 ODC917497 OMY917497 OWU917497 PGQ917497 PQM917497 QAI917497 QKE917497 QUA917497 RDW917497 RNS917497 RXO917497 SHK917497 SRG917497 TBC917497 TKY917497 TUU917497 UEQ917497 UOM917497 UYI917497 VIE917497 VSA917497 WBW917497 WLS917497 WVO917497 G983033 JC983033 SY983033 ACU983033 AMQ983033 AWM983033 BGI983033 BQE983033 CAA983033 CJW983033 CTS983033 DDO983033 DNK983033 DXG983033 EHC983033 EQY983033 FAU983033 FKQ983033 FUM983033 GEI983033 GOE983033 GYA983033 HHW983033 HRS983033 IBO983033 ILK983033 IVG983033 JFC983033 JOY983033 JYU983033 KIQ983033 KSM983033 LCI983033 LME983033 LWA983033 MFW983033 MPS983033 MZO983033 NJK983033 NTG983033 ODC983033 OMY983033 OWU983033 PGQ983033 PQM983033 QAI983033 QKE983033 QUA983033 RDW983033 RNS983033 RXO983033 SHK983033 SRG983033 TBC983033 TKY983033 TUU983033 UEQ983033 UOM983033 UYI983033 VIE983033 VSA983033 WBW983033 WLS983033 WVO983033" xr:uid="{00000000-0002-0000-0400-000006000000}"/>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29 JD65529 SZ65529 ACV65529 AMR65529 AWN65529 BGJ65529 BQF65529 CAB65529 CJX65529 CTT65529 DDP65529 DNL65529 DXH65529 EHD65529 EQZ65529 FAV65529 FKR65529 FUN65529 GEJ65529 GOF65529 GYB65529 HHX65529 HRT65529 IBP65529 ILL65529 IVH65529 JFD65529 JOZ65529 JYV65529 KIR65529 KSN65529 LCJ65529 LMF65529 LWB65529 MFX65529 MPT65529 MZP65529 NJL65529 NTH65529 ODD65529 OMZ65529 OWV65529 PGR65529 PQN65529 QAJ65529 QKF65529 QUB65529 RDX65529 RNT65529 RXP65529 SHL65529 SRH65529 TBD65529 TKZ65529 TUV65529 UER65529 UON65529 UYJ65529 VIF65529 VSB65529 WBX65529 WLT65529 WVP65529 H131065 JD131065 SZ131065 ACV131065 AMR131065 AWN131065 BGJ131065 BQF131065 CAB131065 CJX131065 CTT131065 DDP131065 DNL131065 DXH131065 EHD131065 EQZ131065 FAV131065 FKR131065 FUN131065 GEJ131065 GOF131065 GYB131065 HHX131065 HRT131065 IBP131065 ILL131065 IVH131065 JFD131065 JOZ131065 JYV131065 KIR131065 KSN131065 LCJ131065 LMF131065 LWB131065 MFX131065 MPT131065 MZP131065 NJL131065 NTH131065 ODD131065 OMZ131065 OWV131065 PGR131065 PQN131065 QAJ131065 QKF131065 QUB131065 RDX131065 RNT131065 RXP131065 SHL131065 SRH131065 TBD131065 TKZ131065 TUV131065 UER131065 UON131065 UYJ131065 VIF131065 VSB131065 WBX131065 WLT131065 WVP131065 H196601 JD196601 SZ196601 ACV196601 AMR196601 AWN196601 BGJ196601 BQF196601 CAB196601 CJX196601 CTT196601 DDP196601 DNL196601 DXH196601 EHD196601 EQZ196601 FAV196601 FKR196601 FUN196601 GEJ196601 GOF196601 GYB196601 HHX196601 HRT196601 IBP196601 ILL196601 IVH196601 JFD196601 JOZ196601 JYV196601 KIR196601 KSN196601 LCJ196601 LMF196601 LWB196601 MFX196601 MPT196601 MZP196601 NJL196601 NTH196601 ODD196601 OMZ196601 OWV196601 PGR196601 PQN196601 QAJ196601 QKF196601 QUB196601 RDX196601 RNT196601 RXP196601 SHL196601 SRH196601 TBD196601 TKZ196601 TUV196601 UER196601 UON196601 UYJ196601 VIF196601 VSB196601 WBX196601 WLT196601 WVP196601 H262137 JD262137 SZ262137 ACV262137 AMR262137 AWN262137 BGJ262137 BQF262137 CAB262137 CJX262137 CTT262137 DDP262137 DNL262137 DXH262137 EHD262137 EQZ262137 FAV262137 FKR262137 FUN262137 GEJ262137 GOF262137 GYB262137 HHX262137 HRT262137 IBP262137 ILL262137 IVH262137 JFD262137 JOZ262137 JYV262137 KIR262137 KSN262137 LCJ262137 LMF262137 LWB262137 MFX262137 MPT262137 MZP262137 NJL262137 NTH262137 ODD262137 OMZ262137 OWV262137 PGR262137 PQN262137 QAJ262137 QKF262137 QUB262137 RDX262137 RNT262137 RXP262137 SHL262137 SRH262137 TBD262137 TKZ262137 TUV262137 UER262137 UON262137 UYJ262137 VIF262137 VSB262137 WBX262137 WLT262137 WVP262137 H327673 JD327673 SZ327673 ACV327673 AMR327673 AWN327673 BGJ327673 BQF327673 CAB327673 CJX327673 CTT327673 DDP327673 DNL327673 DXH327673 EHD327673 EQZ327673 FAV327673 FKR327673 FUN327673 GEJ327673 GOF327673 GYB327673 HHX327673 HRT327673 IBP327673 ILL327673 IVH327673 JFD327673 JOZ327673 JYV327673 KIR327673 KSN327673 LCJ327673 LMF327673 LWB327673 MFX327673 MPT327673 MZP327673 NJL327673 NTH327673 ODD327673 OMZ327673 OWV327673 PGR327673 PQN327673 QAJ327673 QKF327673 QUB327673 RDX327673 RNT327673 RXP327673 SHL327673 SRH327673 TBD327673 TKZ327673 TUV327673 UER327673 UON327673 UYJ327673 VIF327673 VSB327673 WBX327673 WLT327673 WVP327673 H393209 JD393209 SZ393209 ACV393209 AMR393209 AWN393209 BGJ393209 BQF393209 CAB393209 CJX393209 CTT393209 DDP393209 DNL393209 DXH393209 EHD393209 EQZ393209 FAV393209 FKR393209 FUN393209 GEJ393209 GOF393209 GYB393209 HHX393209 HRT393209 IBP393209 ILL393209 IVH393209 JFD393209 JOZ393209 JYV393209 KIR393209 KSN393209 LCJ393209 LMF393209 LWB393209 MFX393209 MPT393209 MZP393209 NJL393209 NTH393209 ODD393209 OMZ393209 OWV393209 PGR393209 PQN393209 QAJ393209 QKF393209 QUB393209 RDX393209 RNT393209 RXP393209 SHL393209 SRH393209 TBD393209 TKZ393209 TUV393209 UER393209 UON393209 UYJ393209 VIF393209 VSB393209 WBX393209 WLT393209 WVP393209 H458745 JD458745 SZ458745 ACV458745 AMR458745 AWN458745 BGJ458745 BQF458745 CAB458745 CJX458745 CTT458745 DDP458745 DNL458745 DXH458745 EHD458745 EQZ458745 FAV458745 FKR458745 FUN458745 GEJ458745 GOF458745 GYB458745 HHX458745 HRT458745 IBP458745 ILL458745 IVH458745 JFD458745 JOZ458745 JYV458745 KIR458745 KSN458745 LCJ458745 LMF458745 LWB458745 MFX458745 MPT458745 MZP458745 NJL458745 NTH458745 ODD458745 OMZ458745 OWV458745 PGR458745 PQN458745 QAJ458745 QKF458745 QUB458745 RDX458745 RNT458745 RXP458745 SHL458745 SRH458745 TBD458745 TKZ458745 TUV458745 UER458745 UON458745 UYJ458745 VIF458745 VSB458745 WBX458745 WLT458745 WVP458745 H524281 JD524281 SZ524281 ACV524281 AMR524281 AWN524281 BGJ524281 BQF524281 CAB524281 CJX524281 CTT524281 DDP524281 DNL524281 DXH524281 EHD524281 EQZ524281 FAV524281 FKR524281 FUN524281 GEJ524281 GOF524281 GYB524281 HHX524281 HRT524281 IBP524281 ILL524281 IVH524281 JFD524281 JOZ524281 JYV524281 KIR524281 KSN524281 LCJ524281 LMF524281 LWB524281 MFX524281 MPT524281 MZP524281 NJL524281 NTH524281 ODD524281 OMZ524281 OWV524281 PGR524281 PQN524281 QAJ524281 QKF524281 QUB524281 RDX524281 RNT524281 RXP524281 SHL524281 SRH524281 TBD524281 TKZ524281 TUV524281 UER524281 UON524281 UYJ524281 VIF524281 VSB524281 WBX524281 WLT524281 WVP524281 H589817 JD589817 SZ589817 ACV589817 AMR589817 AWN589817 BGJ589817 BQF589817 CAB589817 CJX589817 CTT589817 DDP589817 DNL589817 DXH589817 EHD589817 EQZ589817 FAV589817 FKR589817 FUN589817 GEJ589817 GOF589817 GYB589817 HHX589817 HRT589817 IBP589817 ILL589817 IVH589817 JFD589817 JOZ589817 JYV589817 KIR589817 KSN589817 LCJ589817 LMF589817 LWB589817 MFX589817 MPT589817 MZP589817 NJL589817 NTH589817 ODD589817 OMZ589817 OWV589817 PGR589817 PQN589817 QAJ589817 QKF589817 QUB589817 RDX589817 RNT589817 RXP589817 SHL589817 SRH589817 TBD589817 TKZ589817 TUV589817 UER589817 UON589817 UYJ589817 VIF589817 VSB589817 WBX589817 WLT589817 WVP589817 H655353 JD655353 SZ655353 ACV655353 AMR655353 AWN655353 BGJ655353 BQF655353 CAB655353 CJX655353 CTT655353 DDP655353 DNL655353 DXH655353 EHD655353 EQZ655353 FAV655353 FKR655353 FUN655353 GEJ655353 GOF655353 GYB655353 HHX655353 HRT655353 IBP655353 ILL655353 IVH655353 JFD655353 JOZ655353 JYV655353 KIR655353 KSN655353 LCJ655353 LMF655353 LWB655353 MFX655353 MPT655353 MZP655353 NJL655353 NTH655353 ODD655353 OMZ655353 OWV655353 PGR655353 PQN655353 QAJ655353 QKF655353 QUB655353 RDX655353 RNT655353 RXP655353 SHL655353 SRH655353 TBD655353 TKZ655353 TUV655353 UER655353 UON655353 UYJ655353 VIF655353 VSB655353 WBX655353 WLT655353 WVP655353 H720889 JD720889 SZ720889 ACV720889 AMR720889 AWN720889 BGJ720889 BQF720889 CAB720889 CJX720889 CTT720889 DDP720889 DNL720889 DXH720889 EHD720889 EQZ720889 FAV720889 FKR720889 FUN720889 GEJ720889 GOF720889 GYB720889 HHX720889 HRT720889 IBP720889 ILL720889 IVH720889 JFD720889 JOZ720889 JYV720889 KIR720889 KSN720889 LCJ720889 LMF720889 LWB720889 MFX720889 MPT720889 MZP720889 NJL720889 NTH720889 ODD720889 OMZ720889 OWV720889 PGR720889 PQN720889 QAJ720889 QKF720889 QUB720889 RDX720889 RNT720889 RXP720889 SHL720889 SRH720889 TBD720889 TKZ720889 TUV720889 UER720889 UON720889 UYJ720889 VIF720889 VSB720889 WBX720889 WLT720889 WVP720889 H786425 JD786425 SZ786425 ACV786425 AMR786425 AWN786425 BGJ786425 BQF786425 CAB786425 CJX786425 CTT786425 DDP786425 DNL786425 DXH786425 EHD786425 EQZ786425 FAV786425 FKR786425 FUN786425 GEJ786425 GOF786425 GYB786425 HHX786425 HRT786425 IBP786425 ILL786425 IVH786425 JFD786425 JOZ786425 JYV786425 KIR786425 KSN786425 LCJ786425 LMF786425 LWB786425 MFX786425 MPT786425 MZP786425 NJL786425 NTH786425 ODD786425 OMZ786425 OWV786425 PGR786425 PQN786425 QAJ786425 QKF786425 QUB786425 RDX786425 RNT786425 RXP786425 SHL786425 SRH786425 TBD786425 TKZ786425 TUV786425 UER786425 UON786425 UYJ786425 VIF786425 VSB786425 WBX786425 WLT786425 WVP786425 H851961 JD851961 SZ851961 ACV851961 AMR851961 AWN851961 BGJ851961 BQF851961 CAB851961 CJX851961 CTT851961 DDP851961 DNL851961 DXH851961 EHD851961 EQZ851961 FAV851961 FKR851961 FUN851961 GEJ851961 GOF851961 GYB851961 HHX851961 HRT851961 IBP851961 ILL851961 IVH851961 JFD851961 JOZ851961 JYV851961 KIR851961 KSN851961 LCJ851961 LMF851961 LWB851961 MFX851961 MPT851961 MZP851961 NJL851961 NTH851961 ODD851961 OMZ851961 OWV851961 PGR851961 PQN851961 QAJ851961 QKF851961 QUB851961 RDX851961 RNT851961 RXP851961 SHL851961 SRH851961 TBD851961 TKZ851961 TUV851961 UER851961 UON851961 UYJ851961 VIF851961 VSB851961 WBX851961 WLT851961 WVP851961 H917497 JD917497 SZ917497 ACV917497 AMR917497 AWN917497 BGJ917497 BQF917497 CAB917497 CJX917497 CTT917497 DDP917497 DNL917497 DXH917497 EHD917497 EQZ917497 FAV917497 FKR917497 FUN917497 GEJ917497 GOF917497 GYB917497 HHX917497 HRT917497 IBP917497 ILL917497 IVH917497 JFD917497 JOZ917497 JYV917497 KIR917497 KSN917497 LCJ917497 LMF917497 LWB917497 MFX917497 MPT917497 MZP917497 NJL917497 NTH917497 ODD917497 OMZ917497 OWV917497 PGR917497 PQN917497 QAJ917497 QKF917497 QUB917497 RDX917497 RNT917497 RXP917497 SHL917497 SRH917497 TBD917497 TKZ917497 TUV917497 UER917497 UON917497 UYJ917497 VIF917497 VSB917497 WBX917497 WLT917497 WVP917497 H983033 JD983033 SZ983033 ACV983033 AMR983033 AWN983033 BGJ983033 BQF983033 CAB983033 CJX983033 CTT983033 DDP983033 DNL983033 DXH983033 EHD983033 EQZ983033 FAV983033 FKR983033 FUN983033 GEJ983033 GOF983033 GYB983033 HHX983033 HRT983033 IBP983033 ILL983033 IVH983033 JFD983033 JOZ983033 JYV983033 KIR983033 KSN983033 LCJ983033 LMF983033 LWB983033 MFX983033 MPT983033 MZP983033 NJL983033 NTH983033 ODD983033 OMZ983033 OWV983033 PGR983033 PQN983033 QAJ983033 QKF983033 QUB983033 RDX983033 RNT983033 RXP983033 SHL983033 SRH983033 TBD983033 TKZ983033 TUV983033 UER983033 UON983033 UYJ983033 VIF983033 VSB983033 WBX983033 WLT983033 WVP983033" xr:uid="{00000000-0002-0000-0400-000007000000}"/>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29 JF65529 TB65529 ACX65529 AMT65529 AWP65529 BGL65529 BQH65529 CAD65529 CJZ65529 CTV65529 DDR65529 DNN65529 DXJ65529 EHF65529 ERB65529 FAX65529 FKT65529 FUP65529 GEL65529 GOH65529 GYD65529 HHZ65529 HRV65529 IBR65529 ILN65529 IVJ65529 JFF65529 JPB65529 JYX65529 KIT65529 KSP65529 LCL65529 LMH65529 LWD65529 MFZ65529 MPV65529 MZR65529 NJN65529 NTJ65529 ODF65529 ONB65529 OWX65529 PGT65529 PQP65529 QAL65529 QKH65529 QUD65529 RDZ65529 RNV65529 RXR65529 SHN65529 SRJ65529 TBF65529 TLB65529 TUX65529 UET65529 UOP65529 UYL65529 VIH65529 VSD65529 WBZ65529 WLV65529 WVR65529 J131065 JF131065 TB131065 ACX131065 AMT131065 AWP131065 BGL131065 BQH131065 CAD131065 CJZ131065 CTV131065 DDR131065 DNN131065 DXJ131065 EHF131065 ERB131065 FAX131065 FKT131065 FUP131065 GEL131065 GOH131065 GYD131065 HHZ131065 HRV131065 IBR131065 ILN131065 IVJ131065 JFF131065 JPB131065 JYX131065 KIT131065 KSP131065 LCL131065 LMH131065 LWD131065 MFZ131065 MPV131065 MZR131065 NJN131065 NTJ131065 ODF131065 ONB131065 OWX131065 PGT131065 PQP131065 QAL131065 QKH131065 QUD131065 RDZ131065 RNV131065 RXR131065 SHN131065 SRJ131065 TBF131065 TLB131065 TUX131065 UET131065 UOP131065 UYL131065 VIH131065 VSD131065 WBZ131065 WLV131065 WVR131065 J196601 JF196601 TB196601 ACX196601 AMT196601 AWP196601 BGL196601 BQH196601 CAD196601 CJZ196601 CTV196601 DDR196601 DNN196601 DXJ196601 EHF196601 ERB196601 FAX196601 FKT196601 FUP196601 GEL196601 GOH196601 GYD196601 HHZ196601 HRV196601 IBR196601 ILN196601 IVJ196601 JFF196601 JPB196601 JYX196601 KIT196601 KSP196601 LCL196601 LMH196601 LWD196601 MFZ196601 MPV196601 MZR196601 NJN196601 NTJ196601 ODF196601 ONB196601 OWX196601 PGT196601 PQP196601 QAL196601 QKH196601 QUD196601 RDZ196601 RNV196601 RXR196601 SHN196601 SRJ196601 TBF196601 TLB196601 TUX196601 UET196601 UOP196601 UYL196601 VIH196601 VSD196601 WBZ196601 WLV196601 WVR196601 J262137 JF262137 TB262137 ACX262137 AMT262137 AWP262137 BGL262137 BQH262137 CAD262137 CJZ262137 CTV262137 DDR262137 DNN262137 DXJ262137 EHF262137 ERB262137 FAX262137 FKT262137 FUP262137 GEL262137 GOH262137 GYD262137 HHZ262137 HRV262137 IBR262137 ILN262137 IVJ262137 JFF262137 JPB262137 JYX262137 KIT262137 KSP262137 LCL262137 LMH262137 LWD262137 MFZ262137 MPV262137 MZR262137 NJN262137 NTJ262137 ODF262137 ONB262137 OWX262137 PGT262137 PQP262137 QAL262137 QKH262137 QUD262137 RDZ262137 RNV262137 RXR262137 SHN262137 SRJ262137 TBF262137 TLB262137 TUX262137 UET262137 UOP262137 UYL262137 VIH262137 VSD262137 WBZ262137 WLV262137 WVR262137 J327673 JF327673 TB327673 ACX327673 AMT327673 AWP327673 BGL327673 BQH327673 CAD327673 CJZ327673 CTV327673 DDR327673 DNN327673 DXJ327673 EHF327673 ERB327673 FAX327673 FKT327673 FUP327673 GEL327673 GOH327673 GYD327673 HHZ327673 HRV327673 IBR327673 ILN327673 IVJ327673 JFF327673 JPB327673 JYX327673 KIT327673 KSP327673 LCL327673 LMH327673 LWD327673 MFZ327673 MPV327673 MZR327673 NJN327673 NTJ327673 ODF327673 ONB327673 OWX327673 PGT327673 PQP327673 QAL327673 QKH327673 QUD327673 RDZ327673 RNV327673 RXR327673 SHN327673 SRJ327673 TBF327673 TLB327673 TUX327673 UET327673 UOP327673 UYL327673 VIH327673 VSD327673 WBZ327673 WLV327673 WVR327673 J393209 JF393209 TB393209 ACX393209 AMT393209 AWP393209 BGL393209 BQH393209 CAD393209 CJZ393209 CTV393209 DDR393209 DNN393209 DXJ393209 EHF393209 ERB393209 FAX393209 FKT393209 FUP393209 GEL393209 GOH393209 GYD393209 HHZ393209 HRV393209 IBR393209 ILN393209 IVJ393209 JFF393209 JPB393209 JYX393209 KIT393209 KSP393209 LCL393209 LMH393209 LWD393209 MFZ393209 MPV393209 MZR393209 NJN393209 NTJ393209 ODF393209 ONB393209 OWX393209 PGT393209 PQP393209 QAL393209 QKH393209 QUD393209 RDZ393209 RNV393209 RXR393209 SHN393209 SRJ393209 TBF393209 TLB393209 TUX393209 UET393209 UOP393209 UYL393209 VIH393209 VSD393209 WBZ393209 WLV393209 WVR393209 J458745 JF458745 TB458745 ACX458745 AMT458745 AWP458745 BGL458745 BQH458745 CAD458745 CJZ458745 CTV458745 DDR458745 DNN458745 DXJ458745 EHF458745 ERB458745 FAX458745 FKT458745 FUP458745 GEL458745 GOH458745 GYD458745 HHZ458745 HRV458745 IBR458745 ILN458745 IVJ458745 JFF458745 JPB458745 JYX458745 KIT458745 KSP458745 LCL458745 LMH458745 LWD458745 MFZ458745 MPV458745 MZR458745 NJN458745 NTJ458745 ODF458745 ONB458745 OWX458745 PGT458745 PQP458745 QAL458745 QKH458745 QUD458745 RDZ458745 RNV458745 RXR458745 SHN458745 SRJ458745 TBF458745 TLB458745 TUX458745 UET458745 UOP458745 UYL458745 VIH458745 VSD458745 WBZ458745 WLV458745 WVR458745 J524281 JF524281 TB524281 ACX524281 AMT524281 AWP524281 BGL524281 BQH524281 CAD524281 CJZ524281 CTV524281 DDR524281 DNN524281 DXJ524281 EHF524281 ERB524281 FAX524281 FKT524281 FUP524281 GEL524281 GOH524281 GYD524281 HHZ524281 HRV524281 IBR524281 ILN524281 IVJ524281 JFF524281 JPB524281 JYX524281 KIT524281 KSP524281 LCL524281 LMH524281 LWD524281 MFZ524281 MPV524281 MZR524281 NJN524281 NTJ524281 ODF524281 ONB524281 OWX524281 PGT524281 PQP524281 QAL524281 QKH524281 QUD524281 RDZ524281 RNV524281 RXR524281 SHN524281 SRJ524281 TBF524281 TLB524281 TUX524281 UET524281 UOP524281 UYL524281 VIH524281 VSD524281 WBZ524281 WLV524281 WVR524281 J589817 JF589817 TB589817 ACX589817 AMT589817 AWP589817 BGL589817 BQH589817 CAD589817 CJZ589817 CTV589817 DDR589817 DNN589817 DXJ589817 EHF589817 ERB589817 FAX589817 FKT589817 FUP589817 GEL589817 GOH589817 GYD589817 HHZ589817 HRV589817 IBR589817 ILN589817 IVJ589817 JFF589817 JPB589817 JYX589817 KIT589817 KSP589817 LCL589817 LMH589817 LWD589817 MFZ589817 MPV589817 MZR589817 NJN589817 NTJ589817 ODF589817 ONB589817 OWX589817 PGT589817 PQP589817 QAL589817 QKH589817 QUD589817 RDZ589817 RNV589817 RXR589817 SHN589817 SRJ589817 TBF589817 TLB589817 TUX589817 UET589817 UOP589817 UYL589817 VIH589817 VSD589817 WBZ589817 WLV589817 WVR589817 J655353 JF655353 TB655353 ACX655353 AMT655353 AWP655353 BGL655353 BQH655353 CAD655353 CJZ655353 CTV655353 DDR655353 DNN655353 DXJ655353 EHF655353 ERB655353 FAX655353 FKT655353 FUP655353 GEL655353 GOH655353 GYD655353 HHZ655353 HRV655353 IBR655353 ILN655353 IVJ655353 JFF655353 JPB655353 JYX655353 KIT655353 KSP655353 LCL655353 LMH655353 LWD655353 MFZ655353 MPV655353 MZR655353 NJN655353 NTJ655353 ODF655353 ONB655353 OWX655353 PGT655353 PQP655353 QAL655353 QKH655353 QUD655353 RDZ655353 RNV655353 RXR655353 SHN655353 SRJ655353 TBF655353 TLB655353 TUX655353 UET655353 UOP655353 UYL655353 VIH655353 VSD655353 WBZ655353 WLV655353 WVR655353 J720889 JF720889 TB720889 ACX720889 AMT720889 AWP720889 BGL720889 BQH720889 CAD720889 CJZ720889 CTV720889 DDR720889 DNN720889 DXJ720889 EHF720889 ERB720889 FAX720889 FKT720889 FUP720889 GEL720889 GOH720889 GYD720889 HHZ720889 HRV720889 IBR720889 ILN720889 IVJ720889 JFF720889 JPB720889 JYX720889 KIT720889 KSP720889 LCL720889 LMH720889 LWD720889 MFZ720889 MPV720889 MZR720889 NJN720889 NTJ720889 ODF720889 ONB720889 OWX720889 PGT720889 PQP720889 QAL720889 QKH720889 QUD720889 RDZ720889 RNV720889 RXR720889 SHN720889 SRJ720889 TBF720889 TLB720889 TUX720889 UET720889 UOP720889 UYL720889 VIH720889 VSD720889 WBZ720889 WLV720889 WVR720889 J786425 JF786425 TB786425 ACX786425 AMT786425 AWP786425 BGL786425 BQH786425 CAD786425 CJZ786425 CTV786425 DDR786425 DNN786425 DXJ786425 EHF786425 ERB786425 FAX786425 FKT786425 FUP786425 GEL786425 GOH786425 GYD786425 HHZ786425 HRV786425 IBR786425 ILN786425 IVJ786425 JFF786425 JPB786425 JYX786425 KIT786425 KSP786425 LCL786425 LMH786425 LWD786425 MFZ786425 MPV786425 MZR786425 NJN786425 NTJ786425 ODF786425 ONB786425 OWX786425 PGT786425 PQP786425 QAL786425 QKH786425 QUD786425 RDZ786425 RNV786425 RXR786425 SHN786425 SRJ786425 TBF786425 TLB786425 TUX786425 UET786425 UOP786425 UYL786425 VIH786425 VSD786425 WBZ786425 WLV786425 WVR786425 J851961 JF851961 TB851961 ACX851961 AMT851961 AWP851961 BGL851961 BQH851961 CAD851961 CJZ851961 CTV851961 DDR851961 DNN851961 DXJ851961 EHF851961 ERB851961 FAX851961 FKT851961 FUP851961 GEL851961 GOH851961 GYD851961 HHZ851961 HRV851961 IBR851961 ILN851961 IVJ851961 JFF851961 JPB851961 JYX851961 KIT851961 KSP851961 LCL851961 LMH851961 LWD851961 MFZ851961 MPV851961 MZR851961 NJN851961 NTJ851961 ODF851961 ONB851961 OWX851961 PGT851961 PQP851961 QAL851961 QKH851961 QUD851961 RDZ851961 RNV851961 RXR851961 SHN851961 SRJ851961 TBF851961 TLB851961 TUX851961 UET851961 UOP851961 UYL851961 VIH851961 VSD851961 WBZ851961 WLV851961 WVR851961 J917497 JF917497 TB917497 ACX917497 AMT917497 AWP917497 BGL917497 BQH917497 CAD917497 CJZ917497 CTV917497 DDR917497 DNN917497 DXJ917497 EHF917497 ERB917497 FAX917497 FKT917497 FUP917497 GEL917497 GOH917497 GYD917497 HHZ917497 HRV917497 IBR917497 ILN917497 IVJ917497 JFF917497 JPB917497 JYX917497 KIT917497 KSP917497 LCL917497 LMH917497 LWD917497 MFZ917497 MPV917497 MZR917497 NJN917497 NTJ917497 ODF917497 ONB917497 OWX917497 PGT917497 PQP917497 QAL917497 QKH917497 QUD917497 RDZ917497 RNV917497 RXR917497 SHN917497 SRJ917497 TBF917497 TLB917497 TUX917497 UET917497 UOP917497 UYL917497 VIH917497 VSD917497 WBZ917497 WLV917497 WVR917497 J983033 JF983033 TB983033 ACX983033 AMT983033 AWP983033 BGL983033 BQH983033 CAD983033 CJZ983033 CTV983033 DDR983033 DNN983033 DXJ983033 EHF983033 ERB983033 FAX983033 FKT983033 FUP983033 GEL983033 GOH983033 GYD983033 HHZ983033 HRV983033 IBR983033 ILN983033 IVJ983033 JFF983033 JPB983033 JYX983033 KIT983033 KSP983033 LCL983033 LMH983033 LWD983033 MFZ983033 MPV983033 MZR983033 NJN983033 NTJ983033 ODF983033 ONB983033 OWX983033 PGT983033 PQP983033 QAL983033 QKH983033 QUD983033 RDZ983033 RNV983033 RXR983033 SHN983033 SRJ983033 TBF983033 TLB983033 TUX983033 UET983033 UOP983033 UYL983033 VIH983033 VSD983033 WBZ983033 WLV983033 WVR983033" xr:uid="{00000000-0002-0000-0400-000008000000}"/>
    <dataValidation type="list" allowBlank="1" showErrorMessage="1" sqref="C4:C445 C447:C453 C65530:C65981 C65983:C65989 C131066:C131517 C131519:C131525 C196602:C197053 C197055:C197061 C262138:C262589 C262591:C262597 C327674:C328125 C328127:C328133 C393210:C393661 C393663:C393669 C458746:C459197 C459199:C459205 C524282:C524733 C524735:C524741 C589818:C590269 C590271:C590277 C655354:C655805 C655807:C655813 C720890:C721341 C721343:C721349 C786426:C786877 C786879:C786885 C851962:C852413 C852415:C852421 C917498:C917949 C917951:C917957 C983034:C983485 C983487:C983493 IY4:IY445 IY447:IY453 IY65530:IY65981 IY65983:IY65989 IY131066:IY131517 IY131519:IY131525 IY196602:IY197053 IY197055:IY197061 IY262138:IY262589 IY262591:IY262597 IY327674:IY328125 IY328127:IY328133 IY393210:IY393661 IY393663:IY393669 IY458746:IY459197 IY459199:IY459205 IY524282:IY524733 IY524735:IY524741 IY589818:IY590269 IY590271:IY590277 IY655354:IY655805 IY655807:IY655813 IY720890:IY721341 IY721343:IY721349 IY786426:IY786877 IY786879:IY786885 IY851962:IY852413 IY852415:IY852421 IY917498:IY917949 IY917951:IY917957 IY983034:IY983485 IY983487:IY983493 SU4:SU445 SU447:SU453 SU65530:SU65981 SU65983:SU65989 SU131066:SU131517 SU131519:SU131525 SU196602:SU197053 SU197055:SU197061 SU262138:SU262589 SU262591:SU262597 SU327674:SU328125 SU328127:SU328133 SU393210:SU393661 SU393663:SU393669 SU458746:SU459197 SU459199:SU459205 SU524282:SU524733 SU524735:SU524741 SU589818:SU590269 SU590271:SU590277 SU655354:SU655805 SU655807:SU655813 SU720890:SU721341 SU721343:SU721349 SU786426:SU786877 SU786879:SU786885 SU851962:SU852413 SU852415:SU852421 SU917498:SU917949 SU917951:SU917957 SU983034:SU983485 SU983487:SU983493 ACQ4:ACQ445 ACQ447:ACQ453 ACQ65530:ACQ65981 ACQ65983:ACQ65989 ACQ131066:ACQ131517 ACQ131519:ACQ131525 ACQ196602:ACQ197053 ACQ197055:ACQ197061 ACQ262138:ACQ262589 ACQ262591:ACQ262597 ACQ327674:ACQ328125 ACQ328127:ACQ328133 ACQ393210:ACQ393661 ACQ393663:ACQ393669 ACQ458746:ACQ459197 ACQ459199:ACQ459205 ACQ524282:ACQ524733 ACQ524735:ACQ524741 ACQ589818:ACQ590269 ACQ590271:ACQ590277 ACQ655354:ACQ655805 ACQ655807:ACQ655813 ACQ720890:ACQ721341 ACQ721343:ACQ721349 ACQ786426:ACQ786877 ACQ786879:ACQ786885 ACQ851962:ACQ852413 ACQ852415:ACQ852421 ACQ917498:ACQ917949 ACQ917951:ACQ917957 ACQ983034:ACQ983485 ACQ983487:ACQ983493 AMM4:AMM445 AMM447:AMM453 AMM65530:AMM65981 AMM65983:AMM65989 AMM131066:AMM131517 AMM131519:AMM131525 AMM196602:AMM197053 AMM197055:AMM197061 AMM262138:AMM262589 AMM262591:AMM262597 AMM327674:AMM328125 AMM328127:AMM328133 AMM393210:AMM393661 AMM393663:AMM393669 AMM458746:AMM459197 AMM459199:AMM459205 AMM524282:AMM524733 AMM524735:AMM524741 AMM589818:AMM590269 AMM590271:AMM590277 AMM655354:AMM655805 AMM655807:AMM655813 AMM720890:AMM721341 AMM721343:AMM721349 AMM786426:AMM786877 AMM786879:AMM786885 AMM851962:AMM852413 AMM852415:AMM852421 AMM917498:AMM917949 AMM917951:AMM917957 AMM983034:AMM983485 AMM983487:AMM983493 AWI4:AWI445 AWI447:AWI453 AWI65530:AWI65981 AWI65983:AWI65989 AWI131066:AWI131517 AWI131519:AWI131525 AWI196602:AWI197053 AWI197055:AWI197061 AWI262138:AWI262589 AWI262591:AWI262597 AWI327674:AWI328125 AWI328127:AWI328133 AWI393210:AWI393661 AWI393663:AWI393669 AWI458746:AWI459197 AWI459199:AWI459205 AWI524282:AWI524733 AWI524735:AWI524741 AWI589818:AWI590269 AWI590271:AWI590277 AWI655354:AWI655805 AWI655807:AWI655813 AWI720890:AWI721341 AWI721343:AWI721349 AWI786426:AWI786877 AWI786879:AWI786885 AWI851962:AWI852413 AWI852415:AWI852421 AWI917498:AWI917949 AWI917951:AWI917957 AWI983034:AWI983485 AWI983487:AWI983493 BGE4:BGE445 BGE447:BGE453 BGE65530:BGE65981 BGE65983:BGE65989 BGE131066:BGE131517 BGE131519:BGE131525 BGE196602:BGE197053 BGE197055:BGE197061 BGE262138:BGE262589 BGE262591:BGE262597 BGE327674:BGE328125 BGE328127:BGE328133 BGE393210:BGE393661 BGE393663:BGE393669 BGE458746:BGE459197 BGE459199:BGE459205 BGE524282:BGE524733 BGE524735:BGE524741 BGE589818:BGE590269 BGE590271:BGE590277 BGE655354:BGE655805 BGE655807:BGE655813 BGE720890:BGE721341 BGE721343:BGE721349 BGE786426:BGE786877 BGE786879:BGE786885 BGE851962:BGE852413 BGE852415:BGE852421 BGE917498:BGE917949 BGE917951:BGE917957 BGE983034:BGE983485 BGE983487:BGE983493 BQA4:BQA445 BQA447:BQA453 BQA65530:BQA65981 BQA65983:BQA65989 BQA131066:BQA131517 BQA131519:BQA131525 BQA196602:BQA197053 BQA197055:BQA197061 BQA262138:BQA262589 BQA262591:BQA262597 BQA327674:BQA328125 BQA328127:BQA328133 BQA393210:BQA393661 BQA393663:BQA393669 BQA458746:BQA459197 BQA459199:BQA459205 BQA524282:BQA524733 BQA524735:BQA524741 BQA589818:BQA590269 BQA590271:BQA590277 BQA655354:BQA655805 BQA655807:BQA655813 BQA720890:BQA721341 BQA721343:BQA721349 BQA786426:BQA786877 BQA786879:BQA786885 BQA851962:BQA852413 BQA852415:BQA852421 BQA917498:BQA917949 BQA917951:BQA917957 BQA983034:BQA983485 BQA983487:BQA983493 BZW4:BZW445 BZW447:BZW453 BZW65530:BZW65981 BZW65983:BZW65989 BZW131066:BZW131517 BZW131519:BZW131525 BZW196602:BZW197053 BZW197055:BZW197061 BZW262138:BZW262589 BZW262591:BZW262597 BZW327674:BZW328125 BZW328127:BZW328133 BZW393210:BZW393661 BZW393663:BZW393669 BZW458746:BZW459197 BZW459199:BZW459205 BZW524282:BZW524733 BZW524735:BZW524741 BZW589818:BZW590269 BZW590271:BZW590277 BZW655354:BZW655805 BZW655807:BZW655813 BZW720890:BZW721341 BZW721343:BZW721349 BZW786426:BZW786877 BZW786879:BZW786885 BZW851962:BZW852413 BZW852415:BZW852421 BZW917498:BZW917949 BZW917951:BZW917957 BZW983034:BZW983485 BZW983487:BZW983493 CJS4:CJS445 CJS447:CJS453 CJS65530:CJS65981 CJS65983:CJS65989 CJS131066:CJS131517 CJS131519:CJS131525 CJS196602:CJS197053 CJS197055:CJS197061 CJS262138:CJS262589 CJS262591:CJS262597 CJS327674:CJS328125 CJS328127:CJS328133 CJS393210:CJS393661 CJS393663:CJS393669 CJS458746:CJS459197 CJS459199:CJS459205 CJS524282:CJS524733 CJS524735:CJS524741 CJS589818:CJS590269 CJS590271:CJS590277 CJS655354:CJS655805 CJS655807:CJS655813 CJS720890:CJS721341 CJS721343:CJS721349 CJS786426:CJS786877 CJS786879:CJS786885 CJS851962:CJS852413 CJS852415:CJS852421 CJS917498:CJS917949 CJS917951:CJS917957 CJS983034:CJS983485 CJS983487:CJS983493 CTO4:CTO445 CTO447:CTO453 CTO65530:CTO65981 CTO65983:CTO65989 CTO131066:CTO131517 CTO131519:CTO131525 CTO196602:CTO197053 CTO197055:CTO197061 CTO262138:CTO262589 CTO262591:CTO262597 CTO327674:CTO328125 CTO328127:CTO328133 CTO393210:CTO393661 CTO393663:CTO393669 CTO458746:CTO459197 CTO459199:CTO459205 CTO524282:CTO524733 CTO524735:CTO524741 CTO589818:CTO590269 CTO590271:CTO590277 CTO655354:CTO655805 CTO655807:CTO655813 CTO720890:CTO721341 CTO721343:CTO721349 CTO786426:CTO786877 CTO786879:CTO786885 CTO851962:CTO852413 CTO852415:CTO852421 CTO917498:CTO917949 CTO917951:CTO917957 CTO983034:CTO983485 CTO983487:CTO983493 DDK4:DDK445 DDK447:DDK453 DDK65530:DDK65981 DDK65983:DDK65989 DDK131066:DDK131517 DDK131519:DDK131525 DDK196602:DDK197053 DDK197055:DDK197061 DDK262138:DDK262589 DDK262591:DDK262597 DDK327674:DDK328125 DDK328127:DDK328133 DDK393210:DDK393661 DDK393663:DDK393669 DDK458746:DDK459197 DDK459199:DDK459205 DDK524282:DDK524733 DDK524735:DDK524741 DDK589818:DDK590269 DDK590271:DDK590277 DDK655354:DDK655805 DDK655807:DDK655813 DDK720890:DDK721341 DDK721343:DDK721349 DDK786426:DDK786877 DDK786879:DDK786885 DDK851962:DDK852413 DDK852415:DDK852421 DDK917498:DDK917949 DDK917951:DDK917957 DDK983034:DDK983485 DDK983487:DDK983493 DNG4:DNG445 DNG447:DNG453 DNG65530:DNG65981 DNG65983:DNG65989 DNG131066:DNG131517 DNG131519:DNG131525 DNG196602:DNG197053 DNG197055:DNG197061 DNG262138:DNG262589 DNG262591:DNG262597 DNG327674:DNG328125 DNG328127:DNG328133 DNG393210:DNG393661 DNG393663:DNG393669 DNG458746:DNG459197 DNG459199:DNG459205 DNG524282:DNG524733 DNG524735:DNG524741 DNG589818:DNG590269 DNG590271:DNG590277 DNG655354:DNG655805 DNG655807:DNG655813 DNG720890:DNG721341 DNG721343:DNG721349 DNG786426:DNG786877 DNG786879:DNG786885 DNG851962:DNG852413 DNG852415:DNG852421 DNG917498:DNG917949 DNG917951:DNG917957 DNG983034:DNG983485 DNG983487:DNG983493 DXC4:DXC445 DXC447:DXC453 DXC65530:DXC65981 DXC65983:DXC65989 DXC131066:DXC131517 DXC131519:DXC131525 DXC196602:DXC197053 DXC197055:DXC197061 DXC262138:DXC262589 DXC262591:DXC262597 DXC327674:DXC328125 DXC328127:DXC328133 DXC393210:DXC393661 DXC393663:DXC393669 DXC458746:DXC459197 DXC459199:DXC459205 DXC524282:DXC524733 DXC524735:DXC524741 DXC589818:DXC590269 DXC590271:DXC590277 DXC655354:DXC655805 DXC655807:DXC655813 DXC720890:DXC721341 DXC721343:DXC721349 DXC786426:DXC786877 DXC786879:DXC786885 DXC851962:DXC852413 DXC852415:DXC852421 DXC917498:DXC917949 DXC917951:DXC917957 DXC983034:DXC983485 DXC983487:DXC983493 EGY4:EGY445 EGY447:EGY453 EGY65530:EGY65981 EGY65983:EGY65989 EGY131066:EGY131517 EGY131519:EGY131525 EGY196602:EGY197053 EGY197055:EGY197061 EGY262138:EGY262589 EGY262591:EGY262597 EGY327674:EGY328125 EGY328127:EGY328133 EGY393210:EGY393661 EGY393663:EGY393669 EGY458746:EGY459197 EGY459199:EGY459205 EGY524282:EGY524733 EGY524735:EGY524741 EGY589818:EGY590269 EGY590271:EGY590277 EGY655354:EGY655805 EGY655807:EGY655813 EGY720890:EGY721341 EGY721343:EGY721349 EGY786426:EGY786877 EGY786879:EGY786885 EGY851962:EGY852413 EGY852415:EGY852421 EGY917498:EGY917949 EGY917951:EGY917957 EGY983034:EGY983485 EGY983487:EGY983493 EQU4:EQU445 EQU447:EQU453 EQU65530:EQU65981 EQU65983:EQU65989 EQU131066:EQU131517 EQU131519:EQU131525 EQU196602:EQU197053 EQU197055:EQU197061 EQU262138:EQU262589 EQU262591:EQU262597 EQU327674:EQU328125 EQU328127:EQU328133 EQU393210:EQU393661 EQU393663:EQU393669 EQU458746:EQU459197 EQU459199:EQU459205 EQU524282:EQU524733 EQU524735:EQU524741 EQU589818:EQU590269 EQU590271:EQU590277 EQU655354:EQU655805 EQU655807:EQU655813 EQU720890:EQU721341 EQU721343:EQU721349 EQU786426:EQU786877 EQU786879:EQU786885 EQU851962:EQU852413 EQU852415:EQU852421 EQU917498:EQU917949 EQU917951:EQU917957 EQU983034:EQU983485 EQU983487:EQU983493 FAQ4:FAQ445 FAQ447:FAQ453 FAQ65530:FAQ65981 FAQ65983:FAQ65989 FAQ131066:FAQ131517 FAQ131519:FAQ131525 FAQ196602:FAQ197053 FAQ197055:FAQ197061 FAQ262138:FAQ262589 FAQ262591:FAQ262597 FAQ327674:FAQ328125 FAQ328127:FAQ328133 FAQ393210:FAQ393661 FAQ393663:FAQ393669 FAQ458746:FAQ459197 FAQ459199:FAQ459205 FAQ524282:FAQ524733 FAQ524735:FAQ524741 FAQ589818:FAQ590269 FAQ590271:FAQ590277 FAQ655354:FAQ655805 FAQ655807:FAQ655813 FAQ720890:FAQ721341 FAQ721343:FAQ721349 FAQ786426:FAQ786877 FAQ786879:FAQ786885 FAQ851962:FAQ852413 FAQ852415:FAQ852421 FAQ917498:FAQ917949 FAQ917951:FAQ917957 FAQ983034:FAQ983485 FAQ983487:FAQ983493 FKM4:FKM445 FKM447:FKM453 FKM65530:FKM65981 FKM65983:FKM65989 FKM131066:FKM131517 FKM131519:FKM131525 FKM196602:FKM197053 FKM197055:FKM197061 FKM262138:FKM262589 FKM262591:FKM262597 FKM327674:FKM328125 FKM328127:FKM328133 FKM393210:FKM393661 FKM393663:FKM393669 FKM458746:FKM459197 FKM459199:FKM459205 FKM524282:FKM524733 FKM524735:FKM524741 FKM589818:FKM590269 FKM590271:FKM590277 FKM655354:FKM655805 FKM655807:FKM655813 FKM720890:FKM721341 FKM721343:FKM721349 FKM786426:FKM786877 FKM786879:FKM786885 FKM851962:FKM852413 FKM852415:FKM852421 FKM917498:FKM917949 FKM917951:FKM917957 FKM983034:FKM983485 FKM983487:FKM983493 FUI4:FUI445 FUI447:FUI453 FUI65530:FUI65981 FUI65983:FUI65989 FUI131066:FUI131517 FUI131519:FUI131525 FUI196602:FUI197053 FUI197055:FUI197061 FUI262138:FUI262589 FUI262591:FUI262597 FUI327674:FUI328125 FUI328127:FUI328133 FUI393210:FUI393661 FUI393663:FUI393669 FUI458746:FUI459197 FUI459199:FUI459205 FUI524282:FUI524733 FUI524735:FUI524741 FUI589818:FUI590269 FUI590271:FUI590277 FUI655354:FUI655805 FUI655807:FUI655813 FUI720890:FUI721341 FUI721343:FUI721349 FUI786426:FUI786877 FUI786879:FUI786885 FUI851962:FUI852413 FUI852415:FUI852421 FUI917498:FUI917949 FUI917951:FUI917957 FUI983034:FUI983485 FUI983487:FUI983493 GEE4:GEE445 GEE447:GEE453 GEE65530:GEE65981 GEE65983:GEE65989 GEE131066:GEE131517 GEE131519:GEE131525 GEE196602:GEE197053 GEE197055:GEE197061 GEE262138:GEE262589 GEE262591:GEE262597 GEE327674:GEE328125 GEE328127:GEE328133 GEE393210:GEE393661 GEE393663:GEE393669 GEE458746:GEE459197 GEE459199:GEE459205 GEE524282:GEE524733 GEE524735:GEE524741 GEE589818:GEE590269 GEE590271:GEE590277 GEE655354:GEE655805 GEE655807:GEE655813 GEE720890:GEE721341 GEE721343:GEE721349 GEE786426:GEE786877 GEE786879:GEE786885 GEE851962:GEE852413 GEE852415:GEE852421 GEE917498:GEE917949 GEE917951:GEE917957 GEE983034:GEE983485 GEE983487:GEE983493 GOA4:GOA445 GOA447:GOA453 GOA65530:GOA65981 GOA65983:GOA65989 GOA131066:GOA131517 GOA131519:GOA131525 GOA196602:GOA197053 GOA197055:GOA197061 GOA262138:GOA262589 GOA262591:GOA262597 GOA327674:GOA328125 GOA328127:GOA328133 GOA393210:GOA393661 GOA393663:GOA393669 GOA458746:GOA459197 GOA459199:GOA459205 GOA524282:GOA524733 GOA524735:GOA524741 GOA589818:GOA590269 GOA590271:GOA590277 GOA655354:GOA655805 GOA655807:GOA655813 GOA720890:GOA721341 GOA721343:GOA721349 GOA786426:GOA786877 GOA786879:GOA786885 GOA851962:GOA852413 GOA852415:GOA852421 GOA917498:GOA917949 GOA917951:GOA917957 GOA983034:GOA983485 GOA983487:GOA983493 GXW4:GXW445 GXW447:GXW453 GXW65530:GXW65981 GXW65983:GXW65989 GXW131066:GXW131517 GXW131519:GXW131525 GXW196602:GXW197053 GXW197055:GXW197061 GXW262138:GXW262589 GXW262591:GXW262597 GXW327674:GXW328125 GXW328127:GXW328133 GXW393210:GXW393661 GXW393663:GXW393669 GXW458746:GXW459197 GXW459199:GXW459205 GXW524282:GXW524733 GXW524735:GXW524741 GXW589818:GXW590269 GXW590271:GXW590277 GXW655354:GXW655805 GXW655807:GXW655813 GXW720890:GXW721341 GXW721343:GXW721349 GXW786426:GXW786877 GXW786879:GXW786885 GXW851962:GXW852413 GXW852415:GXW852421 GXW917498:GXW917949 GXW917951:GXW917957 GXW983034:GXW983485 GXW983487:GXW983493 HHS4:HHS445 HHS447:HHS453 HHS65530:HHS65981 HHS65983:HHS65989 HHS131066:HHS131517 HHS131519:HHS131525 HHS196602:HHS197053 HHS197055:HHS197061 HHS262138:HHS262589 HHS262591:HHS262597 HHS327674:HHS328125 HHS328127:HHS328133 HHS393210:HHS393661 HHS393663:HHS393669 HHS458746:HHS459197 HHS459199:HHS459205 HHS524282:HHS524733 HHS524735:HHS524741 HHS589818:HHS590269 HHS590271:HHS590277 HHS655354:HHS655805 HHS655807:HHS655813 HHS720890:HHS721341 HHS721343:HHS721349 HHS786426:HHS786877 HHS786879:HHS786885 HHS851962:HHS852413 HHS852415:HHS852421 HHS917498:HHS917949 HHS917951:HHS917957 HHS983034:HHS983485 HHS983487:HHS983493 HRO4:HRO445 HRO447:HRO453 HRO65530:HRO65981 HRO65983:HRO65989 HRO131066:HRO131517 HRO131519:HRO131525 HRO196602:HRO197053 HRO197055:HRO197061 HRO262138:HRO262589 HRO262591:HRO262597 HRO327674:HRO328125 HRO328127:HRO328133 HRO393210:HRO393661 HRO393663:HRO393669 HRO458746:HRO459197 HRO459199:HRO459205 HRO524282:HRO524733 HRO524735:HRO524741 HRO589818:HRO590269 HRO590271:HRO590277 HRO655354:HRO655805 HRO655807:HRO655813 HRO720890:HRO721341 HRO721343:HRO721349 HRO786426:HRO786877 HRO786879:HRO786885 HRO851962:HRO852413 HRO852415:HRO852421 HRO917498:HRO917949 HRO917951:HRO917957 HRO983034:HRO983485 HRO983487:HRO983493 IBK4:IBK445 IBK447:IBK453 IBK65530:IBK65981 IBK65983:IBK65989 IBK131066:IBK131517 IBK131519:IBK131525 IBK196602:IBK197053 IBK197055:IBK197061 IBK262138:IBK262589 IBK262591:IBK262597 IBK327674:IBK328125 IBK328127:IBK328133 IBK393210:IBK393661 IBK393663:IBK393669 IBK458746:IBK459197 IBK459199:IBK459205 IBK524282:IBK524733 IBK524735:IBK524741 IBK589818:IBK590269 IBK590271:IBK590277 IBK655354:IBK655805 IBK655807:IBK655813 IBK720890:IBK721341 IBK721343:IBK721349 IBK786426:IBK786877 IBK786879:IBK786885 IBK851962:IBK852413 IBK852415:IBK852421 IBK917498:IBK917949 IBK917951:IBK917957 IBK983034:IBK983485 IBK983487:IBK983493 ILG4:ILG445 ILG447:ILG453 ILG65530:ILG65981 ILG65983:ILG65989 ILG131066:ILG131517 ILG131519:ILG131525 ILG196602:ILG197053 ILG197055:ILG197061 ILG262138:ILG262589 ILG262591:ILG262597 ILG327674:ILG328125 ILG328127:ILG328133 ILG393210:ILG393661 ILG393663:ILG393669 ILG458746:ILG459197 ILG459199:ILG459205 ILG524282:ILG524733 ILG524735:ILG524741 ILG589818:ILG590269 ILG590271:ILG590277 ILG655354:ILG655805 ILG655807:ILG655813 ILG720890:ILG721341 ILG721343:ILG721349 ILG786426:ILG786877 ILG786879:ILG786885 ILG851962:ILG852413 ILG852415:ILG852421 ILG917498:ILG917949 ILG917951:ILG917957 ILG983034:ILG983485 ILG983487:ILG983493 IVC4:IVC445 IVC447:IVC453 IVC65530:IVC65981 IVC65983:IVC65989 IVC131066:IVC131517 IVC131519:IVC131525 IVC196602:IVC197053 IVC197055:IVC197061 IVC262138:IVC262589 IVC262591:IVC262597 IVC327674:IVC328125 IVC328127:IVC328133 IVC393210:IVC393661 IVC393663:IVC393669 IVC458746:IVC459197 IVC459199:IVC459205 IVC524282:IVC524733 IVC524735:IVC524741 IVC589818:IVC590269 IVC590271:IVC590277 IVC655354:IVC655805 IVC655807:IVC655813 IVC720890:IVC721341 IVC721343:IVC721349 IVC786426:IVC786877 IVC786879:IVC786885 IVC851962:IVC852413 IVC852415:IVC852421 IVC917498:IVC917949 IVC917951:IVC917957 IVC983034:IVC983485 IVC983487:IVC983493 JEY4:JEY445 JEY447:JEY453 JEY65530:JEY65981 JEY65983:JEY65989 JEY131066:JEY131517 JEY131519:JEY131525 JEY196602:JEY197053 JEY197055:JEY197061 JEY262138:JEY262589 JEY262591:JEY262597 JEY327674:JEY328125 JEY328127:JEY328133 JEY393210:JEY393661 JEY393663:JEY393669 JEY458746:JEY459197 JEY459199:JEY459205 JEY524282:JEY524733 JEY524735:JEY524741 JEY589818:JEY590269 JEY590271:JEY590277 JEY655354:JEY655805 JEY655807:JEY655813 JEY720890:JEY721341 JEY721343:JEY721349 JEY786426:JEY786877 JEY786879:JEY786885 JEY851962:JEY852413 JEY852415:JEY852421 JEY917498:JEY917949 JEY917951:JEY917957 JEY983034:JEY983485 JEY983487:JEY983493 JOU4:JOU445 JOU447:JOU453 JOU65530:JOU65981 JOU65983:JOU65989 JOU131066:JOU131517 JOU131519:JOU131525 JOU196602:JOU197053 JOU197055:JOU197061 JOU262138:JOU262589 JOU262591:JOU262597 JOU327674:JOU328125 JOU328127:JOU328133 JOU393210:JOU393661 JOU393663:JOU393669 JOU458746:JOU459197 JOU459199:JOU459205 JOU524282:JOU524733 JOU524735:JOU524741 JOU589818:JOU590269 JOU590271:JOU590277 JOU655354:JOU655805 JOU655807:JOU655813 JOU720890:JOU721341 JOU721343:JOU721349 JOU786426:JOU786877 JOU786879:JOU786885 JOU851962:JOU852413 JOU852415:JOU852421 JOU917498:JOU917949 JOU917951:JOU917957 JOU983034:JOU983485 JOU983487:JOU983493 JYQ4:JYQ445 JYQ447:JYQ453 JYQ65530:JYQ65981 JYQ65983:JYQ65989 JYQ131066:JYQ131517 JYQ131519:JYQ131525 JYQ196602:JYQ197053 JYQ197055:JYQ197061 JYQ262138:JYQ262589 JYQ262591:JYQ262597 JYQ327674:JYQ328125 JYQ328127:JYQ328133 JYQ393210:JYQ393661 JYQ393663:JYQ393669 JYQ458746:JYQ459197 JYQ459199:JYQ459205 JYQ524282:JYQ524733 JYQ524735:JYQ524741 JYQ589818:JYQ590269 JYQ590271:JYQ590277 JYQ655354:JYQ655805 JYQ655807:JYQ655813 JYQ720890:JYQ721341 JYQ721343:JYQ721349 JYQ786426:JYQ786877 JYQ786879:JYQ786885 JYQ851962:JYQ852413 JYQ852415:JYQ852421 JYQ917498:JYQ917949 JYQ917951:JYQ917957 JYQ983034:JYQ983485 JYQ983487:JYQ983493 KIM4:KIM445 KIM447:KIM453 KIM65530:KIM65981 KIM65983:KIM65989 KIM131066:KIM131517 KIM131519:KIM131525 KIM196602:KIM197053 KIM197055:KIM197061 KIM262138:KIM262589 KIM262591:KIM262597 KIM327674:KIM328125 KIM328127:KIM328133 KIM393210:KIM393661 KIM393663:KIM393669 KIM458746:KIM459197 KIM459199:KIM459205 KIM524282:KIM524733 KIM524735:KIM524741 KIM589818:KIM590269 KIM590271:KIM590277 KIM655354:KIM655805 KIM655807:KIM655813 KIM720890:KIM721341 KIM721343:KIM721349 KIM786426:KIM786877 KIM786879:KIM786885 KIM851962:KIM852413 KIM852415:KIM852421 KIM917498:KIM917949 KIM917951:KIM917957 KIM983034:KIM983485 KIM983487:KIM983493 KSI4:KSI445 KSI447:KSI453 KSI65530:KSI65981 KSI65983:KSI65989 KSI131066:KSI131517 KSI131519:KSI131525 KSI196602:KSI197053 KSI197055:KSI197061 KSI262138:KSI262589 KSI262591:KSI262597 KSI327674:KSI328125 KSI328127:KSI328133 KSI393210:KSI393661 KSI393663:KSI393669 KSI458746:KSI459197 KSI459199:KSI459205 KSI524282:KSI524733 KSI524735:KSI524741 KSI589818:KSI590269 KSI590271:KSI590277 KSI655354:KSI655805 KSI655807:KSI655813 KSI720890:KSI721341 KSI721343:KSI721349 KSI786426:KSI786877 KSI786879:KSI786885 KSI851962:KSI852413 KSI852415:KSI852421 KSI917498:KSI917949 KSI917951:KSI917957 KSI983034:KSI983485 KSI983487:KSI983493 LCE4:LCE445 LCE447:LCE453 LCE65530:LCE65981 LCE65983:LCE65989 LCE131066:LCE131517 LCE131519:LCE131525 LCE196602:LCE197053 LCE197055:LCE197061 LCE262138:LCE262589 LCE262591:LCE262597 LCE327674:LCE328125 LCE328127:LCE328133 LCE393210:LCE393661 LCE393663:LCE393669 LCE458746:LCE459197 LCE459199:LCE459205 LCE524282:LCE524733 LCE524735:LCE524741 LCE589818:LCE590269 LCE590271:LCE590277 LCE655354:LCE655805 LCE655807:LCE655813 LCE720890:LCE721341 LCE721343:LCE721349 LCE786426:LCE786877 LCE786879:LCE786885 LCE851962:LCE852413 LCE852415:LCE852421 LCE917498:LCE917949 LCE917951:LCE917957 LCE983034:LCE983485 LCE983487:LCE983493 LMA4:LMA445 LMA447:LMA453 LMA65530:LMA65981 LMA65983:LMA65989 LMA131066:LMA131517 LMA131519:LMA131525 LMA196602:LMA197053 LMA197055:LMA197061 LMA262138:LMA262589 LMA262591:LMA262597 LMA327674:LMA328125 LMA328127:LMA328133 LMA393210:LMA393661 LMA393663:LMA393669 LMA458746:LMA459197 LMA459199:LMA459205 LMA524282:LMA524733 LMA524735:LMA524741 LMA589818:LMA590269 LMA590271:LMA590277 LMA655354:LMA655805 LMA655807:LMA655813 LMA720890:LMA721341 LMA721343:LMA721349 LMA786426:LMA786877 LMA786879:LMA786885 LMA851962:LMA852413 LMA852415:LMA852421 LMA917498:LMA917949 LMA917951:LMA917957 LMA983034:LMA983485 LMA983487:LMA983493 LVW4:LVW445 LVW447:LVW453 LVW65530:LVW65981 LVW65983:LVW65989 LVW131066:LVW131517 LVW131519:LVW131525 LVW196602:LVW197053 LVW197055:LVW197061 LVW262138:LVW262589 LVW262591:LVW262597 LVW327674:LVW328125 LVW328127:LVW328133 LVW393210:LVW393661 LVW393663:LVW393669 LVW458746:LVW459197 LVW459199:LVW459205 LVW524282:LVW524733 LVW524735:LVW524741 LVW589818:LVW590269 LVW590271:LVW590277 LVW655354:LVW655805 LVW655807:LVW655813 LVW720890:LVW721341 LVW721343:LVW721349 LVW786426:LVW786877 LVW786879:LVW786885 LVW851962:LVW852413 LVW852415:LVW852421 LVW917498:LVW917949 LVW917951:LVW917957 LVW983034:LVW983485 LVW983487:LVW983493 MFS4:MFS445 MFS447:MFS453 MFS65530:MFS65981 MFS65983:MFS65989 MFS131066:MFS131517 MFS131519:MFS131525 MFS196602:MFS197053 MFS197055:MFS197061 MFS262138:MFS262589 MFS262591:MFS262597 MFS327674:MFS328125 MFS328127:MFS328133 MFS393210:MFS393661 MFS393663:MFS393669 MFS458746:MFS459197 MFS459199:MFS459205 MFS524282:MFS524733 MFS524735:MFS524741 MFS589818:MFS590269 MFS590271:MFS590277 MFS655354:MFS655805 MFS655807:MFS655813 MFS720890:MFS721341 MFS721343:MFS721349 MFS786426:MFS786877 MFS786879:MFS786885 MFS851962:MFS852413 MFS852415:MFS852421 MFS917498:MFS917949 MFS917951:MFS917957 MFS983034:MFS983485 MFS983487:MFS983493 MPO4:MPO445 MPO447:MPO453 MPO65530:MPO65981 MPO65983:MPO65989 MPO131066:MPO131517 MPO131519:MPO131525 MPO196602:MPO197053 MPO197055:MPO197061 MPO262138:MPO262589 MPO262591:MPO262597 MPO327674:MPO328125 MPO328127:MPO328133 MPO393210:MPO393661 MPO393663:MPO393669 MPO458746:MPO459197 MPO459199:MPO459205 MPO524282:MPO524733 MPO524735:MPO524741 MPO589818:MPO590269 MPO590271:MPO590277 MPO655354:MPO655805 MPO655807:MPO655813 MPO720890:MPO721341 MPO721343:MPO721349 MPO786426:MPO786877 MPO786879:MPO786885 MPO851962:MPO852413 MPO852415:MPO852421 MPO917498:MPO917949 MPO917951:MPO917957 MPO983034:MPO983485 MPO983487:MPO983493 MZK4:MZK445 MZK447:MZK453 MZK65530:MZK65981 MZK65983:MZK65989 MZK131066:MZK131517 MZK131519:MZK131525 MZK196602:MZK197053 MZK197055:MZK197061 MZK262138:MZK262589 MZK262591:MZK262597 MZK327674:MZK328125 MZK328127:MZK328133 MZK393210:MZK393661 MZK393663:MZK393669 MZK458746:MZK459197 MZK459199:MZK459205 MZK524282:MZK524733 MZK524735:MZK524741 MZK589818:MZK590269 MZK590271:MZK590277 MZK655354:MZK655805 MZK655807:MZK655813 MZK720890:MZK721341 MZK721343:MZK721349 MZK786426:MZK786877 MZK786879:MZK786885 MZK851962:MZK852413 MZK852415:MZK852421 MZK917498:MZK917949 MZK917951:MZK917957 MZK983034:MZK983485 MZK983487:MZK983493 NJG4:NJG445 NJG447:NJG453 NJG65530:NJG65981 NJG65983:NJG65989 NJG131066:NJG131517 NJG131519:NJG131525 NJG196602:NJG197053 NJG197055:NJG197061 NJG262138:NJG262589 NJG262591:NJG262597 NJG327674:NJG328125 NJG328127:NJG328133 NJG393210:NJG393661 NJG393663:NJG393669 NJG458746:NJG459197 NJG459199:NJG459205 NJG524282:NJG524733 NJG524735:NJG524741 NJG589818:NJG590269 NJG590271:NJG590277 NJG655354:NJG655805 NJG655807:NJG655813 NJG720890:NJG721341 NJG721343:NJG721349 NJG786426:NJG786877 NJG786879:NJG786885 NJG851962:NJG852413 NJG852415:NJG852421 NJG917498:NJG917949 NJG917951:NJG917957 NJG983034:NJG983485 NJG983487:NJG983493 NTC4:NTC445 NTC447:NTC453 NTC65530:NTC65981 NTC65983:NTC65989 NTC131066:NTC131517 NTC131519:NTC131525 NTC196602:NTC197053 NTC197055:NTC197061 NTC262138:NTC262589 NTC262591:NTC262597 NTC327674:NTC328125 NTC328127:NTC328133 NTC393210:NTC393661 NTC393663:NTC393669 NTC458746:NTC459197 NTC459199:NTC459205 NTC524282:NTC524733 NTC524735:NTC524741 NTC589818:NTC590269 NTC590271:NTC590277 NTC655354:NTC655805 NTC655807:NTC655813 NTC720890:NTC721341 NTC721343:NTC721349 NTC786426:NTC786877 NTC786879:NTC786885 NTC851962:NTC852413 NTC852415:NTC852421 NTC917498:NTC917949 NTC917951:NTC917957 NTC983034:NTC983485 NTC983487:NTC983493 OCY4:OCY445 OCY447:OCY453 OCY65530:OCY65981 OCY65983:OCY65989 OCY131066:OCY131517 OCY131519:OCY131525 OCY196602:OCY197053 OCY197055:OCY197061 OCY262138:OCY262589 OCY262591:OCY262597 OCY327674:OCY328125 OCY328127:OCY328133 OCY393210:OCY393661 OCY393663:OCY393669 OCY458746:OCY459197 OCY459199:OCY459205 OCY524282:OCY524733 OCY524735:OCY524741 OCY589818:OCY590269 OCY590271:OCY590277 OCY655354:OCY655805 OCY655807:OCY655813 OCY720890:OCY721341 OCY721343:OCY721349 OCY786426:OCY786877 OCY786879:OCY786885 OCY851962:OCY852413 OCY852415:OCY852421 OCY917498:OCY917949 OCY917951:OCY917957 OCY983034:OCY983485 OCY983487:OCY983493 OMU4:OMU445 OMU447:OMU453 OMU65530:OMU65981 OMU65983:OMU65989 OMU131066:OMU131517 OMU131519:OMU131525 OMU196602:OMU197053 OMU197055:OMU197061 OMU262138:OMU262589 OMU262591:OMU262597 OMU327674:OMU328125 OMU328127:OMU328133 OMU393210:OMU393661 OMU393663:OMU393669 OMU458746:OMU459197 OMU459199:OMU459205 OMU524282:OMU524733 OMU524735:OMU524741 OMU589818:OMU590269 OMU590271:OMU590277 OMU655354:OMU655805 OMU655807:OMU655813 OMU720890:OMU721341 OMU721343:OMU721349 OMU786426:OMU786877 OMU786879:OMU786885 OMU851962:OMU852413 OMU852415:OMU852421 OMU917498:OMU917949 OMU917951:OMU917957 OMU983034:OMU983485 OMU983487:OMU983493 OWQ4:OWQ445 OWQ447:OWQ453 OWQ65530:OWQ65981 OWQ65983:OWQ65989 OWQ131066:OWQ131517 OWQ131519:OWQ131525 OWQ196602:OWQ197053 OWQ197055:OWQ197061 OWQ262138:OWQ262589 OWQ262591:OWQ262597 OWQ327674:OWQ328125 OWQ328127:OWQ328133 OWQ393210:OWQ393661 OWQ393663:OWQ393669 OWQ458746:OWQ459197 OWQ459199:OWQ459205 OWQ524282:OWQ524733 OWQ524735:OWQ524741 OWQ589818:OWQ590269 OWQ590271:OWQ590277 OWQ655354:OWQ655805 OWQ655807:OWQ655813 OWQ720890:OWQ721341 OWQ721343:OWQ721349 OWQ786426:OWQ786877 OWQ786879:OWQ786885 OWQ851962:OWQ852413 OWQ852415:OWQ852421 OWQ917498:OWQ917949 OWQ917951:OWQ917957 OWQ983034:OWQ983485 OWQ983487:OWQ983493 PGM4:PGM445 PGM447:PGM453 PGM65530:PGM65981 PGM65983:PGM65989 PGM131066:PGM131517 PGM131519:PGM131525 PGM196602:PGM197053 PGM197055:PGM197061 PGM262138:PGM262589 PGM262591:PGM262597 PGM327674:PGM328125 PGM328127:PGM328133 PGM393210:PGM393661 PGM393663:PGM393669 PGM458746:PGM459197 PGM459199:PGM459205 PGM524282:PGM524733 PGM524735:PGM524741 PGM589818:PGM590269 PGM590271:PGM590277 PGM655354:PGM655805 PGM655807:PGM655813 PGM720890:PGM721341 PGM721343:PGM721349 PGM786426:PGM786877 PGM786879:PGM786885 PGM851962:PGM852413 PGM852415:PGM852421 PGM917498:PGM917949 PGM917951:PGM917957 PGM983034:PGM983485 PGM983487:PGM983493 PQI4:PQI445 PQI447:PQI453 PQI65530:PQI65981 PQI65983:PQI65989 PQI131066:PQI131517 PQI131519:PQI131525 PQI196602:PQI197053 PQI197055:PQI197061 PQI262138:PQI262589 PQI262591:PQI262597 PQI327674:PQI328125 PQI328127:PQI328133 PQI393210:PQI393661 PQI393663:PQI393669 PQI458746:PQI459197 PQI459199:PQI459205 PQI524282:PQI524733 PQI524735:PQI524741 PQI589818:PQI590269 PQI590271:PQI590277 PQI655354:PQI655805 PQI655807:PQI655813 PQI720890:PQI721341 PQI721343:PQI721349 PQI786426:PQI786877 PQI786879:PQI786885 PQI851962:PQI852413 PQI852415:PQI852421 PQI917498:PQI917949 PQI917951:PQI917957 PQI983034:PQI983485 PQI983487:PQI983493 QAE4:QAE445 QAE447:QAE453 QAE65530:QAE65981 QAE65983:QAE65989 QAE131066:QAE131517 QAE131519:QAE131525 QAE196602:QAE197053 QAE197055:QAE197061 QAE262138:QAE262589 QAE262591:QAE262597 QAE327674:QAE328125 QAE328127:QAE328133 QAE393210:QAE393661 QAE393663:QAE393669 QAE458746:QAE459197 QAE459199:QAE459205 QAE524282:QAE524733 QAE524735:QAE524741 QAE589818:QAE590269 QAE590271:QAE590277 QAE655354:QAE655805 QAE655807:QAE655813 QAE720890:QAE721341 QAE721343:QAE721349 QAE786426:QAE786877 QAE786879:QAE786885 QAE851962:QAE852413 QAE852415:QAE852421 QAE917498:QAE917949 QAE917951:QAE917957 QAE983034:QAE983485 QAE983487:QAE983493 QKA4:QKA445 QKA447:QKA453 QKA65530:QKA65981 QKA65983:QKA65989 QKA131066:QKA131517 QKA131519:QKA131525 QKA196602:QKA197053 QKA197055:QKA197061 QKA262138:QKA262589 QKA262591:QKA262597 QKA327674:QKA328125 QKA328127:QKA328133 QKA393210:QKA393661 QKA393663:QKA393669 QKA458746:QKA459197 QKA459199:QKA459205 QKA524282:QKA524733 QKA524735:QKA524741 QKA589818:QKA590269 QKA590271:QKA590277 QKA655354:QKA655805 QKA655807:QKA655813 QKA720890:QKA721341 QKA721343:QKA721349 QKA786426:QKA786877 QKA786879:QKA786885 QKA851962:QKA852413 QKA852415:QKA852421 QKA917498:QKA917949 QKA917951:QKA917957 QKA983034:QKA983485 QKA983487:QKA983493 QTW4:QTW445 QTW447:QTW453 QTW65530:QTW65981 QTW65983:QTW65989 QTW131066:QTW131517 QTW131519:QTW131525 QTW196602:QTW197053 QTW197055:QTW197061 QTW262138:QTW262589 QTW262591:QTW262597 QTW327674:QTW328125 QTW328127:QTW328133 QTW393210:QTW393661 QTW393663:QTW393669 QTW458746:QTW459197 QTW459199:QTW459205 QTW524282:QTW524733 QTW524735:QTW524741 QTW589818:QTW590269 QTW590271:QTW590277 QTW655354:QTW655805 QTW655807:QTW655813 QTW720890:QTW721341 QTW721343:QTW721349 QTW786426:QTW786877 QTW786879:QTW786885 QTW851962:QTW852413 QTW852415:QTW852421 QTW917498:QTW917949 QTW917951:QTW917957 QTW983034:QTW983485 QTW983487:QTW983493 RDS4:RDS445 RDS447:RDS453 RDS65530:RDS65981 RDS65983:RDS65989 RDS131066:RDS131517 RDS131519:RDS131525 RDS196602:RDS197053 RDS197055:RDS197061 RDS262138:RDS262589 RDS262591:RDS262597 RDS327674:RDS328125 RDS328127:RDS328133 RDS393210:RDS393661 RDS393663:RDS393669 RDS458746:RDS459197 RDS459199:RDS459205 RDS524282:RDS524733 RDS524735:RDS524741 RDS589818:RDS590269 RDS590271:RDS590277 RDS655354:RDS655805 RDS655807:RDS655813 RDS720890:RDS721341 RDS721343:RDS721349 RDS786426:RDS786877 RDS786879:RDS786885 RDS851962:RDS852413 RDS852415:RDS852421 RDS917498:RDS917949 RDS917951:RDS917957 RDS983034:RDS983485 RDS983487:RDS983493 RNO4:RNO445 RNO447:RNO453 RNO65530:RNO65981 RNO65983:RNO65989 RNO131066:RNO131517 RNO131519:RNO131525 RNO196602:RNO197053 RNO197055:RNO197061 RNO262138:RNO262589 RNO262591:RNO262597 RNO327674:RNO328125 RNO328127:RNO328133 RNO393210:RNO393661 RNO393663:RNO393669 RNO458746:RNO459197 RNO459199:RNO459205 RNO524282:RNO524733 RNO524735:RNO524741 RNO589818:RNO590269 RNO590271:RNO590277 RNO655354:RNO655805 RNO655807:RNO655813 RNO720890:RNO721341 RNO721343:RNO721349 RNO786426:RNO786877 RNO786879:RNO786885 RNO851962:RNO852413 RNO852415:RNO852421 RNO917498:RNO917949 RNO917951:RNO917957 RNO983034:RNO983485 RNO983487:RNO983493 RXK4:RXK445 RXK447:RXK453 RXK65530:RXK65981 RXK65983:RXK65989 RXK131066:RXK131517 RXK131519:RXK131525 RXK196602:RXK197053 RXK197055:RXK197061 RXK262138:RXK262589 RXK262591:RXK262597 RXK327674:RXK328125 RXK328127:RXK328133 RXK393210:RXK393661 RXK393663:RXK393669 RXK458746:RXK459197 RXK459199:RXK459205 RXK524282:RXK524733 RXK524735:RXK524741 RXK589818:RXK590269 RXK590271:RXK590277 RXK655354:RXK655805 RXK655807:RXK655813 RXK720890:RXK721341 RXK721343:RXK721349 RXK786426:RXK786877 RXK786879:RXK786885 RXK851962:RXK852413 RXK852415:RXK852421 RXK917498:RXK917949 RXK917951:RXK917957 RXK983034:RXK983485 RXK983487:RXK983493 SHG4:SHG445 SHG447:SHG453 SHG65530:SHG65981 SHG65983:SHG65989 SHG131066:SHG131517 SHG131519:SHG131525 SHG196602:SHG197053 SHG197055:SHG197061 SHG262138:SHG262589 SHG262591:SHG262597 SHG327674:SHG328125 SHG328127:SHG328133 SHG393210:SHG393661 SHG393663:SHG393669 SHG458746:SHG459197 SHG459199:SHG459205 SHG524282:SHG524733 SHG524735:SHG524741 SHG589818:SHG590269 SHG590271:SHG590277 SHG655354:SHG655805 SHG655807:SHG655813 SHG720890:SHG721341 SHG721343:SHG721349 SHG786426:SHG786877 SHG786879:SHG786885 SHG851962:SHG852413 SHG852415:SHG852421 SHG917498:SHG917949 SHG917951:SHG917957 SHG983034:SHG983485 SHG983487:SHG983493 SRC4:SRC445 SRC447:SRC453 SRC65530:SRC65981 SRC65983:SRC65989 SRC131066:SRC131517 SRC131519:SRC131525 SRC196602:SRC197053 SRC197055:SRC197061 SRC262138:SRC262589 SRC262591:SRC262597 SRC327674:SRC328125 SRC328127:SRC328133 SRC393210:SRC393661 SRC393663:SRC393669 SRC458746:SRC459197 SRC459199:SRC459205 SRC524282:SRC524733 SRC524735:SRC524741 SRC589818:SRC590269 SRC590271:SRC590277 SRC655354:SRC655805 SRC655807:SRC655813 SRC720890:SRC721341 SRC721343:SRC721349 SRC786426:SRC786877 SRC786879:SRC786885 SRC851962:SRC852413 SRC852415:SRC852421 SRC917498:SRC917949 SRC917951:SRC917957 SRC983034:SRC983485 SRC983487:SRC983493 TAY4:TAY445 TAY447:TAY453 TAY65530:TAY65981 TAY65983:TAY65989 TAY131066:TAY131517 TAY131519:TAY131525 TAY196602:TAY197053 TAY197055:TAY197061 TAY262138:TAY262589 TAY262591:TAY262597 TAY327674:TAY328125 TAY328127:TAY328133 TAY393210:TAY393661 TAY393663:TAY393669 TAY458746:TAY459197 TAY459199:TAY459205 TAY524282:TAY524733 TAY524735:TAY524741 TAY589818:TAY590269 TAY590271:TAY590277 TAY655354:TAY655805 TAY655807:TAY655813 TAY720890:TAY721341 TAY721343:TAY721349 TAY786426:TAY786877 TAY786879:TAY786885 TAY851962:TAY852413 TAY852415:TAY852421 TAY917498:TAY917949 TAY917951:TAY917957 TAY983034:TAY983485 TAY983487:TAY983493 TKU4:TKU445 TKU447:TKU453 TKU65530:TKU65981 TKU65983:TKU65989 TKU131066:TKU131517 TKU131519:TKU131525 TKU196602:TKU197053 TKU197055:TKU197061 TKU262138:TKU262589 TKU262591:TKU262597 TKU327674:TKU328125 TKU328127:TKU328133 TKU393210:TKU393661 TKU393663:TKU393669 TKU458746:TKU459197 TKU459199:TKU459205 TKU524282:TKU524733 TKU524735:TKU524741 TKU589818:TKU590269 TKU590271:TKU590277 TKU655354:TKU655805 TKU655807:TKU655813 TKU720890:TKU721341 TKU721343:TKU721349 TKU786426:TKU786877 TKU786879:TKU786885 TKU851962:TKU852413 TKU852415:TKU852421 TKU917498:TKU917949 TKU917951:TKU917957 TKU983034:TKU983485 TKU983487:TKU983493 TUQ4:TUQ445 TUQ447:TUQ453 TUQ65530:TUQ65981 TUQ65983:TUQ65989 TUQ131066:TUQ131517 TUQ131519:TUQ131525 TUQ196602:TUQ197053 TUQ197055:TUQ197061 TUQ262138:TUQ262589 TUQ262591:TUQ262597 TUQ327674:TUQ328125 TUQ328127:TUQ328133 TUQ393210:TUQ393661 TUQ393663:TUQ393669 TUQ458746:TUQ459197 TUQ459199:TUQ459205 TUQ524282:TUQ524733 TUQ524735:TUQ524741 TUQ589818:TUQ590269 TUQ590271:TUQ590277 TUQ655354:TUQ655805 TUQ655807:TUQ655813 TUQ720890:TUQ721341 TUQ721343:TUQ721349 TUQ786426:TUQ786877 TUQ786879:TUQ786885 TUQ851962:TUQ852413 TUQ852415:TUQ852421 TUQ917498:TUQ917949 TUQ917951:TUQ917957 TUQ983034:TUQ983485 TUQ983487:TUQ983493 UEM4:UEM445 UEM447:UEM453 UEM65530:UEM65981 UEM65983:UEM65989 UEM131066:UEM131517 UEM131519:UEM131525 UEM196602:UEM197053 UEM197055:UEM197061 UEM262138:UEM262589 UEM262591:UEM262597 UEM327674:UEM328125 UEM328127:UEM328133 UEM393210:UEM393661 UEM393663:UEM393669 UEM458746:UEM459197 UEM459199:UEM459205 UEM524282:UEM524733 UEM524735:UEM524741 UEM589818:UEM590269 UEM590271:UEM590277 UEM655354:UEM655805 UEM655807:UEM655813 UEM720890:UEM721341 UEM721343:UEM721349 UEM786426:UEM786877 UEM786879:UEM786885 UEM851962:UEM852413 UEM852415:UEM852421 UEM917498:UEM917949 UEM917951:UEM917957 UEM983034:UEM983485 UEM983487:UEM983493 UOI4:UOI445 UOI447:UOI453 UOI65530:UOI65981 UOI65983:UOI65989 UOI131066:UOI131517 UOI131519:UOI131525 UOI196602:UOI197053 UOI197055:UOI197061 UOI262138:UOI262589 UOI262591:UOI262597 UOI327674:UOI328125 UOI328127:UOI328133 UOI393210:UOI393661 UOI393663:UOI393669 UOI458746:UOI459197 UOI459199:UOI459205 UOI524282:UOI524733 UOI524735:UOI524741 UOI589818:UOI590269 UOI590271:UOI590277 UOI655354:UOI655805 UOI655807:UOI655813 UOI720890:UOI721341 UOI721343:UOI721349 UOI786426:UOI786877 UOI786879:UOI786885 UOI851962:UOI852413 UOI852415:UOI852421 UOI917498:UOI917949 UOI917951:UOI917957 UOI983034:UOI983485 UOI983487:UOI983493 UYE4:UYE445 UYE447:UYE453 UYE65530:UYE65981 UYE65983:UYE65989 UYE131066:UYE131517 UYE131519:UYE131525 UYE196602:UYE197053 UYE197055:UYE197061 UYE262138:UYE262589 UYE262591:UYE262597 UYE327674:UYE328125 UYE328127:UYE328133 UYE393210:UYE393661 UYE393663:UYE393669 UYE458746:UYE459197 UYE459199:UYE459205 UYE524282:UYE524733 UYE524735:UYE524741 UYE589818:UYE590269 UYE590271:UYE590277 UYE655354:UYE655805 UYE655807:UYE655813 UYE720890:UYE721341 UYE721343:UYE721349 UYE786426:UYE786877 UYE786879:UYE786885 UYE851962:UYE852413 UYE852415:UYE852421 UYE917498:UYE917949 UYE917951:UYE917957 UYE983034:UYE983485 UYE983487:UYE983493 VIA4:VIA445 VIA447:VIA453 VIA65530:VIA65981 VIA65983:VIA65989 VIA131066:VIA131517 VIA131519:VIA131525 VIA196602:VIA197053 VIA197055:VIA197061 VIA262138:VIA262589 VIA262591:VIA262597 VIA327674:VIA328125 VIA328127:VIA328133 VIA393210:VIA393661 VIA393663:VIA393669 VIA458746:VIA459197 VIA459199:VIA459205 VIA524282:VIA524733 VIA524735:VIA524741 VIA589818:VIA590269 VIA590271:VIA590277 VIA655354:VIA655805 VIA655807:VIA655813 VIA720890:VIA721341 VIA721343:VIA721349 VIA786426:VIA786877 VIA786879:VIA786885 VIA851962:VIA852413 VIA852415:VIA852421 VIA917498:VIA917949 VIA917951:VIA917957 VIA983034:VIA983485 VIA983487:VIA983493 VRW4:VRW445 VRW447:VRW453 VRW65530:VRW65981 VRW65983:VRW65989 VRW131066:VRW131517 VRW131519:VRW131525 VRW196602:VRW197053 VRW197055:VRW197061 VRW262138:VRW262589 VRW262591:VRW262597 VRW327674:VRW328125 VRW328127:VRW328133 VRW393210:VRW393661 VRW393663:VRW393669 VRW458746:VRW459197 VRW459199:VRW459205 VRW524282:VRW524733 VRW524735:VRW524741 VRW589818:VRW590269 VRW590271:VRW590277 VRW655354:VRW655805 VRW655807:VRW655813 VRW720890:VRW721341 VRW721343:VRW721349 VRW786426:VRW786877 VRW786879:VRW786885 VRW851962:VRW852413 VRW852415:VRW852421 VRW917498:VRW917949 VRW917951:VRW917957 VRW983034:VRW983485 VRW983487:VRW983493 WBS4:WBS445 WBS447:WBS453 WBS65530:WBS65981 WBS65983:WBS65989 WBS131066:WBS131517 WBS131519:WBS131525 WBS196602:WBS197053 WBS197055:WBS197061 WBS262138:WBS262589 WBS262591:WBS262597 WBS327674:WBS328125 WBS328127:WBS328133 WBS393210:WBS393661 WBS393663:WBS393669 WBS458746:WBS459197 WBS459199:WBS459205 WBS524282:WBS524733 WBS524735:WBS524741 WBS589818:WBS590269 WBS590271:WBS590277 WBS655354:WBS655805 WBS655807:WBS655813 WBS720890:WBS721341 WBS721343:WBS721349 WBS786426:WBS786877 WBS786879:WBS786885 WBS851962:WBS852413 WBS852415:WBS852421 WBS917498:WBS917949 WBS917951:WBS917957 WBS983034:WBS983485 WBS983487:WBS983493 WLO4:WLO445 WLO447:WLO453 WLO65530:WLO65981 WLO65983:WLO65989 WLO131066:WLO131517 WLO131519:WLO131525 WLO196602:WLO197053 WLO197055:WLO197061 WLO262138:WLO262589 WLO262591:WLO262597 WLO327674:WLO328125 WLO328127:WLO328133 WLO393210:WLO393661 WLO393663:WLO393669 WLO458746:WLO459197 WLO459199:WLO459205 WLO524282:WLO524733 WLO524735:WLO524741 WLO589818:WLO590269 WLO590271:WLO590277 WLO655354:WLO655805 WLO655807:WLO655813 WLO720890:WLO721341 WLO721343:WLO721349 WLO786426:WLO786877 WLO786879:WLO786885 WLO851962:WLO852413 WLO852415:WLO852421 WLO917498:WLO917949 WLO917951:WLO917957 WLO983034:WLO983485 WLO983487:WLO983493 WVK4:WVK445 WVK447:WVK453 WVK65530:WVK65981 WVK65983:WVK65989 WVK131066:WVK131517 WVK131519:WVK131525 WVK196602:WVK197053 WVK197055:WVK197061 WVK262138:WVK262589 WVK262591:WVK262597 WVK327674:WVK328125 WVK328127:WVK328133 WVK393210:WVK393661 WVK393663:WVK393669 WVK458746:WVK459197 WVK459199:WVK459205 WVK524282:WVK524733 WVK524735:WVK524741 WVK589818:WVK590269 WVK590271:WVK590277 WVK655354:WVK655805 WVK655807:WVK655813 WVK720890:WVK721341 WVK721343:WVK721349 WVK786426:WVK786877 WVK786879:WVK786885 WVK851962:WVK852413 WVK852415:WVK852421 WVK917498:WVK917949 WVK917951:WVK917957 WVK983034:WVK983485 WVK983487:WVK983493" xr:uid="{00000000-0002-0000-0400-00000A000000}">
      <formula1>"01-Companies,02-Other than Companies"</formula1>
    </dataValidation>
    <dataValidation type="list" allowBlank="1" showErrorMessage="1" sqref="K121:K257 K65651:K65799 K131187:K131335 K196723:K196871 K262259:K262407 K327795:K327943 K393331:K393479 K458867:K459015 K524403:K524551 K589939:K590087 K655475:K655623 K721011:K721159 K786547:K786695 K852083:K852231 K917619:K917767 K983155:K983303 JG121:JG257 JG65651:JG65799 JG131187:JG131335 JG196723:JG196871 JG262259:JG262407 JG327795:JG327943 JG393331:JG393479 JG458867:JG459015 JG524403:JG524551 JG589939:JG590087 JG655475:JG655623 JG721011:JG721159 JG786547:JG786695 JG852083:JG852231 JG917619:JG917767 JG983155:JG983303 TC121:TC257 TC65651:TC65799 TC131187:TC131335 TC196723:TC196871 TC262259:TC262407 TC327795:TC327943 TC393331:TC393479 TC458867:TC459015 TC524403:TC524551 TC589939:TC590087 TC655475:TC655623 TC721011:TC721159 TC786547:TC786695 TC852083:TC852231 TC917619:TC917767 TC983155:TC983303 ACY121:ACY257 ACY65651:ACY65799 ACY131187:ACY131335 ACY196723:ACY196871 ACY262259:ACY262407 ACY327795:ACY327943 ACY393331:ACY393479 ACY458867:ACY459015 ACY524403:ACY524551 ACY589939:ACY590087 ACY655475:ACY655623 ACY721011:ACY721159 ACY786547:ACY786695 ACY852083:ACY852231 ACY917619:ACY917767 ACY983155:ACY983303 AMU121:AMU257 AMU65651:AMU65799 AMU131187:AMU131335 AMU196723:AMU196871 AMU262259:AMU262407 AMU327795:AMU327943 AMU393331:AMU393479 AMU458867:AMU459015 AMU524403:AMU524551 AMU589939:AMU590087 AMU655475:AMU655623 AMU721011:AMU721159 AMU786547:AMU786695 AMU852083:AMU852231 AMU917619:AMU917767 AMU983155:AMU983303 AWQ121:AWQ257 AWQ65651:AWQ65799 AWQ131187:AWQ131335 AWQ196723:AWQ196871 AWQ262259:AWQ262407 AWQ327795:AWQ327943 AWQ393331:AWQ393479 AWQ458867:AWQ459015 AWQ524403:AWQ524551 AWQ589939:AWQ590087 AWQ655475:AWQ655623 AWQ721011:AWQ721159 AWQ786547:AWQ786695 AWQ852083:AWQ852231 AWQ917619:AWQ917767 AWQ983155:AWQ983303 BGM121:BGM257 BGM65651:BGM65799 BGM131187:BGM131335 BGM196723:BGM196871 BGM262259:BGM262407 BGM327795:BGM327943 BGM393331:BGM393479 BGM458867:BGM459015 BGM524403:BGM524551 BGM589939:BGM590087 BGM655475:BGM655623 BGM721011:BGM721159 BGM786547:BGM786695 BGM852083:BGM852231 BGM917619:BGM917767 BGM983155:BGM983303 BQI121:BQI257 BQI65651:BQI65799 BQI131187:BQI131335 BQI196723:BQI196871 BQI262259:BQI262407 BQI327795:BQI327943 BQI393331:BQI393479 BQI458867:BQI459015 BQI524403:BQI524551 BQI589939:BQI590087 BQI655475:BQI655623 BQI721011:BQI721159 BQI786547:BQI786695 BQI852083:BQI852231 BQI917619:BQI917767 BQI983155:BQI983303 CAE121:CAE257 CAE65651:CAE65799 CAE131187:CAE131335 CAE196723:CAE196871 CAE262259:CAE262407 CAE327795:CAE327943 CAE393331:CAE393479 CAE458867:CAE459015 CAE524403:CAE524551 CAE589939:CAE590087 CAE655475:CAE655623 CAE721011:CAE721159 CAE786547:CAE786695 CAE852083:CAE852231 CAE917619:CAE917767 CAE983155:CAE983303 CKA121:CKA257 CKA65651:CKA65799 CKA131187:CKA131335 CKA196723:CKA196871 CKA262259:CKA262407 CKA327795:CKA327943 CKA393331:CKA393479 CKA458867:CKA459015 CKA524403:CKA524551 CKA589939:CKA590087 CKA655475:CKA655623 CKA721011:CKA721159 CKA786547:CKA786695 CKA852083:CKA852231 CKA917619:CKA917767 CKA983155:CKA983303 CTW121:CTW257 CTW65651:CTW65799 CTW131187:CTW131335 CTW196723:CTW196871 CTW262259:CTW262407 CTW327795:CTW327943 CTW393331:CTW393479 CTW458867:CTW459015 CTW524403:CTW524551 CTW589939:CTW590087 CTW655475:CTW655623 CTW721011:CTW721159 CTW786547:CTW786695 CTW852083:CTW852231 CTW917619:CTW917767 CTW983155:CTW983303 DDS121:DDS257 DDS65651:DDS65799 DDS131187:DDS131335 DDS196723:DDS196871 DDS262259:DDS262407 DDS327795:DDS327943 DDS393331:DDS393479 DDS458867:DDS459015 DDS524403:DDS524551 DDS589939:DDS590087 DDS655475:DDS655623 DDS721011:DDS721159 DDS786547:DDS786695 DDS852083:DDS852231 DDS917619:DDS917767 DDS983155:DDS983303 DNO121:DNO257 DNO65651:DNO65799 DNO131187:DNO131335 DNO196723:DNO196871 DNO262259:DNO262407 DNO327795:DNO327943 DNO393331:DNO393479 DNO458867:DNO459015 DNO524403:DNO524551 DNO589939:DNO590087 DNO655475:DNO655623 DNO721011:DNO721159 DNO786547:DNO786695 DNO852083:DNO852231 DNO917619:DNO917767 DNO983155:DNO983303 DXK121:DXK257 DXK65651:DXK65799 DXK131187:DXK131335 DXK196723:DXK196871 DXK262259:DXK262407 DXK327795:DXK327943 DXK393331:DXK393479 DXK458867:DXK459015 DXK524403:DXK524551 DXK589939:DXK590087 DXK655475:DXK655623 DXK721011:DXK721159 DXK786547:DXK786695 DXK852083:DXK852231 DXK917619:DXK917767 DXK983155:DXK983303 EHG121:EHG257 EHG65651:EHG65799 EHG131187:EHG131335 EHG196723:EHG196871 EHG262259:EHG262407 EHG327795:EHG327943 EHG393331:EHG393479 EHG458867:EHG459015 EHG524403:EHG524551 EHG589939:EHG590087 EHG655475:EHG655623 EHG721011:EHG721159 EHG786547:EHG786695 EHG852083:EHG852231 EHG917619:EHG917767 EHG983155:EHG983303 ERC121:ERC257 ERC65651:ERC65799 ERC131187:ERC131335 ERC196723:ERC196871 ERC262259:ERC262407 ERC327795:ERC327943 ERC393331:ERC393479 ERC458867:ERC459015 ERC524403:ERC524551 ERC589939:ERC590087 ERC655475:ERC655623 ERC721011:ERC721159 ERC786547:ERC786695 ERC852083:ERC852231 ERC917619:ERC917767 ERC983155:ERC983303 FAY121:FAY257 FAY65651:FAY65799 FAY131187:FAY131335 FAY196723:FAY196871 FAY262259:FAY262407 FAY327795:FAY327943 FAY393331:FAY393479 FAY458867:FAY459015 FAY524403:FAY524551 FAY589939:FAY590087 FAY655475:FAY655623 FAY721011:FAY721159 FAY786547:FAY786695 FAY852083:FAY852231 FAY917619:FAY917767 FAY983155:FAY983303 FKU121:FKU257 FKU65651:FKU65799 FKU131187:FKU131335 FKU196723:FKU196871 FKU262259:FKU262407 FKU327795:FKU327943 FKU393331:FKU393479 FKU458867:FKU459015 FKU524403:FKU524551 FKU589939:FKU590087 FKU655475:FKU655623 FKU721011:FKU721159 FKU786547:FKU786695 FKU852083:FKU852231 FKU917619:FKU917767 FKU983155:FKU983303 FUQ121:FUQ257 FUQ65651:FUQ65799 FUQ131187:FUQ131335 FUQ196723:FUQ196871 FUQ262259:FUQ262407 FUQ327795:FUQ327943 FUQ393331:FUQ393479 FUQ458867:FUQ459015 FUQ524403:FUQ524551 FUQ589939:FUQ590087 FUQ655475:FUQ655623 FUQ721011:FUQ721159 FUQ786547:FUQ786695 FUQ852083:FUQ852231 FUQ917619:FUQ917767 FUQ983155:FUQ983303 GEM121:GEM257 GEM65651:GEM65799 GEM131187:GEM131335 GEM196723:GEM196871 GEM262259:GEM262407 GEM327795:GEM327943 GEM393331:GEM393479 GEM458867:GEM459015 GEM524403:GEM524551 GEM589939:GEM590087 GEM655475:GEM655623 GEM721011:GEM721159 GEM786547:GEM786695 GEM852083:GEM852231 GEM917619:GEM917767 GEM983155:GEM983303 GOI121:GOI257 GOI65651:GOI65799 GOI131187:GOI131335 GOI196723:GOI196871 GOI262259:GOI262407 GOI327795:GOI327943 GOI393331:GOI393479 GOI458867:GOI459015 GOI524403:GOI524551 GOI589939:GOI590087 GOI655475:GOI655623 GOI721011:GOI721159 GOI786547:GOI786695 GOI852083:GOI852231 GOI917619:GOI917767 GOI983155:GOI983303 GYE121:GYE257 GYE65651:GYE65799 GYE131187:GYE131335 GYE196723:GYE196871 GYE262259:GYE262407 GYE327795:GYE327943 GYE393331:GYE393479 GYE458867:GYE459015 GYE524403:GYE524551 GYE589939:GYE590087 GYE655475:GYE655623 GYE721011:GYE721159 GYE786547:GYE786695 GYE852083:GYE852231 GYE917619:GYE917767 GYE983155:GYE983303 HIA121:HIA257 HIA65651:HIA65799 HIA131187:HIA131335 HIA196723:HIA196871 HIA262259:HIA262407 HIA327795:HIA327943 HIA393331:HIA393479 HIA458867:HIA459015 HIA524403:HIA524551 HIA589939:HIA590087 HIA655475:HIA655623 HIA721011:HIA721159 HIA786547:HIA786695 HIA852083:HIA852231 HIA917619:HIA917767 HIA983155:HIA983303 HRW121:HRW257 HRW65651:HRW65799 HRW131187:HRW131335 HRW196723:HRW196871 HRW262259:HRW262407 HRW327795:HRW327943 HRW393331:HRW393479 HRW458867:HRW459015 HRW524403:HRW524551 HRW589939:HRW590087 HRW655475:HRW655623 HRW721011:HRW721159 HRW786547:HRW786695 HRW852083:HRW852231 HRW917619:HRW917767 HRW983155:HRW983303 IBS121:IBS257 IBS65651:IBS65799 IBS131187:IBS131335 IBS196723:IBS196871 IBS262259:IBS262407 IBS327795:IBS327943 IBS393331:IBS393479 IBS458867:IBS459015 IBS524403:IBS524551 IBS589939:IBS590087 IBS655475:IBS655623 IBS721011:IBS721159 IBS786547:IBS786695 IBS852083:IBS852231 IBS917619:IBS917767 IBS983155:IBS983303 ILO121:ILO257 ILO65651:ILO65799 ILO131187:ILO131335 ILO196723:ILO196871 ILO262259:ILO262407 ILO327795:ILO327943 ILO393331:ILO393479 ILO458867:ILO459015 ILO524403:ILO524551 ILO589939:ILO590087 ILO655475:ILO655623 ILO721011:ILO721159 ILO786547:ILO786695 ILO852083:ILO852231 ILO917619:ILO917767 ILO983155:ILO983303 IVK121:IVK257 IVK65651:IVK65799 IVK131187:IVK131335 IVK196723:IVK196871 IVK262259:IVK262407 IVK327795:IVK327943 IVK393331:IVK393479 IVK458867:IVK459015 IVK524403:IVK524551 IVK589939:IVK590087 IVK655475:IVK655623 IVK721011:IVK721159 IVK786547:IVK786695 IVK852083:IVK852231 IVK917619:IVK917767 IVK983155:IVK983303 JFG121:JFG257 JFG65651:JFG65799 JFG131187:JFG131335 JFG196723:JFG196871 JFG262259:JFG262407 JFG327795:JFG327943 JFG393331:JFG393479 JFG458867:JFG459015 JFG524403:JFG524551 JFG589939:JFG590087 JFG655475:JFG655623 JFG721011:JFG721159 JFG786547:JFG786695 JFG852083:JFG852231 JFG917619:JFG917767 JFG983155:JFG983303 JPC121:JPC257 JPC65651:JPC65799 JPC131187:JPC131335 JPC196723:JPC196871 JPC262259:JPC262407 JPC327795:JPC327943 JPC393331:JPC393479 JPC458867:JPC459015 JPC524403:JPC524551 JPC589939:JPC590087 JPC655475:JPC655623 JPC721011:JPC721159 JPC786547:JPC786695 JPC852083:JPC852231 JPC917619:JPC917767 JPC983155:JPC983303 JYY121:JYY257 JYY65651:JYY65799 JYY131187:JYY131335 JYY196723:JYY196871 JYY262259:JYY262407 JYY327795:JYY327943 JYY393331:JYY393479 JYY458867:JYY459015 JYY524403:JYY524551 JYY589939:JYY590087 JYY655475:JYY655623 JYY721011:JYY721159 JYY786547:JYY786695 JYY852083:JYY852231 JYY917619:JYY917767 JYY983155:JYY983303 KIU121:KIU257 KIU65651:KIU65799 KIU131187:KIU131335 KIU196723:KIU196871 KIU262259:KIU262407 KIU327795:KIU327943 KIU393331:KIU393479 KIU458867:KIU459015 KIU524403:KIU524551 KIU589939:KIU590087 KIU655475:KIU655623 KIU721011:KIU721159 KIU786547:KIU786695 KIU852083:KIU852231 KIU917619:KIU917767 KIU983155:KIU983303 KSQ121:KSQ257 KSQ65651:KSQ65799 KSQ131187:KSQ131335 KSQ196723:KSQ196871 KSQ262259:KSQ262407 KSQ327795:KSQ327943 KSQ393331:KSQ393479 KSQ458867:KSQ459015 KSQ524403:KSQ524551 KSQ589939:KSQ590087 KSQ655475:KSQ655623 KSQ721011:KSQ721159 KSQ786547:KSQ786695 KSQ852083:KSQ852231 KSQ917619:KSQ917767 KSQ983155:KSQ983303 LCM121:LCM257 LCM65651:LCM65799 LCM131187:LCM131335 LCM196723:LCM196871 LCM262259:LCM262407 LCM327795:LCM327943 LCM393331:LCM393479 LCM458867:LCM459015 LCM524403:LCM524551 LCM589939:LCM590087 LCM655475:LCM655623 LCM721011:LCM721159 LCM786547:LCM786695 LCM852083:LCM852231 LCM917619:LCM917767 LCM983155:LCM983303 LMI121:LMI257 LMI65651:LMI65799 LMI131187:LMI131335 LMI196723:LMI196871 LMI262259:LMI262407 LMI327795:LMI327943 LMI393331:LMI393479 LMI458867:LMI459015 LMI524403:LMI524551 LMI589939:LMI590087 LMI655475:LMI655623 LMI721011:LMI721159 LMI786547:LMI786695 LMI852083:LMI852231 LMI917619:LMI917767 LMI983155:LMI983303 LWE121:LWE257 LWE65651:LWE65799 LWE131187:LWE131335 LWE196723:LWE196871 LWE262259:LWE262407 LWE327795:LWE327943 LWE393331:LWE393479 LWE458867:LWE459015 LWE524403:LWE524551 LWE589939:LWE590087 LWE655475:LWE655623 LWE721011:LWE721159 LWE786547:LWE786695 LWE852083:LWE852231 LWE917619:LWE917767 LWE983155:LWE983303 MGA121:MGA257 MGA65651:MGA65799 MGA131187:MGA131335 MGA196723:MGA196871 MGA262259:MGA262407 MGA327795:MGA327943 MGA393331:MGA393479 MGA458867:MGA459015 MGA524403:MGA524551 MGA589939:MGA590087 MGA655475:MGA655623 MGA721011:MGA721159 MGA786547:MGA786695 MGA852083:MGA852231 MGA917619:MGA917767 MGA983155:MGA983303 MPW121:MPW257 MPW65651:MPW65799 MPW131187:MPW131335 MPW196723:MPW196871 MPW262259:MPW262407 MPW327795:MPW327943 MPW393331:MPW393479 MPW458867:MPW459015 MPW524403:MPW524551 MPW589939:MPW590087 MPW655475:MPW655623 MPW721011:MPW721159 MPW786547:MPW786695 MPW852083:MPW852231 MPW917619:MPW917767 MPW983155:MPW983303 MZS121:MZS257 MZS65651:MZS65799 MZS131187:MZS131335 MZS196723:MZS196871 MZS262259:MZS262407 MZS327795:MZS327943 MZS393331:MZS393479 MZS458867:MZS459015 MZS524403:MZS524551 MZS589939:MZS590087 MZS655475:MZS655623 MZS721011:MZS721159 MZS786547:MZS786695 MZS852083:MZS852231 MZS917619:MZS917767 MZS983155:MZS983303 NJO121:NJO257 NJO65651:NJO65799 NJO131187:NJO131335 NJO196723:NJO196871 NJO262259:NJO262407 NJO327795:NJO327943 NJO393331:NJO393479 NJO458867:NJO459015 NJO524403:NJO524551 NJO589939:NJO590087 NJO655475:NJO655623 NJO721011:NJO721159 NJO786547:NJO786695 NJO852083:NJO852231 NJO917619:NJO917767 NJO983155:NJO983303 NTK121:NTK257 NTK65651:NTK65799 NTK131187:NTK131335 NTK196723:NTK196871 NTK262259:NTK262407 NTK327795:NTK327943 NTK393331:NTK393479 NTK458867:NTK459015 NTK524403:NTK524551 NTK589939:NTK590087 NTK655475:NTK655623 NTK721011:NTK721159 NTK786547:NTK786695 NTK852083:NTK852231 NTK917619:NTK917767 NTK983155:NTK983303 ODG121:ODG257 ODG65651:ODG65799 ODG131187:ODG131335 ODG196723:ODG196871 ODG262259:ODG262407 ODG327795:ODG327943 ODG393331:ODG393479 ODG458867:ODG459015 ODG524403:ODG524551 ODG589939:ODG590087 ODG655475:ODG655623 ODG721011:ODG721159 ODG786547:ODG786695 ODG852083:ODG852231 ODG917619:ODG917767 ODG983155:ODG983303 ONC121:ONC257 ONC65651:ONC65799 ONC131187:ONC131335 ONC196723:ONC196871 ONC262259:ONC262407 ONC327795:ONC327943 ONC393331:ONC393479 ONC458867:ONC459015 ONC524403:ONC524551 ONC589939:ONC590087 ONC655475:ONC655623 ONC721011:ONC721159 ONC786547:ONC786695 ONC852083:ONC852231 ONC917619:ONC917767 ONC983155:ONC983303 OWY121:OWY257 OWY65651:OWY65799 OWY131187:OWY131335 OWY196723:OWY196871 OWY262259:OWY262407 OWY327795:OWY327943 OWY393331:OWY393479 OWY458867:OWY459015 OWY524403:OWY524551 OWY589939:OWY590087 OWY655475:OWY655623 OWY721011:OWY721159 OWY786547:OWY786695 OWY852083:OWY852231 OWY917619:OWY917767 OWY983155:OWY983303 PGU121:PGU257 PGU65651:PGU65799 PGU131187:PGU131335 PGU196723:PGU196871 PGU262259:PGU262407 PGU327795:PGU327943 PGU393331:PGU393479 PGU458867:PGU459015 PGU524403:PGU524551 PGU589939:PGU590087 PGU655475:PGU655623 PGU721011:PGU721159 PGU786547:PGU786695 PGU852083:PGU852231 PGU917619:PGU917767 PGU983155:PGU983303 PQQ121:PQQ257 PQQ65651:PQQ65799 PQQ131187:PQQ131335 PQQ196723:PQQ196871 PQQ262259:PQQ262407 PQQ327795:PQQ327943 PQQ393331:PQQ393479 PQQ458867:PQQ459015 PQQ524403:PQQ524551 PQQ589939:PQQ590087 PQQ655475:PQQ655623 PQQ721011:PQQ721159 PQQ786547:PQQ786695 PQQ852083:PQQ852231 PQQ917619:PQQ917767 PQQ983155:PQQ983303 QAM121:QAM257 QAM65651:QAM65799 QAM131187:QAM131335 QAM196723:QAM196871 QAM262259:QAM262407 QAM327795:QAM327943 QAM393331:QAM393479 QAM458867:QAM459015 QAM524403:QAM524551 QAM589939:QAM590087 QAM655475:QAM655623 QAM721011:QAM721159 QAM786547:QAM786695 QAM852083:QAM852231 QAM917619:QAM917767 QAM983155:QAM983303 QKI121:QKI257 QKI65651:QKI65799 QKI131187:QKI131335 QKI196723:QKI196871 QKI262259:QKI262407 QKI327795:QKI327943 QKI393331:QKI393479 QKI458867:QKI459015 QKI524403:QKI524551 QKI589939:QKI590087 QKI655475:QKI655623 QKI721011:QKI721159 QKI786547:QKI786695 QKI852083:QKI852231 QKI917619:QKI917767 QKI983155:QKI983303 QUE121:QUE257 QUE65651:QUE65799 QUE131187:QUE131335 QUE196723:QUE196871 QUE262259:QUE262407 QUE327795:QUE327943 QUE393331:QUE393479 QUE458867:QUE459015 QUE524403:QUE524551 QUE589939:QUE590087 QUE655475:QUE655623 QUE721011:QUE721159 QUE786547:QUE786695 QUE852083:QUE852231 QUE917619:QUE917767 QUE983155:QUE983303 REA121:REA257 REA65651:REA65799 REA131187:REA131335 REA196723:REA196871 REA262259:REA262407 REA327795:REA327943 REA393331:REA393479 REA458867:REA459015 REA524403:REA524551 REA589939:REA590087 REA655475:REA655623 REA721011:REA721159 REA786547:REA786695 REA852083:REA852231 REA917619:REA917767 REA983155:REA983303 RNW121:RNW257 RNW65651:RNW65799 RNW131187:RNW131335 RNW196723:RNW196871 RNW262259:RNW262407 RNW327795:RNW327943 RNW393331:RNW393479 RNW458867:RNW459015 RNW524403:RNW524551 RNW589939:RNW590087 RNW655475:RNW655623 RNW721011:RNW721159 RNW786547:RNW786695 RNW852083:RNW852231 RNW917619:RNW917767 RNW983155:RNW983303 RXS121:RXS257 RXS65651:RXS65799 RXS131187:RXS131335 RXS196723:RXS196871 RXS262259:RXS262407 RXS327795:RXS327943 RXS393331:RXS393479 RXS458867:RXS459015 RXS524403:RXS524551 RXS589939:RXS590087 RXS655475:RXS655623 RXS721011:RXS721159 RXS786547:RXS786695 RXS852083:RXS852231 RXS917619:RXS917767 RXS983155:RXS983303 SHO121:SHO257 SHO65651:SHO65799 SHO131187:SHO131335 SHO196723:SHO196871 SHO262259:SHO262407 SHO327795:SHO327943 SHO393331:SHO393479 SHO458867:SHO459015 SHO524403:SHO524551 SHO589939:SHO590087 SHO655475:SHO655623 SHO721011:SHO721159 SHO786547:SHO786695 SHO852083:SHO852231 SHO917619:SHO917767 SHO983155:SHO983303 SRK121:SRK257 SRK65651:SRK65799 SRK131187:SRK131335 SRK196723:SRK196871 SRK262259:SRK262407 SRK327795:SRK327943 SRK393331:SRK393479 SRK458867:SRK459015 SRK524403:SRK524551 SRK589939:SRK590087 SRK655475:SRK655623 SRK721011:SRK721159 SRK786547:SRK786695 SRK852083:SRK852231 SRK917619:SRK917767 SRK983155:SRK983303 TBG121:TBG257 TBG65651:TBG65799 TBG131187:TBG131335 TBG196723:TBG196871 TBG262259:TBG262407 TBG327795:TBG327943 TBG393331:TBG393479 TBG458867:TBG459015 TBG524403:TBG524551 TBG589939:TBG590087 TBG655475:TBG655623 TBG721011:TBG721159 TBG786547:TBG786695 TBG852083:TBG852231 TBG917619:TBG917767 TBG983155:TBG983303 TLC121:TLC257 TLC65651:TLC65799 TLC131187:TLC131335 TLC196723:TLC196871 TLC262259:TLC262407 TLC327795:TLC327943 TLC393331:TLC393479 TLC458867:TLC459015 TLC524403:TLC524551 TLC589939:TLC590087 TLC655475:TLC655623 TLC721011:TLC721159 TLC786547:TLC786695 TLC852083:TLC852231 TLC917619:TLC917767 TLC983155:TLC983303 TUY121:TUY257 TUY65651:TUY65799 TUY131187:TUY131335 TUY196723:TUY196871 TUY262259:TUY262407 TUY327795:TUY327943 TUY393331:TUY393479 TUY458867:TUY459015 TUY524403:TUY524551 TUY589939:TUY590087 TUY655475:TUY655623 TUY721011:TUY721159 TUY786547:TUY786695 TUY852083:TUY852231 TUY917619:TUY917767 TUY983155:TUY983303 UEU121:UEU257 UEU65651:UEU65799 UEU131187:UEU131335 UEU196723:UEU196871 UEU262259:UEU262407 UEU327795:UEU327943 UEU393331:UEU393479 UEU458867:UEU459015 UEU524403:UEU524551 UEU589939:UEU590087 UEU655475:UEU655623 UEU721011:UEU721159 UEU786547:UEU786695 UEU852083:UEU852231 UEU917619:UEU917767 UEU983155:UEU983303 UOQ121:UOQ257 UOQ65651:UOQ65799 UOQ131187:UOQ131335 UOQ196723:UOQ196871 UOQ262259:UOQ262407 UOQ327795:UOQ327943 UOQ393331:UOQ393479 UOQ458867:UOQ459015 UOQ524403:UOQ524551 UOQ589939:UOQ590087 UOQ655475:UOQ655623 UOQ721011:UOQ721159 UOQ786547:UOQ786695 UOQ852083:UOQ852231 UOQ917619:UOQ917767 UOQ983155:UOQ983303 UYM121:UYM257 UYM65651:UYM65799 UYM131187:UYM131335 UYM196723:UYM196871 UYM262259:UYM262407 UYM327795:UYM327943 UYM393331:UYM393479 UYM458867:UYM459015 UYM524403:UYM524551 UYM589939:UYM590087 UYM655475:UYM655623 UYM721011:UYM721159 UYM786547:UYM786695 UYM852083:UYM852231 UYM917619:UYM917767 UYM983155:UYM983303 VII121:VII257 VII65651:VII65799 VII131187:VII131335 VII196723:VII196871 VII262259:VII262407 VII327795:VII327943 VII393331:VII393479 VII458867:VII459015 VII524403:VII524551 VII589939:VII590087 VII655475:VII655623 VII721011:VII721159 VII786547:VII786695 VII852083:VII852231 VII917619:VII917767 VII983155:VII983303 VSE121:VSE257 VSE65651:VSE65799 VSE131187:VSE131335 VSE196723:VSE196871 VSE262259:VSE262407 VSE327795:VSE327943 VSE393331:VSE393479 VSE458867:VSE459015 VSE524403:VSE524551 VSE589939:VSE590087 VSE655475:VSE655623 VSE721011:VSE721159 VSE786547:VSE786695 VSE852083:VSE852231 VSE917619:VSE917767 VSE983155:VSE983303 WCA121:WCA257 WCA65651:WCA65799 WCA131187:WCA131335 WCA196723:WCA196871 WCA262259:WCA262407 WCA327795:WCA327943 WCA393331:WCA393479 WCA458867:WCA459015 WCA524403:WCA524551 WCA589939:WCA590087 WCA655475:WCA655623 WCA721011:WCA721159 WCA786547:WCA786695 WCA852083:WCA852231 WCA917619:WCA917767 WCA983155:WCA983303 WLW121:WLW257 WLW65651:WLW65799 WLW131187:WLW131335 WLW196723:WLW196871 WLW262259:WLW262407 WLW327795:WLW327943 WLW393331:WLW393479 WLW458867:WLW459015 WLW524403:WLW524551 WLW589939:WLW590087 WLW655475:WLW655623 WLW721011:WLW721159 WLW786547:WLW786695 WLW852083:WLW852231 WLW917619:WLW917767 WLW983155:WLW983303 WVS121:WVS257 WVS65651:WVS65799 WVS131187:WVS131335 WVS196723:WVS196871 WVS262259:WVS262407 WVS327795:WVS327943 WVS393331:WVS393479 WVS458867:WVS459015 WVS524403:WVS524551 WVS589939:WVS590087 WVS655475:WVS655623 WVS721011:WVS721159 WVS786547:WVS786695 WVS852083:WVS852231 WVS917619:WVS917767 WVS983155:WVS983303" xr:uid="{00000000-0002-0000-0400-00000B000000}">
      <formula1>LstState</formula1>
    </dataValidation>
  </dataValidations>
  <pageMargins left="0.70866141732283505" right="0.70866141732283505" top="0.74803149606299202" bottom="0.74803149606299202" header="0.31496062992126" footer="0.31496062992126"/>
  <pageSetup paperSize="9" scale="75" orientation="portrait"/>
  <extLst>
    <ext xmlns:x14="http://schemas.microsoft.com/office/spreadsheetml/2009/9/main" uri="{CCE6A557-97BC-4b89-ADB6-D9C93CAAB3DF}">
      <x14:dataValidations xmlns:xm="http://schemas.microsoft.com/office/excel/2006/main" count="1">
        <x14:dataValidation allowBlank="1" showErrorMessage="1" xr:uid="{00000000-0002-0000-0400-000009000000}">
          <xm:sqref>IZ176 SV176 ACR176 AMN176 AWJ176 BGF176 BQB176 BZX176 CJT176 CTP176 DDL176 DNH176 DXD176 EGZ176 EQV176 FAR176 FKN176 FUJ176 GEF176 GOB176 GXX176 HHT176 HRP176 IBL176 ILH176 IVD176 JEZ176 JOV176 JYR176 KIN176 KSJ176 LCF176 LMB176 LVX176 MFT176 MPP176 MZL176 NJH176 NTD176 OCZ176 OMV176 OWR176 PGN176 PQJ176 QAF176 QKB176 QTX176 RDT176 RNP176 RXL176 SHH176 SRD176 TAZ176 TKV176 TUR176 UEN176 UOJ176 UYF176 VIB176 VRX176 WBT176 WLP176 WVL176 D65707 IZ65707 SV65707 ACR65707 AMN65707 AWJ65707 BGF65707 BQB65707 BZX65707 CJT65707 CTP65707 DDL65707 DNH65707 DXD65707 EGZ65707 EQV65707 FAR65707 FKN65707 FUJ65707 GEF65707 GOB65707 GXX65707 HHT65707 HRP65707 IBL65707 ILH65707 IVD65707 JEZ65707 JOV65707 JYR65707 KIN65707 KSJ65707 LCF65707 LMB65707 LVX65707 MFT65707 MPP65707 MZL65707 NJH65707 NTD65707 OCZ65707 OMV65707 OWR65707 PGN65707 PQJ65707 QAF65707 QKB65707 QTX65707 RDT65707 RNP65707 RXL65707 SHH65707 SRD65707 TAZ65707 TKV65707 TUR65707 UEN65707 UOJ65707 UYF65707 VIB65707 VRX65707 WBT65707 WLP65707 WVL65707 D131243 IZ131243 SV131243 ACR131243 AMN131243 AWJ131243 BGF131243 BQB131243 BZX131243 CJT131243 CTP131243 DDL131243 DNH131243 DXD131243 EGZ131243 EQV131243 FAR131243 FKN131243 FUJ131243 GEF131243 GOB131243 GXX131243 HHT131243 HRP131243 IBL131243 ILH131243 IVD131243 JEZ131243 JOV131243 JYR131243 KIN131243 KSJ131243 LCF131243 LMB131243 LVX131243 MFT131243 MPP131243 MZL131243 NJH131243 NTD131243 OCZ131243 OMV131243 OWR131243 PGN131243 PQJ131243 QAF131243 QKB131243 QTX131243 RDT131243 RNP131243 RXL131243 SHH131243 SRD131243 TAZ131243 TKV131243 TUR131243 UEN131243 UOJ131243 UYF131243 VIB131243 VRX131243 WBT131243 WLP131243 WVL131243 D196779 IZ196779 SV196779 ACR196779 AMN196779 AWJ196779 BGF196779 BQB196779 BZX196779 CJT196779 CTP196779 DDL196779 DNH196779 DXD196779 EGZ196779 EQV196779 FAR196779 FKN196779 FUJ196779 GEF196779 GOB196779 GXX196779 HHT196779 HRP196779 IBL196779 ILH196779 IVD196779 JEZ196779 JOV196779 JYR196779 KIN196779 KSJ196779 LCF196779 LMB196779 LVX196779 MFT196779 MPP196779 MZL196779 NJH196779 NTD196779 OCZ196779 OMV196779 OWR196779 PGN196779 PQJ196779 QAF196779 QKB196779 QTX196779 RDT196779 RNP196779 RXL196779 SHH196779 SRD196779 TAZ196779 TKV196779 TUR196779 UEN196779 UOJ196779 UYF196779 VIB196779 VRX196779 WBT196779 WLP196779 WVL196779 D262315 IZ262315 SV262315 ACR262315 AMN262315 AWJ262315 BGF262315 BQB262315 BZX262315 CJT262315 CTP262315 DDL262315 DNH262315 DXD262315 EGZ262315 EQV262315 FAR262315 FKN262315 FUJ262315 GEF262315 GOB262315 GXX262315 HHT262315 HRP262315 IBL262315 ILH262315 IVD262315 JEZ262315 JOV262315 JYR262315 KIN262315 KSJ262315 LCF262315 LMB262315 LVX262315 MFT262315 MPP262315 MZL262315 NJH262315 NTD262315 OCZ262315 OMV262315 OWR262315 PGN262315 PQJ262315 QAF262315 QKB262315 QTX262315 RDT262315 RNP262315 RXL262315 SHH262315 SRD262315 TAZ262315 TKV262315 TUR262315 UEN262315 UOJ262315 UYF262315 VIB262315 VRX262315 WBT262315 WLP262315 WVL262315 D327851 IZ327851 SV327851 ACR327851 AMN327851 AWJ327851 BGF327851 BQB327851 BZX327851 CJT327851 CTP327851 DDL327851 DNH327851 DXD327851 EGZ327851 EQV327851 FAR327851 FKN327851 FUJ327851 GEF327851 GOB327851 GXX327851 HHT327851 HRP327851 IBL327851 ILH327851 IVD327851 JEZ327851 JOV327851 JYR327851 KIN327851 KSJ327851 LCF327851 LMB327851 LVX327851 MFT327851 MPP327851 MZL327851 NJH327851 NTD327851 OCZ327851 OMV327851 OWR327851 PGN327851 PQJ327851 QAF327851 QKB327851 QTX327851 RDT327851 RNP327851 RXL327851 SHH327851 SRD327851 TAZ327851 TKV327851 TUR327851 UEN327851 UOJ327851 UYF327851 VIB327851 VRX327851 WBT327851 WLP327851 WVL327851 D393387 IZ393387 SV393387 ACR393387 AMN393387 AWJ393387 BGF393387 BQB393387 BZX393387 CJT393387 CTP393387 DDL393387 DNH393387 DXD393387 EGZ393387 EQV393387 FAR393387 FKN393387 FUJ393387 GEF393387 GOB393387 GXX393387 HHT393387 HRP393387 IBL393387 ILH393387 IVD393387 JEZ393387 JOV393387 JYR393387 KIN393387 KSJ393387 LCF393387 LMB393387 LVX393387 MFT393387 MPP393387 MZL393387 NJH393387 NTD393387 OCZ393387 OMV393387 OWR393387 PGN393387 PQJ393387 QAF393387 QKB393387 QTX393387 RDT393387 RNP393387 RXL393387 SHH393387 SRD393387 TAZ393387 TKV393387 TUR393387 UEN393387 UOJ393387 UYF393387 VIB393387 VRX393387 WBT393387 WLP393387 WVL393387 D458923 IZ458923 SV458923 ACR458923 AMN458923 AWJ458923 BGF458923 BQB458923 BZX458923 CJT458923 CTP458923 DDL458923 DNH458923 DXD458923 EGZ458923 EQV458923 FAR458923 FKN458923 FUJ458923 GEF458923 GOB458923 GXX458923 HHT458923 HRP458923 IBL458923 ILH458923 IVD458923 JEZ458923 JOV458923 JYR458923 KIN458923 KSJ458923 LCF458923 LMB458923 LVX458923 MFT458923 MPP458923 MZL458923 NJH458923 NTD458923 OCZ458923 OMV458923 OWR458923 PGN458923 PQJ458923 QAF458923 QKB458923 QTX458923 RDT458923 RNP458923 RXL458923 SHH458923 SRD458923 TAZ458923 TKV458923 TUR458923 UEN458923 UOJ458923 UYF458923 VIB458923 VRX458923 WBT458923 WLP458923 WVL458923 D524459 IZ524459 SV524459 ACR524459 AMN524459 AWJ524459 BGF524459 BQB524459 BZX524459 CJT524459 CTP524459 DDL524459 DNH524459 DXD524459 EGZ524459 EQV524459 FAR524459 FKN524459 FUJ524459 GEF524459 GOB524459 GXX524459 HHT524459 HRP524459 IBL524459 ILH524459 IVD524459 JEZ524459 JOV524459 JYR524459 KIN524459 KSJ524459 LCF524459 LMB524459 LVX524459 MFT524459 MPP524459 MZL524459 NJH524459 NTD524459 OCZ524459 OMV524459 OWR524459 PGN524459 PQJ524459 QAF524459 QKB524459 QTX524459 RDT524459 RNP524459 RXL524459 SHH524459 SRD524459 TAZ524459 TKV524459 TUR524459 UEN524459 UOJ524459 UYF524459 VIB524459 VRX524459 WBT524459 WLP524459 WVL524459 D589995 IZ589995 SV589995 ACR589995 AMN589995 AWJ589995 BGF589995 BQB589995 BZX589995 CJT589995 CTP589995 DDL589995 DNH589995 DXD589995 EGZ589995 EQV589995 FAR589995 FKN589995 FUJ589995 GEF589995 GOB589995 GXX589995 HHT589995 HRP589995 IBL589995 ILH589995 IVD589995 JEZ589995 JOV589995 JYR589995 KIN589995 KSJ589995 LCF589995 LMB589995 LVX589995 MFT589995 MPP589995 MZL589995 NJH589995 NTD589995 OCZ589995 OMV589995 OWR589995 PGN589995 PQJ589995 QAF589995 QKB589995 QTX589995 RDT589995 RNP589995 RXL589995 SHH589995 SRD589995 TAZ589995 TKV589995 TUR589995 UEN589995 UOJ589995 UYF589995 VIB589995 VRX589995 WBT589995 WLP589995 WVL589995 D655531 IZ655531 SV655531 ACR655531 AMN655531 AWJ655531 BGF655531 BQB655531 BZX655531 CJT655531 CTP655531 DDL655531 DNH655531 DXD655531 EGZ655531 EQV655531 FAR655531 FKN655531 FUJ655531 GEF655531 GOB655531 GXX655531 HHT655531 HRP655531 IBL655531 ILH655531 IVD655531 JEZ655531 JOV655531 JYR655531 KIN655531 KSJ655531 LCF655531 LMB655531 LVX655531 MFT655531 MPP655531 MZL655531 NJH655531 NTD655531 OCZ655531 OMV655531 OWR655531 PGN655531 PQJ655531 QAF655531 QKB655531 QTX655531 RDT655531 RNP655531 RXL655531 SHH655531 SRD655531 TAZ655531 TKV655531 TUR655531 UEN655531 UOJ655531 UYF655531 VIB655531 VRX655531 WBT655531 WLP655531 WVL655531 D721067 IZ721067 SV721067 ACR721067 AMN721067 AWJ721067 BGF721067 BQB721067 BZX721067 CJT721067 CTP721067 DDL721067 DNH721067 DXD721067 EGZ721067 EQV721067 FAR721067 FKN721067 FUJ721067 GEF721067 GOB721067 GXX721067 HHT721067 HRP721067 IBL721067 ILH721067 IVD721067 JEZ721067 JOV721067 JYR721067 KIN721067 KSJ721067 LCF721067 LMB721067 LVX721067 MFT721067 MPP721067 MZL721067 NJH721067 NTD721067 OCZ721067 OMV721067 OWR721067 PGN721067 PQJ721067 QAF721067 QKB721067 QTX721067 RDT721067 RNP721067 RXL721067 SHH721067 SRD721067 TAZ721067 TKV721067 TUR721067 UEN721067 UOJ721067 UYF721067 VIB721067 VRX721067 WBT721067 WLP721067 WVL721067 D786603 IZ786603 SV786603 ACR786603 AMN786603 AWJ786603 BGF786603 BQB786603 BZX786603 CJT786603 CTP786603 DDL786603 DNH786603 DXD786603 EGZ786603 EQV786603 FAR786603 FKN786603 FUJ786603 GEF786603 GOB786603 GXX786603 HHT786603 HRP786603 IBL786603 ILH786603 IVD786603 JEZ786603 JOV786603 JYR786603 KIN786603 KSJ786603 LCF786603 LMB786603 LVX786603 MFT786603 MPP786603 MZL786603 NJH786603 NTD786603 OCZ786603 OMV786603 OWR786603 PGN786603 PQJ786603 QAF786603 QKB786603 QTX786603 RDT786603 RNP786603 RXL786603 SHH786603 SRD786603 TAZ786603 TKV786603 TUR786603 UEN786603 UOJ786603 UYF786603 VIB786603 VRX786603 WBT786603 WLP786603 WVL786603 D852139 IZ852139 SV852139 ACR852139 AMN852139 AWJ852139 BGF852139 BQB852139 BZX852139 CJT852139 CTP852139 DDL852139 DNH852139 DXD852139 EGZ852139 EQV852139 FAR852139 FKN852139 FUJ852139 GEF852139 GOB852139 GXX852139 HHT852139 HRP852139 IBL852139 ILH852139 IVD852139 JEZ852139 JOV852139 JYR852139 KIN852139 KSJ852139 LCF852139 LMB852139 LVX852139 MFT852139 MPP852139 MZL852139 NJH852139 NTD852139 OCZ852139 OMV852139 OWR852139 PGN852139 PQJ852139 QAF852139 QKB852139 QTX852139 RDT852139 RNP852139 RXL852139 SHH852139 SRD852139 TAZ852139 TKV852139 TUR852139 UEN852139 UOJ852139 UYF852139 VIB852139 VRX852139 WBT852139 WLP852139 WVL852139 D917675 IZ917675 SV917675 ACR917675 AMN917675 AWJ917675 BGF917675 BQB917675 BZX917675 CJT917675 CTP917675 DDL917675 DNH917675 DXD917675 EGZ917675 EQV917675 FAR917675 FKN917675 FUJ917675 GEF917675 GOB917675 GXX917675 HHT917675 HRP917675 IBL917675 ILH917675 IVD917675 JEZ917675 JOV917675 JYR917675 KIN917675 KSJ917675 LCF917675 LMB917675 LVX917675 MFT917675 MPP917675 MZL917675 NJH917675 NTD917675 OCZ917675 OMV917675 OWR917675 PGN917675 PQJ917675 QAF917675 QKB917675 QTX917675 RDT917675 RNP917675 RXL917675 SHH917675 SRD917675 TAZ917675 TKV917675 TUR917675 UEN917675 UOJ917675 UYF917675 VIB917675 VRX917675 WBT917675 WLP917675 WVL917675 D983211 IZ983211 SV983211 ACR983211 AMN983211 AWJ983211 BGF983211 BQB983211 BZX983211 CJT983211 CTP983211 DDL983211 DNH983211 DXD983211 EGZ983211 EQV983211 FAR983211 FKN983211 FUJ983211 GEF983211 GOB983211 GXX983211 HHT983211 HRP983211 IBL983211 ILH983211 IVD983211 JEZ983211 JOV983211 JYR983211 KIN983211 KSJ983211 LCF983211 LMB983211 LVX983211 MFT983211 MPP983211 MZL983211 NJH983211 NTD983211 OCZ983211 OMV983211 OWR983211 PGN983211 PQJ983211 QAF983211 QKB983211 QTX983211 RDT983211 RNP983211 RXL983211 SHH983211 SRD983211 TAZ983211 TKV983211 TUR983211 UEN983211 UOJ983211 UYF983211 VIB983211 VRX983211 WBT983211 WLP983211 WVL983211 G121:G215 G217:G351 G65651:G65887 G131187:G131423 G196723:G196959 G262259:G262495 G327795:G328031 G393331:G393567 G458867:G459103 G524403:G524639 G589939:G590175 G655475:G655711 G721011:G721247 G786547:G786783 G852083:G852319 G917619:G917855 G983155:G983391 H318:H351 H65854:H65887 H131390:H131423 H196926:H196959 H262462:H262495 H327998:H328031 H393534:H393567 H459070:H459103 H524606:H524639 H590142:H590175 H655678:H655711 H721214:H721247 H786750:H786783 H852286:H852319 H917822:H917855 H983358:H983391 I186:I215 I217:I257 I259:I308 I310:I441 I65700:I65799 I65801:I65977 I131236:I131335 I131337:I131513 I196772:I196871 I196873:I197049 I262308:I262407 I262409:I262585 I327844:I327943 I327945:I328121 I393380:I393479 I393481:I393657 I458916:I459015 I459017:I459193 I524452:I524551 I524553:I524729 I589988:I590087 I590089:I590265 I655524:I655623 I655625:I655801 I721060:I721159 I721161:I721337 I786596:I786695 I786697:I786873 I852132:I852231 I852233:I852409 I917668:I917767 I917769:I917945 I983204:I983303 I983305:I983481 J191:J457 J65700:J65993 J131236:J131529 J196772:J197065 J262308:J262601 J327844:J328137 J393380:J393673 J458916:J459209 J524452:J524745 J589988:J590281 J655524:J655817 J721060:J721353 J786596:J786889 J852132:J852425 J917668:J917961 J983204:J983497 L121:L257 L65651:L65799 L131187:L131335 L196723:L196871 L262259:L262407 L327795:L327943 L393331:L393479 L458867:L459015 L524403:L524551 L589939:L590087 L655475:L655623 L721011:L721159 L786547:L786695 L852083:L852231 L917619:L917767 L983155:L983303 W185:W257 W65716:W65799 W131252:W131335 W196788:W196871 W262324:W262407 W327860:W327943 W393396:W393479 W458932:W459015 W524468:W524551 W590004:W590087 W655540:W655623 W721076:W721159 W786612:W786695 W852148:W852231 W917684:W917767 W983220:W983303 JC121:JC351 JC65651:JC65887 JC131187:JC131423 JC196723:JC196959 JC262259:JC262495 JC327795:JC328031 JC393331:JC393567 JC458867:JC459103 JC524403:JC524639 JC589939:JC590175 JC655475:JC655711 JC721011:JC721247 JC786547:JC786783 JC852083:JC852319 JC917619:JC917855 JC983155:JC983391 JD318:JD351 JD65854:JD65887 JD131390:JD131423 JD196926:JD196959 JD262462:JD262495 JD327998:JD328031 JD393534:JD393567 JD459070:JD459103 JD524606:JD524639 JD590142:JD590175 JD655678:JD655711 JD721214:JD721247 JD786750:JD786783 JD852286:JD852319 JD917822:JD917855 JD983358:JD983391 JE169:JE257 JE259:JE441 JE65700:JE65799 JE65801:JE65977 JE131236:JE131335 JE131337:JE131513 JE196772:JE196871 JE196873:JE197049 JE262308:JE262407 JE262409:JE262585 JE327844:JE327943 JE327945:JE328121 JE393380:JE393479 JE393481:JE393657 JE458916:JE459015 JE459017:JE459193 JE524452:JE524551 JE524553:JE524729 JE589988:JE590087 JE590089:JE590265 JE655524:JE655623 JE655625:JE655801 JE721060:JE721159 JE721161:JE721337 JE786596:JE786695 JE786697:JE786873 JE852132:JE852231 JE852233:JE852409 JE917668:JE917767 JE917769:JE917945 JE983204:JE983303 JE983305:JE983481 JF169:JF457 JF65700:JF65993 JF131236:JF131529 JF196772:JF197065 JF262308:JF262601 JF327844:JF328137 JF393380:JF393673 JF458916:JF459209 JF524452:JF524745 JF589988:JF590281 JF655524:JF655817 JF721060:JF721353 JF786596:JF786889 JF852132:JF852425 JF917668:JF917961 JF983204:JF983497 JH121:JH257 JH65651:JH65799 JH131187:JH131335 JH196723:JH196871 JH262259:JH262407 JH327795:JH327943 JH393331:JH393479 JH458867:JH459015 JH524403:JH524551 JH589939:JH590087 JH655475:JH655623 JH721011:JH721159 JH786547:JH786695 JH852083:JH852231 JH917619:JH917767 JH983155:JH983303 JS185:JS257 JS65716:JS65799 JS131252:JS131335 JS196788:JS196871 JS262324:JS262407 JS327860:JS327943 JS393396:JS393479 JS458932:JS459015 JS524468:JS524551 JS590004:JS590087 JS655540:JS655623 JS721076:JS721159 JS786612:JS786695 JS852148:JS852231 JS917684:JS917767 JS983220:JS983303 SY121:SY351 SY65651:SY65887 SY131187:SY131423 SY196723:SY196959 SY262259:SY262495 SY327795:SY328031 SY393331:SY393567 SY458867:SY459103 SY524403:SY524639 SY589939:SY590175 SY655475:SY655711 SY721011:SY721247 SY786547:SY786783 SY852083:SY852319 SY917619:SY917855 SY983155:SY983391 SZ318:SZ351 SZ65854:SZ65887 SZ131390:SZ131423 SZ196926:SZ196959 SZ262462:SZ262495 SZ327998:SZ328031 SZ393534:SZ393567 SZ459070:SZ459103 SZ524606:SZ524639 SZ590142:SZ590175 SZ655678:SZ655711 SZ721214:SZ721247 SZ786750:SZ786783 SZ852286:SZ852319 SZ917822:SZ917855 SZ983358:SZ983391 TA169:TA257 TA259:TA441 TA65700:TA65799 TA65801:TA65977 TA131236:TA131335 TA131337:TA131513 TA196772:TA196871 TA196873:TA197049 TA262308:TA262407 TA262409:TA262585 TA327844:TA327943 TA327945:TA328121 TA393380:TA393479 TA393481:TA393657 TA458916:TA459015 TA459017:TA459193 TA524452:TA524551 TA524553:TA524729 TA589988:TA590087 TA590089:TA590265 TA655524:TA655623 TA655625:TA655801 TA721060:TA721159 TA721161:TA721337 TA786596:TA786695 TA786697:TA786873 TA852132:TA852231 TA852233:TA852409 TA917668:TA917767 TA917769:TA917945 TA983204:TA983303 TA983305:TA983481 TB169:TB457 TB65700:TB65993 TB131236:TB131529 TB196772:TB197065 TB262308:TB262601 TB327844:TB328137 TB393380:TB393673 TB458916:TB459209 TB524452:TB524745 TB589988:TB590281 TB655524:TB655817 TB721060:TB721353 TB786596:TB786889 TB852132:TB852425 TB917668:TB917961 TB983204:TB983497 TD121:TD257 TD65651:TD65799 TD131187:TD131335 TD196723:TD196871 TD262259:TD262407 TD327795:TD327943 TD393331:TD393479 TD458867:TD459015 TD524403:TD524551 TD589939:TD590087 TD655475:TD655623 TD721011:TD721159 TD786547:TD786695 TD852083:TD852231 TD917619:TD917767 TD983155:TD983303 TO185:TO257 TO65716:TO65799 TO131252:TO131335 TO196788:TO196871 TO262324:TO262407 TO327860:TO327943 TO393396:TO393479 TO458932:TO459015 TO524468:TO524551 TO590004:TO590087 TO655540:TO655623 TO721076:TO721159 TO786612:TO786695 TO852148:TO852231 TO917684:TO917767 TO983220:TO983303 ACU121:ACU351 ACU65651:ACU65887 ACU131187:ACU131423 ACU196723:ACU196959 ACU262259:ACU262495 ACU327795:ACU328031 ACU393331:ACU393567 ACU458867:ACU459103 ACU524403:ACU524639 ACU589939:ACU590175 ACU655475:ACU655711 ACU721011:ACU721247 ACU786547:ACU786783 ACU852083:ACU852319 ACU917619:ACU917855 ACU983155:ACU983391 ACV318:ACV351 ACV65854:ACV65887 ACV131390:ACV131423 ACV196926:ACV196959 ACV262462:ACV262495 ACV327998:ACV328031 ACV393534:ACV393567 ACV459070:ACV459103 ACV524606:ACV524639 ACV590142:ACV590175 ACV655678:ACV655711 ACV721214:ACV721247 ACV786750:ACV786783 ACV852286:ACV852319 ACV917822:ACV917855 ACV983358:ACV983391 ACW169:ACW257 ACW259:ACW441 ACW65700:ACW65799 ACW65801:ACW65977 ACW131236:ACW131335 ACW131337:ACW131513 ACW196772:ACW196871 ACW196873:ACW197049 ACW262308:ACW262407 ACW262409:ACW262585 ACW327844:ACW327943 ACW327945:ACW328121 ACW393380:ACW393479 ACW393481:ACW393657 ACW458916:ACW459015 ACW459017:ACW459193 ACW524452:ACW524551 ACW524553:ACW524729 ACW589988:ACW590087 ACW590089:ACW590265 ACW655524:ACW655623 ACW655625:ACW655801 ACW721060:ACW721159 ACW721161:ACW721337 ACW786596:ACW786695 ACW786697:ACW786873 ACW852132:ACW852231 ACW852233:ACW852409 ACW917668:ACW917767 ACW917769:ACW917945 ACW983204:ACW983303 ACW983305:ACW983481 ACX169:ACX457 ACX65700:ACX65993 ACX131236:ACX131529 ACX196772:ACX197065 ACX262308:ACX262601 ACX327844:ACX328137 ACX393380:ACX393673 ACX458916:ACX459209 ACX524452:ACX524745 ACX589988:ACX590281 ACX655524:ACX655817 ACX721060:ACX721353 ACX786596:ACX786889 ACX852132:ACX852425 ACX917668:ACX917961 ACX983204:ACX983497 ACZ121:ACZ257 ACZ65651:ACZ65799 ACZ131187:ACZ131335 ACZ196723:ACZ196871 ACZ262259:ACZ262407 ACZ327795:ACZ327943 ACZ393331:ACZ393479 ACZ458867:ACZ459015 ACZ524403:ACZ524551 ACZ589939:ACZ590087 ACZ655475:ACZ655623 ACZ721011:ACZ721159 ACZ786547:ACZ786695 ACZ852083:ACZ852231 ACZ917619:ACZ917767 ACZ983155:ACZ983303 ADK185:ADK257 ADK65716:ADK65799 ADK131252:ADK131335 ADK196788:ADK196871 ADK262324:ADK262407 ADK327860:ADK327943 ADK393396:ADK393479 ADK458932:ADK459015 ADK524468:ADK524551 ADK590004:ADK590087 ADK655540:ADK655623 ADK721076:ADK721159 ADK786612:ADK786695 ADK852148:ADK852231 ADK917684:ADK917767 ADK983220:ADK983303 AMQ121:AMQ351 AMQ65651:AMQ65887 AMQ131187:AMQ131423 AMQ196723:AMQ196959 AMQ262259:AMQ262495 AMQ327795:AMQ328031 AMQ393331:AMQ393567 AMQ458867:AMQ459103 AMQ524403:AMQ524639 AMQ589939:AMQ590175 AMQ655475:AMQ655711 AMQ721011:AMQ721247 AMQ786547:AMQ786783 AMQ852083:AMQ852319 AMQ917619:AMQ917855 AMQ983155:AMQ983391 AMR318:AMR351 AMR65854:AMR65887 AMR131390:AMR131423 AMR196926:AMR196959 AMR262462:AMR262495 AMR327998:AMR328031 AMR393534:AMR393567 AMR459070:AMR459103 AMR524606:AMR524639 AMR590142:AMR590175 AMR655678:AMR655711 AMR721214:AMR721247 AMR786750:AMR786783 AMR852286:AMR852319 AMR917822:AMR917855 AMR983358:AMR983391 AMS169:AMS257 AMS259:AMS441 AMS65700:AMS65799 AMS65801:AMS65977 AMS131236:AMS131335 AMS131337:AMS131513 AMS196772:AMS196871 AMS196873:AMS197049 AMS262308:AMS262407 AMS262409:AMS262585 AMS327844:AMS327943 AMS327945:AMS328121 AMS393380:AMS393479 AMS393481:AMS393657 AMS458916:AMS459015 AMS459017:AMS459193 AMS524452:AMS524551 AMS524553:AMS524729 AMS589988:AMS590087 AMS590089:AMS590265 AMS655524:AMS655623 AMS655625:AMS655801 AMS721060:AMS721159 AMS721161:AMS721337 AMS786596:AMS786695 AMS786697:AMS786873 AMS852132:AMS852231 AMS852233:AMS852409 AMS917668:AMS917767 AMS917769:AMS917945 AMS983204:AMS983303 AMS983305:AMS983481 AMT169:AMT457 AMT65700:AMT65993 AMT131236:AMT131529 AMT196772:AMT197065 AMT262308:AMT262601 AMT327844:AMT328137 AMT393380:AMT393673 AMT458916:AMT459209 AMT524452:AMT524745 AMT589988:AMT590281 AMT655524:AMT655817 AMT721060:AMT721353 AMT786596:AMT786889 AMT852132:AMT852425 AMT917668:AMT917961 AMT983204:AMT983497 AMV121:AMV257 AMV65651:AMV65799 AMV131187:AMV131335 AMV196723:AMV196871 AMV262259:AMV262407 AMV327795:AMV327943 AMV393331:AMV393479 AMV458867:AMV459015 AMV524403:AMV524551 AMV589939:AMV590087 AMV655475:AMV655623 AMV721011:AMV721159 AMV786547:AMV786695 AMV852083:AMV852231 AMV917619:AMV917767 AMV983155:AMV983303 ANG185:ANG257 ANG65716:ANG65799 ANG131252:ANG131335 ANG196788:ANG196871 ANG262324:ANG262407 ANG327860:ANG327943 ANG393396:ANG393479 ANG458932:ANG459015 ANG524468:ANG524551 ANG590004:ANG590087 ANG655540:ANG655623 ANG721076:ANG721159 ANG786612:ANG786695 ANG852148:ANG852231 ANG917684:ANG917767 ANG983220:ANG983303 AWM121:AWM351 AWM65651:AWM65887 AWM131187:AWM131423 AWM196723:AWM196959 AWM262259:AWM262495 AWM327795:AWM328031 AWM393331:AWM393567 AWM458867:AWM459103 AWM524403:AWM524639 AWM589939:AWM590175 AWM655475:AWM655711 AWM721011:AWM721247 AWM786547:AWM786783 AWM852083:AWM852319 AWM917619:AWM917855 AWM983155:AWM983391 AWN318:AWN351 AWN65854:AWN65887 AWN131390:AWN131423 AWN196926:AWN196959 AWN262462:AWN262495 AWN327998:AWN328031 AWN393534:AWN393567 AWN459070:AWN459103 AWN524606:AWN524639 AWN590142:AWN590175 AWN655678:AWN655711 AWN721214:AWN721247 AWN786750:AWN786783 AWN852286:AWN852319 AWN917822:AWN917855 AWN983358:AWN983391 AWO169:AWO257 AWO259:AWO441 AWO65700:AWO65799 AWO65801:AWO65977 AWO131236:AWO131335 AWO131337:AWO131513 AWO196772:AWO196871 AWO196873:AWO197049 AWO262308:AWO262407 AWO262409:AWO262585 AWO327844:AWO327943 AWO327945:AWO328121 AWO393380:AWO393479 AWO393481:AWO393657 AWO458916:AWO459015 AWO459017:AWO459193 AWO524452:AWO524551 AWO524553:AWO524729 AWO589988:AWO590087 AWO590089:AWO590265 AWO655524:AWO655623 AWO655625:AWO655801 AWO721060:AWO721159 AWO721161:AWO721337 AWO786596:AWO786695 AWO786697:AWO786873 AWO852132:AWO852231 AWO852233:AWO852409 AWO917668:AWO917767 AWO917769:AWO917945 AWO983204:AWO983303 AWO983305:AWO983481 AWP169:AWP457 AWP65700:AWP65993 AWP131236:AWP131529 AWP196772:AWP197065 AWP262308:AWP262601 AWP327844:AWP328137 AWP393380:AWP393673 AWP458916:AWP459209 AWP524452:AWP524745 AWP589988:AWP590281 AWP655524:AWP655817 AWP721060:AWP721353 AWP786596:AWP786889 AWP852132:AWP852425 AWP917668:AWP917961 AWP983204:AWP983497 AWR121:AWR257 AWR65651:AWR65799 AWR131187:AWR131335 AWR196723:AWR196871 AWR262259:AWR262407 AWR327795:AWR327943 AWR393331:AWR393479 AWR458867:AWR459015 AWR524403:AWR524551 AWR589939:AWR590087 AWR655475:AWR655623 AWR721011:AWR721159 AWR786547:AWR786695 AWR852083:AWR852231 AWR917619:AWR917767 AWR983155:AWR983303 AXC185:AXC257 AXC65716:AXC65799 AXC131252:AXC131335 AXC196788:AXC196871 AXC262324:AXC262407 AXC327860:AXC327943 AXC393396:AXC393479 AXC458932:AXC459015 AXC524468:AXC524551 AXC590004:AXC590087 AXC655540:AXC655623 AXC721076:AXC721159 AXC786612:AXC786695 AXC852148:AXC852231 AXC917684:AXC917767 AXC983220:AXC983303 BGI121:BGI351 BGI65651:BGI65887 BGI131187:BGI131423 BGI196723:BGI196959 BGI262259:BGI262495 BGI327795:BGI328031 BGI393331:BGI393567 BGI458867:BGI459103 BGI524403:BGI524639 BGI589939:BGI590175 BGI655475:BGI655711 BGI721011:BGI721247 BGI786547:BGI786783 BGI852083:BGI852319 BGI917619:BGI917855 BGI983155:BGI983391 BGJ318:BGJ351 BGJ65854:BGJ65887 BGJ131390:BGJ131423 BGJ196926:BGJ196959 BGJ262462:BGJ262495 BGJ327998:BGJ328031 BGJ393534:BGJ393567 BGJ459070:BGJ459103 BGJ524606:BGJ524639 BGJ590142:BGJ590175 BGJ655678:BGJ655711 BGJ721214:BGJ721247 BGJ786750:BGJ786783 BGJ852286:BGJ852319 BGJ917822:BGJ917855 BGJ983358:BGJ983391 BGK169:BGK257 BGK259:BGK441 BGK65700:BGK65799 BGK65801:BGK65977 BGK131236:BGK131335 BGK131337:BGK131513 BGK196772:BGK196871 BGK196873:BGK197049 BGK262308:BGK262407 BGK262409:BGK262585 BGK327844:BGK327943 BGK327945:BGK328121 BGK393380:BGK393479 BGK393481:BGK393657 BGK458916:BGK459015 BGK459017:BGK459193 BGK524452:BGK524551 BGK524553:BGK524729 BGK589988:BGK590087 BGK590089:BGK590265 BGK655524:BGK655623 BGK655625:BGK655801 BGK721060:BGK721159 BGK721161:BGK721337 BGK786596:BGK786695 BGK786697:BGK786873 BGK852132:BGK852231 BGK852233:BGK852409 BGK917668:BGK917767 BGK917769:BGK917945 BGK983204:BGK983303 BGK983305:BGK983481 BGL169:BGL457 BGL65700:BGL65993 BGL131236:BGL131529 BGL196772:BGL197065 BGL262308:BGL262601 BGL327844:BGL328137 BGL393380:BGL393673 BGL458916:BGL459209 BGL524452:BGL524745 BGL589988:BGL590281 BGL655524:BGL655817 BGL721060:BGL721353 BGL786596:BGL786889 BGL852132:BGL852425 BGL917668:BGL917961 BGL983204:BGL983497 BGN121:BGN257 BGN65651:BGN65799 BGN131187:BGN131335 BGN196723:BGN196871 BGN262259:BGN262407 BGN327795:BGN327943 BGN393331:BGN393479 BGN458867:BGN459015 BGN524403:BGN524551 BGN589939:BGN590087 BGN655475:BGN655623 BGN721011:BGN721159 BGN786547:BGN786695 BGN852083:BGN852231 BGN917619:BGN917767 BGN983155:BGN983303 BGY185:BGY257 BGY65716:BGY65799 BGY131252:BGY131335 BGY196788:BGY196871 BGY262324:BGY262407 BGY327860:BGY327943 BGY393396:BGY393479 BGY458932:BGY459015 BGY524468:BGY524551 BGY590004:BGY590087 BGY655540:BGY655623 BGY721076:BGY721159 BGY786612:BGY786695 BGY852148:BGY852231 BGY917684:BGY917767 BGY983220:BGY983303 BQE121:BQE351 BQE65651:BQE65887 BQE131187:BQE131423 BQE196723:BQE196959 BQE262259:BQE262495 BQE327795:BQE328031 BQE393331:BQE393567 BQE458867:BQE459103 BQE524403:BQE524639 BQE589939:BQE590175 BQE655475:BQE655711 BQE721011:BQE721247 BQE786547:BQE786783 BQE852083:BQE852319 BQE917619:BQE917855 BQE983155:BQE983391 BQF318:BQF351 BQF65854:BQF65887 BQF131390:BQF131423 BQF196926:BQF196959 BQF262462:BQF262495 BQF327998:BQF328031 BQF393534:BQF393567 BQF459070:BQF459103 BQF524606:BQF524639 BQF590142:BQF590175 BQF655678:BQF655711 BQF721214:BQF721247 BQF786750:BQF786783 BQF852286:BQF852319 BQF917822:BQF917855 BQF983358:BQF983391 BQG169:BQG257 BQG259:BQG441 BQG65700:BQG65799 BQG65801:BQG65977 BQG131236:BQG131335 BQG131337:BQG131513 BQG196772:BQG196871 BQG196873:BQG197049 BQG262308:BQG262407 BQG262409:BQG262585 BQG327844:BQG327943 BQG327945:BQG328121 BQG393380:BQG393479 BQG393481:BQG393657 BQG458916:BQG459015 BQG459017:BQG459193 BQG524452:BQG524551 BQG524553:BQG524729 BQG589988:BQG590087 BQG590089:BQG590265 BQG655524:BQG655623 BQG655625:BQG655801 BQG721060:BQG721159 BQG721161:BQG721337 BQG786596:BQG786695 BQG786697:BQG786873 BQG852132:BQG852231 BQG852233:BQG852409 BQG917668:BQG917767 BQG917769:BQG917945 BQG983204:BQG983303 BQG983305:BQG983481 BQH169:BQH457 BQH65700:BQH65993 BQH131236:BQH131529 BQH196772:BQH197065 BQH262308:BQH262601 BQH327844:BQH328137 BQH393380:BQH393673 BQH458916:BQH459209 BQH524452:BQH524745 BQH589988:BQH590281 BQH655524:BQH655817 BQH721060:BQH721353 BQH786596:BQH786889 BQH852132:BQH852425 BQH917668:BQH917961 BQH983204:BQH983497 BQJ121:BQJ257 BQJ65651:BQJ65799 BQJ131187:BQJ131335 BQJ196723:BQJ196871 BQJ262259:BQJ262407 BQJ327795:BQJ327943 BQJ393331:BQJ393479 BQJ458867:BQJ459015 BQJ524403:BQJ524551 BQJ589939:BQJ590087 BQJ655475:BQJ655623 BQJ721011:BQJ721159 BQJ786547:BQJ786695 BQJ852083:BQJ852231 BQJ917619:BQJ917767 BQJ983155:BQJ983303 BQU185:BQU257 BQU65716:BQU65799 BQU131252:BQU131335 BQU196788:BQU196871 BQU262324:BQU262407 BQU327860:BQU327943 BQU393396:BQU393479 BQU458932:BQU459015 BQU524468:BQU524551 BQU590004:BQU590087 BQU655540:BQU655623 BQU721076:BQU721159 BQU786612:BQU786695 BQU852148:BQU852231 BQU917684:BQU917767 BQU983220:BQU983303 CAA121:CAA351 CAA65651:CAA65887 CAA131187:CAA131423 CAA196723:CAA196959 CAA262259:CAA262495 CAA327795:CAA328031 CAA393331:CAA393567 CAA458867:CAA459103 CAA524403:CAA524639 CAA589939:CAA590175 CAA655475:CAA655711 CAA721011:CAA721247 CAA786547:CAA786783 CAA852083:CAA852319 CAA917619:CAA917855 CAA983155:CAA983391 CAB318:CAB351 CAB65854:CAB65887 CAB131390:CAB131423 CAB196926:CAB196959 CAB262462:CAB262495 CAB327998:CAB328031 CAB393534:CAB393567 CAB459070:CAB459103 CAB524606:CAB524639 CAB590142:CAB590175 CAB655678:CAB655711 CAB721214:CAB721247 CAB786750:CAB786783 CAB852286:CAB852319 CAB917822:CAB917855 CAB983358:CAB983391 CAC169:CAC257 CAC259:CAC441 CAC65700:CAC65799 CAC65801:CAC65977 CAC131236:CAC131335 CAC131337:CAC131513 CAC196772:CAC196871 CAC196873:CAC197049 CAC262308:CAC262407 CAC262409:CAC262585 CAC327844:CAC327943 CAC327945:CAC328121 CAC393380:CAC393479 CAC393481:CAC393657 CAC458916:CAC459015 CAC459017:CAC459193 CAC524452:CAC524551 CAC524553:CAC524729 CAC589988:CAC590087 CAC590089:CAC590265 CAC655524:CAC655623 CAC655625:CAC655801 CAC721060:CAC721159 CAC721161:CAC721337 CAC786596:CAC786695 CAC786697:CAC786873 CAC852132:CAC852231 CAC852233:CAC852409 CAC917668:CAC917767 CAC917769:CAC917945 CAC983204:CAC983303 CAC983305:CAC983481 CAD169:CAD457 CAD65700:CAD65993 CAD131236:CAD131529 CAD196772:CAD197065 CAD262308:CAD262601 CAD327844:CAD328137 CAD393380:CAD393673 CAD458916:CAD459209 CAD524452:CAD524745 CAD589988:CAD590281 CAD655524:CAD655817 CAD721060:CAD721353 CAD786596:CAD786889 CAD852132:CAD852425 CAD917668:CAD917961 CAD983204:CAD983497 CAF121:CAF257 CAF65651:CAF65799 CAF131187:CAF131335 CAF196723:CAF196871 CAF262259:CAF262407 CAF327795:CAF327943 CAF393331:CAF393479 CAF458867:CAF459015 CAF524403:CAF524551 CAF589939:CAF590087 CAF655475:CAF655623 CAF721011:CAF721159 CAF786547:CAF786695 CAF852083:CAF852231 CAF917619:CAF917767 CAF983155:CAF983303 CAQ185:CAQ257 CAQ65716:CAQ65799 CAQ131252:CAQ131335 CAQ196788:CAQ196871 CAQ262324:CAQ262407 CAQ327860:CAQ327943 CAQ393396:CAQ393479 CAQ458932:CAQ459015 CAQ524468:CAQ524551 CAQ590004:CAQ590087 CAQ655540:CAQ655623 CAQ721076:CAQ721159 CAQ786612:CAQ786695 CAQ852148:CAQ852231 CAQ917684:CAQ917767 CAQ983220:CAQ983303 CJW121:CJW351 CJW65651:CJW65887 CJW131187:CJW131423 CJW196723:CJW196959 CJW262259:CJW262495 CJW327795:CJW328031 CJW393331:CJW393567 CJW458867:CJW459103 CJW524403:CJW524639 CJW589939:CJW590175 CJW655475:CJW655711 CJW721011:CJW721247 CJW786547:CJW786783 CJW852083:CJW852319 CJW917619:CJW917855 CJW983155:CJW983391 CJX318:CJX351 CJX65854:CJX65887 CJX131390:CJX131423 CJX196926:CJX196959 CJX262462:CJX262495 CJX327998:CJX328031 CJX393534:CJX393567 CJX459070:CJX459103 CJX524606:CJX524639 CJX590142:CJX590175 CJX655678:CJX655711 CJX721214:CJX721247 CJX786750:CJX786783 CJX852286:CJX852319 CJX917822:CJX917855 CJX983358:CJX983391 CJY169:CJY257 CJY259:CJY441 CJY65700:CJY65799 CJY65801:CJY65977 CJY131236:CJY131335 CJY131337:CJY131513 CJY196772:CJY196871 CJY196873:CJY197049 CJY262308:CJY262407 CJY262409:CJY262585 CJY327844:CJY327943 CJY327945:CJY328121 CJY393380:CJY393479 CJY393481:CJY393657 CJY458916:CJY459015 CJY459017:CJY459193 CJY524452:CJY524551 CJY524553:CJY524729 CJY589988:CJY590087 CJY590089:CJY590265 CJY655524:CJY655623 CJY655625:CJY655801 CJY721060:CJY721159 CJY721161:CJY721337 CJY786596:CJY786695 CJY786697:CJY786873 CJY852132:CJY852231 CJY852233:CJY852409 CJY917668:CJY917767 CJY917769:CJY917945 CJY983204:CJY983303 CJY983305:CJY983481 CJZ169:CJZ457 CJZ65700:CJZ65993 CJZ131236:CJZ131529 CJZ196772:CJZ197065 CJZ262308:CJZ262601 CJZ327844:CJZ328137 CJZ393380:CJZ393673 CJZ458916:CJZ459209 CJZ524452:CJZ524745 CJZ589988:CJZ590281 CJZ655524:CJZ655817 CJZ721060:CJZ721353 CJZ786596:CJZ786889 CJZ852132:CJZ852425 CJZ917668:CJZ917961 CJZ983204:CJZ983497 CKB121:CKB257 CKB65651:CKB65799 CKB131187:CKB131335 CKB196723:CKB196871 CKB262259:CKB262407 CKB327795:CKB327943 CKB393331:CKB393479 CKB458867:CKB459015 CKB524403:CKB524551 CKB589939:CKB590087 CKB655475:CKB655623 CKB721011:CKB721159 CKB786547:CKB786695 CKB852083:CKB852231 CKB917619:CKB917767 CKB983155:CKB983303 CKM185:CKM257 CKM65716:CKM65799 CKM131252:CKM131335 CKM196788:CKM196871 CKM262324:CKM262407 CKM327860:CKM327943 CKM393396:CKM393479 CKM458932:CKM459015 CKM524468:CKM524551 CKM590004:CKM590087 CKM655540:CKM655623 CKM721076:CKM721159 CKM786612:CKM786695 CKM852148:CKM852231 CKM917684:CKM917767 CKM983220:CKM983303 CTS121:CTS351 CTS65651:CTS65887 CTS131187:CTS131423 CTS196723:CTS196959 CTS262259:CTS262495 CTS327795:CTS328031 CTS393331:CTS393567 CTS458867:CTS459103 CTS524403:CTS524639 CTS589939:CTS590175 CTS655475:CTS655711 CTS721011:CTS721247 CTS786547:CTS786783 CTS852083:CTS852319 CTS917619:CTS917855 CTS983155:CTS983391 CTT318:CTT351 CTT65854:CTT65887 CTT131390:CTT131423 CTT196926:CTT196959 CTT262462:CTT262495 CTT327998:CTT328031 CTT393534:CTT393567 CTT459070:CTT459103 CTT524606:CTT524639 CTT590142:CTT590175 CTT655678:CTT655711 CTT721214:CTT721247 CTT786750:CTT786783 CTT852286:CTT852319 CTT917822:CTT917855 CTT983358:CTT983391 CTU169:CTU257 CTU259:CTU441 CTU65700:CTU65799 CTU65801:CTU65977 CTU131236:CTU131335 CTU131337:CTU131513 CTU196772:CTU196871 CTU196873:CTU197049 CTU262308:CTU262407 CTU262409:CTU262585 CTU327844:CTU327943 CTU327945:CTU328121 CTU393380:CTU393479 CTU393481:CTU393657 CTU458916:CTU459015 CTU459017:CTU459193 CTU524452:CTU524551 CTU524553:CTU524729 CTU589988:CTU590087 CTU590089:CTU590265 CTU655524:CTU655623 CTU655625:CTU655801 CTU721060:CTU721159 CTU721161:CTU721337 CTU786596:CTU786695 CTU786697:CTU786873 CTU852132:CTU852231 CTU852233:CTU852409 CTU917668:CTU917767 CTU917769:CTU917945 CTU983204:CTU983303 CTU983305:CTU983481 CTV169:CTV457 CTV65700:CTV65993 CTV131236:CTV131529 CTV196772:CTV197065 CTV262308:CTV262601 CTV327844:CTV328137 CTV393380:CTV393673 CTV458916:CTV459209 CTV524452:CTV524745 CTV589988:CTV590281 CTV655524:CTV655817 CTV721060:CTV721353 CTV786596:CTV786889 CTV852132:CTV852425 CTV917668:CTV917961 CTV983204:CTV983497 CTX121:CTX257 CTX65651:CTX65799 CTX131187:CTX131335 CTX196723:CTX196871 CTX262259:CTX262407 CTX327795:CTX327943 CTX393331:CTX393479 CTX458867:CTX459015 CTX524403:CTX524551 CTX589939:CTX590087 CTX655475:CTX655623 CTX721011:CTX721159 CTX786547:CTX786695 CTX852083:CTX852231 CTX917619:CTX917767 CTX983155:CTX983303 CUI185:CUI257 CUI65716:CUI65799 CUI131252:CUI131335 CUI196788:CUI196871 CUI262324:CUI262407 CUI327860:CUI327943 CUI393396:CUI393479 CUI458932:CUI459015 CUI524468:CUI524551 CUI590004:CUI590087 CUI655540:CUI655623 CUI721076:CUI721159 CUI786612:CUI786695 CUI852148:CUI852231 CUI917684:CUI917767 CUI983220:CUI983303 DDO121:DDO351 DDO65651:DDO65887 DDO131187:DDO131423 DDO196723:DDO196959 DDO262259:DDO262495 DDO327795:DDO328031 DDO393331:DDO393567 DDO458867:DDO459103 DDO524403:DDO524639 DDO589939:DDO590175 DDO655475:DDO655711 DDO721011:DDO721247 DDO786547:DDO786783 DDO852083:DDO852319 DDO917619:DDO917855 DDO983155:DDO983391 DDP318:DDP351 DDP65854:DDP65887 DDP131390:DDP131423 DDP196926:DDP196959 DDP262462:DDP262495 DDP327998:DDP328031 DDP393534:DDP393567 DDP459070:DDP459103 DDP524606:DDP524639 DDP590142:DDP590175 DDP655678:DDP655711 DDP721214:DDP721247 DDP786750:DDP786783 DDP852286:DDP852319 DDP917822:DDP917855 DDP983358:DDP983391 DDQ169:DDQ257 DDQ259:DDQ441 DDQ65700:DDQ65799 DDQ65801:DDQ65977 DDQ131236:DDQ131335 DDQ131337:DDQ131513 DDQ196772:DDQ196871 DDQ196873:DDQ197049 DDQ262308:DDQ262407 DDQ262409:DDQ262585 DDQ327844:DDQ327943 DDQ327945:DDQ328121 DDQ393380:DDQ393479 DDQ393481:DDQ393657 DDQ458916:DDQ459015 DDQ459017:DDQ459193 DDQ524452:DDQ524551 DDQ524553:DDQ524729 DDQ589988:DDQ590087 DDQ590089:DDQ590265 DDQ655524:DDQ655623 DDQ655625:DDQ655801 DDQ721060:DDQ721159 DDQ721161:DDQ721337 DDQ786596:DDQ786695 DDQ786697:DDQ786873 DDQ852132:DDQ852231 DDQ852233:DDQ852409 DDQ917668:DDQ917767 DDQ917769:DDQ917945 DDQ983204:DDQ983303 DDQ983305:DDQ983481 DDR169:DDR457 DDR65700:DDR65993 DDR131236:DDR131529 DDR196772:DDR197065 DDR262308:DDR262601 DDR327844:DDR328137 DDR393380:DDR393673 DDR458916:DDR459209 DDR524452:DDR524745 DDR589988:DDR590281 DDR655524:DDR655817 DDR721060:DDR721353 DDR786596:DDR786889 DDR852132:DDR852425 DDR917668:DDR917961 DDR983204:DDR983497 DDT121:DDT257 DDT65651:DDT65799 DDT131187:DDT131335 DDT196723:DDT196871 DDT262259:DDT262407 DDT327795:DDT327943 DDT393331:DDT393479 DDT458867:DDT459015 DDT524403:DDT524551 DDT589939:DDT590087 DDT655475:DDT655623 DDT721011:DDT721159 DDT786547:DDT786695 DDT852083:DDT852231 DDT917619:DDT917767 DDT983155:DDT983303 DEE185:DEE257 DEE65716:DEE65799 DEE131252:DEE131335 DEE196788:DEE196871 DEE262324:DEE262407 DEE327860:DEE327943 DEE393396:DEE393479 DEE458932:DEE459015 DEE524468:DEE524551 DEE590004:DEE590087 DEE655540:DEE655623 DEE721076:DEE721159 DEE786612:DEE786695 DEE852148:DEE852231 DEE917684:DEE917767 DEE983220:DEE983303 DNK121:DNK351 DNK65651:DNK65887 DNK131187:DNK131423 DNK196723:DNK196959 DNK262259:DNK262495 DNK327795:DNK328031 DNK393331:DNK393567 DNK458867:DNK459103 DNK524403:DNK524639 DNK589939:DNK590175 DNK655475:DNK655711 DNK721011:DNK721247 DNK786547:DNK786783 DNK852083:DNK852319 DNK917619:DNK917855 DNK983155:DNK983391 DNL318:DNL351 DNL65854:DNL65887 DNL131390:DNL131423 DNL196926:DNL196959 DNL262462:DNL262495 DNL327998:DNL328031 DNL393534:DNL393567 DNL459070:DNL459103 DNL524606:DNL524639 DNL590142:DNL590175 DNL655678:DNL655711 DNL721214:DNL721247 DNL786750:DNL786783 DNL852286:DNL852319 DNL917822:DNL917855 DNL983358:DNL983391 DNM169:DNM257 DNM259:DNM441 DNM65700:DNM65799 DNM65801:DNM65977 DNM131236:DNM131335 DNM131337:DNM131513 DNM196772:DNM196871 DNM196873:DNM197049 DNM262308:DNM262407 DNM262409:DNM262585 DNM327844:DNM327943 DNM327945:DNM328121 DNM393380:DNM393479 DNM393481:DNM393657 DNM458916:DNM459015 DNM459017:DNM459193 DNM524452:DNM524551 DNM524553:DNM524729 DNM589988:DNM590087 DNM590089:DNM590265 DNM655524:DNM655623 DNM655625:DNM655801 DNM721060:DNM721159 DNM721161:DNM721337 DNM786596:DNM786695 DNM786697:DNM786873 DNM852132:DNM852231 DNM852233:DNM852409 DNM917668:DNM917767 DNM917769:DNM917945 DNM983204:DNM983303 DNM983305:DNM983481 DNN169:DNN457 DNN65700:DNN65993 DNN131236:DNN131529 DNN196772:DNN197065 DNN262308:DNN262601 DNN327844:DNN328137 DNN393380:DNN393673 DNN458916:DNN459209 DNN524452:DNN524745 DNN589988:DNN590281 DNN655524:DNN655817 DNN721060:DNN721353 DNN786596:DNN786889 DNN852132:DNN852425 DNN917668:DNN917961 DNN983204:DNN983497 DNP121:DNP257 DNP65651:DNP65799 DNP131187:DNP131335 DNP196723:DNP196871 DNP262259:DNP262407 DNP327795:DNP327943 DNP393331:DNP393479 DNP458867:DNP459015 DNP524403:DNP524551 DNP589939:DNP590087 DNP655475:DNP655623 DNP721011:DNP721159 DNP786547:DNP786695 DNP852083:DNP852231 DNP917619:DNP917767 DNP983155:DNP983303 DOA185:DOA257 DOA65716:DOA65799 DOA131252:DOA131335 DOA196788:DOA196871 DOA262324:DOA262407 DOA327860:DOA327943 DOA393396:DOA393479 DOA458932:DOA459015 DOA524468:DOA524551 DOA590004:DOA590087 DOA655540:DOA655623 DOA721076:DOA721159 DOA786612:DOA786695 DOA852148:DOA852231 DOA917684:DOA917767 DOA983220:DOA983303 DXG121:DXG351 DXG65651:DXG65887 DXG131187:DXG131423 DXG196723:DXG196959 DXG262259:DXG262495 DXG327795:DXG328031 DXG393331:DXG393567 DXG458867:DXG459103 DXG524403:DXG524639 DXG589939:DXG590175 DXG655475:DXG655711 DXG721011:DXG721247 DXG786547:DXG786783 DXG852083:DXG852319 DXG917619:DXG917855 DXG983155:DXG983391 DXH318:DXH351 DXH65854:DXH65887 DXH131390:DXH131423 DXH196926:DXH196959 DXH262462:DXH262495 DXH327998:DXH328031 DXH393534:DXH393567 DXH459070:DXH459103 DXH524606:DXH524639 DXH590142:DXH590175 DXH655678:DXH655711 DXH721214:DXH721247 DXH786750:DXH786783 DXH852286:DXH852319 DXH917822:DXH917855 DXH983358:DXH983391 DXI169:DXI257 DXI259:DXI441 DXI65700:DXI65799 DXI65801:DXI65977 DXI131236:DXI131335 DXI131337:DXI131513 DXI196772:DXI196871 DXI196873:DXI197049 DXI262308:DXI262407 DXI262409:DXI262585 DXI327844:DXI327943 DXI327945:DXI328121 DXI393380:DXI393479 DXI393481:DXI393657 DXI458916:DXI459015 DXI459017:DXI459193 DXI524452:DXI524551 DXI524553:DXI524729 DXI589988:DXI590087 DXI590089:DXI590265 DXI655524:DXI655623 DXI655625:DXI655801 DXI721060:DXI721159 DXI721161:DXI721337 DXI786596:DXI786695 DXI786697:DXI786873 DXI852132:DXI852231 DXI852233:DXI852409 DXI917668:DXI917767 DXI917769:DXI917945 DXI983204:DXI983303 DXI983305:DXI983481 DXJ169:DXJ457 DXJ65700:DXJ65993 DXJ131236:DXJ131529 DXJ196772:DXJ197065 DXJ262308:DXJ262601 DXJ327844:DXJ328137 DXJ393380:DXJ393673 DXJ458916:DXJ459209 DXJ524452:DXJ524745 DXJ589988:DXJ590281 DXJ655524:DXJ655817 DXJ721060:DXJ721353 DXJ786596:DXJ786889 DXJ852132:DXJ852425 DXJ917668:DXJ917961 DXJ983204:DXJ983497 DXL121:DXL257 DXL65651:DXL65799 DXL131187:DXL131335 DXL196723:DXL196871 DXL262259:DXL262407 DXL327795:DXL327943 DXL393331:DXL393479 DXL458867:DXL459015 DXL524403:DXL524551 DXL589939:DXL590087 DXL655475:DXL655623 DXL721011:DXL721159 DXL786547:DXL786695 DXL852083:DXL852231 DXL917619:DXL917767 DXL983155:DXL983303 DXW185:DXW257 DXW65716:DXW65799 DXW131252:DXW131335 DXW196788:DXW196871 DXW262324:DXW262407 DXW327860:DXW327943 DXW393396:DXW393479 DXW458932:DXW459015 DXW524468:DXW524551 DXW590004:DXW590087 DXW655540:DXW655623 DXW721076:DXW721159 DXW786612:DXW786695 DXW852148:DXW852231 DXW917684:DXW917767 DXW983220:DXW983303 EHC121:EHC351 EHC65651:EHC65887 EHC131187:EHC131423 EHC196723:EHC196959 EHC262259:EHC262495 EHC327795:EHC328031 EHC393331:EHC393567 EHC458867:EHC459103 EHC524403:EHC524639 EHC589939:EHC590175 EHC655475:EHC655711 EHC721011:EHC721247 EHC786547:EHC786783 EHC852083:EHC852319 EHC917619:EHC917855 EHC983155:EHC983391 EHD318:EHD351 EHD65854:EHD65887 EHD131390:EHD131423 EHD196926:EHD196959 EHD262462:EHD262495 EHD327998:EHD328031 EHD393534:EHD393567 EHD459070:EHD459103 EHD524606:EHD524639 EHD590142:EHD590175 EHD655678:EHD655711 EHD721214:EHD721247 EHD786750:EHD786783 EHD852286:EHD852319 EHD917822:EHD917855 EHD983358:EHD983391 EHE169:EHE257 EHE259:EHE441 EHE65700:EHE65799 EHE65801:EHE65977 EHE131236:EHE131335 EHE131337:EHE131513 EHE196772:EHE196871 EHE196873:EHE197049 EHE262308:EHE262407 EHE262409:EHE262585 EHE327844:EHE327943 EHE327945:EHE328121 EHE393380:EHE393479 EHE393481:EHE393657 EHE458916:EHE459015 EHE459017:EHE459193 EHE524452:EHE524551 EHE524553:EHE524729 EHE589988:EHE590087 EHE590089:EHE590265 EHE655524:EHE655623 EHE655625:EHE655801 EHE721060:EHE721159 EHE721161:EHE721337 EHE786596:EHE786695 EHE786697:EHE786873 EHE852132:EHE852231 EHE852233:EHE852409 EHE917668:EHE917767 EHE917769:EHE917945 EHE983204:EHE983303 EHE983305:EHE983481 EHF169:EHF457 EHF65700:EHF65993 EHF131236:EHF131529 EHF196772:EHF197065 EHF262308:EHF262601 EHF327844:EHF328137 EHF393380:EHF393673 EHF458916:EHF459209 EHF524452:EHF524745 EHF589988:EHF590281 EHF655524:EHF655817 EHF721060:EHF721353 EHF786596:EHF786889 EHF852132:EHF852425 EHF917668:EHF917961 EHF983204:EHF983497 EHH121:EHH257 EHH65651:EHH65799 EHH131187:EHH131335 EHH196723:EHH196871 EHH262259:EHH262407 EHH327795:EHH327943 EHH393331:EHH393479 EHH458867:EHH459015 EHH524403:EHH524551 EHH589939:EHH590087 EHH655475:EHH655623 EHH721011:EHH721159 EHH786547:EHH786695 EHH852083:EHH852231 EHH917619:EHH917767 EHH983155:EHH983303 EHS185:EHS257 EHS65716:EHS65799 EHS131252:EHS131335 EHS196788:EHS196871 EHS262324:EHS262407 EHS327860:EHS327943 EHS393396:EHS393479 EHS458932:EHS459015 EHS524468:EHS524551 EHS590004:EHS590087 EHS655540:EHS655623 EHS721076:EHS721159 EHS786612:EHS786695 EHS852148:EHS852231 EHS917684:EHS917767 EHS983220:EHS983303 EQY121:EQY351 EQY65651:EQY65887 EQY131187:EQY131423 EQY196723:EQY196959 EQY262259:EQY262495 EQY327795:EQY328031 EQY393331:EQY393567 EQY458867:EQY459103 EQY524403:EQY524639 EQY589939:EQY590175 EQY655475:EQY655711 EQY721011:EQY721247 EQY786547:EQY786783 EQY852083:EQY852319 EQY917619:EQY917855 EQY983155:EQY983391 EQZ318:EQZ351 EQZ65854:EQZ65887 EQZ131390:EQZ131423 EQZ196926:EQZ196959 EQZ262462:EQZ262495 EQZ327998:EQZ328031 EQZ393534:EQZ393567 EQZ459070:EQZ459103 EQZ524606:EQZ524639 EQZ590142:EQZ590175 EQZ655678:EQZ655711 EQZ721214:EQZ721247 EQZ786750:EQZ786783 EQZ852286:EQZ852319 EQZ917822:EQZ917855 EQZ983358:EQZ983391 ERA169:ERA257 ERA259:ERA441 ERA65700:ERA65799 ERA65801:ERA65977 ERA131236:ERA131335 ERA131337:ERA131513 ERA196772:ERA196871 ERA196873:ERA197049 ERA262308:ERA262407 ERA262409:ERA262585 ERA327844:ERA327943 ERA327945:ERA328121 ERA393380:ERA393479 ERA393481:ERA393657 ERA458916:ERA459015 ERA459017:ERA459193 ERA524452:ERA524551 ERA524553:ERA524729 ERA589988:ERA590087 ERA590089:ERA590265 ERA655524:ERA655623 ERA655625:ERA655801 ERA721060:ERA721159 ERA721161:ERA721337 ERA786596:ERA786695 ERA786697:ERA786873 ERA852132:ERA852231 ERA852233:ERA852409 ERA917668:ERA917767 ERA917769:ERA917945 ERA983204:ERA983303 ERA983305:ERA983481 ERB169:ERB457 ERB65700:ERB65993 ERB131236:ERB131529 ERB196772:ERB197065 ERB262308:ERB262601 ERB327844:ERB328137 ERB393380:ERB393673 ERB458916:ERB459209 ERB524452:ERB524745 ERB589988:ERB590281 ERB655524:ERB655817 ERB721060:ERB721353 ERB786596:ERB786889 ERB852132:ERB852425 ERB917668:ERB917961 ERB983204:ERB983497 ERD121:ERD257 ERD65651:ERD65799 ERD131187:ERD131335 ERD196723:ERD196871 ERD262259:ERD262407 ERD327795:ERD327943 ERD393331:ERD393479 ERD458867:ERD459015 ERD524403:ERD524551 ERD589939:ERD590087 ERD655475:ERD655623 ERD721011:ERD721159 ERD786547:ERD786695 ERD852083:ERD852231 ERD917619:ERD917767 ERD983155:ERD983303 ERO185:ERO257 ERO65716:ERO65799 ERO131252:ERO131335 ERO196788:ERO196871 ERO262324:ERO262407 ERO327860:ERO327943 ERO393396:ERO393479 ERO458932:ERO459015 ERO524468:ERO524551 ERO590004:ERO590087 ERO655540:ERO655623 ERO721076:ERO721159 ERO786612:ERO786695 ERO852148:ERO852231 ERO917684:ERO917767 ERO983220:ERO983303 FAU121:FAU351 FAU65651:FAU65887 FAU131187:FAU131423 FAU196723:FAU196959 FAU262259:FAU262495 FAU327795:FAU328031 FAU393331:FAU393567 FAU458867:FAU459103 FAU524403:FAU524639 FAU589939:FAU590175 FAU655475:FAU655711 FAU721011:FAU721247 FAU786547:FAU786783 FAU852083:FAU852319 FAU917619:FAU917855 FAU983155:FAU983391 FAV318:FAV351 FAV65854:FAV65887 FAV131390:FAV131423 FAV196926:FAV196959 FAV262462:FAV262495 FAV327998:FAV328031 FAV393534:FAV393567 FAV459070:FAV459103 FAV524606:FAV524639 FAV590142:FAV590175 FAV655678:FAV655711 FAV721214:FAV721247 FAV786750:FAV786783 FAV852286:FAV852319 FAV917822:FAV917855 FAV983358:FAV983391 FAW169:FAW257 FAW259:FAW441 FAW65700:FAW65799 FAW65801:FAW65977 FAW131236:FAW131335 FAW131337:FAW131513 FAW196772:FAW196871 FAW196873:FAW197049 FAW262308:FAW262407 FAW262409:FAW262585 FAW327844:FAW327943 FAW327945:FAW328121 FAW393380:FAW393479 FAW393481:FAW393657 FAW458916:FAW459015 FAW459017:FAW459193 FAW524452:FAW524551 FAW524553:FAW524729 FAW589988:FAW590087 FAW590089:FAW590265 FAW655524:FAW655623 FAW655625:FAW655801 FAW721060:FAW721159 FAW721161:FAW721337 FAW786596:FAW786695 FAW786697:FAW786873 FAW852132:FAW852231 FAW852233:FAW852409 FAW917668:FAW917767 FAW917769:FAW917945 FAW983204:FAW983303 FAW983305:FAW983481 FAX169:FAX457 FAX65700:FAX65993 FAX131236:FAX131529 FAX196772:FAX197065 FAX262308:FAX262601 FAX327844:FAX328137 FAX393380:FAX393673 FAX458916:FAX459209 FAX524452:FAX524745 FAX589988:FAX590281 FAX655524:FAX655817 FAX721060:FAX721353 FAX786596:FAX786889 FAX852132:FAX852425 FAX917668:FAX917961 FAX983204:FAX983497 FAZ121:FAZ257 FAZ65651:FAZ65799 FAZ131187:FAZ131335 FAZ196723:FAZ196871 FAZ262259:FAZ262407 FAZ327795:FAZ327943 FAZ393331:FAZ393479 FAZ458867:FAZ459015 FAZ524403:FAZ524551 FAZ589939:FAZ590087 FAZ655475:FAZ655623 FAZ721011:FAZ721159 FAZ786547:FAZ786695 FAZ852083:FAZ852231 FAZ917619:FAZ917767 FAZ983155:FAZ983303 FBK185:FBK257 FBK65716:FBK65799 FBK131252:FBK131335 FBK196788:FBK196871 FBK262324:FBK262407 FBK327860:FBK327943 FBK393396:FBK393479 FBK458932:FBK459015 FBK524468:FBK524551 FBK590004:FBK590087 FBK655540:FBK655623 FBK721076:FBK721159 FBK786612:FBK786695 FBK852148:FBK852231 FBK917684:FBK917767 FBK983220:FBK983303 FKQ121:FKQ351 FKQ65651:FKQ65887 FKQ131187:FKQ131423 FKQ196723:FKQ196959 FKQ262259:FKQ262495 FKQ327795:FKQ328031 FKQ393331:FKQ393567 FKQ458867:FKQ459103 FKQ524403:FKQ524639 FKQ589939:FKQ590175 FKQ655475:FKQ655711 FKQ721011:FKQ721247 FKQ786547:FKQ786783 FKQ852083:FKQ852319 FKQ917619:FKQ917855 FKQ983155:FKQ983391 FKR318:FKR351 FKR65854:FKR65887 FKR131390:FKR131423 FKR196926:FKR196959 FKR262462:FKR262495 FKR327998:FKR328031 FKR393534:FKR393567 FKR459070:FKR459103 FKR524606:FKR524639 FKR590142:FKR590175 FKR655678:FKR655711 FKR721214:FKR721247 FKR786750:FKR786783 FKR852286:FKR852319 FKR917822:FKR917855 FKR983358:FKR983391 FKS169:FKS257 FKS259:FKS441 FKS65700:FKS65799 FKS65801:FKS65977 FKS131236:FKS131335 FKS131337:FKS131513 FKS196772:FKS196871 FKS196873:FKS197049 FKS262308:FKS262407 FKS262409:FKS262585 FKS327844:FKS327943 FKS327945:FKS328121 FKS393380:FKS393479 FKS393481:FKS393657 FKS458916:FKS459015 FKS459017:FKS459193 FKS524452:FKS524551 FKS524553:FKS524729 FKS589988:FKS590087 FKS590089:FKS590265 FKS655524:FKS655623 FKS655625:FKS655801 FKS721060:FKS721159 FKS721161:FKS721337 FKS786596:FKS786695 FKS786697:FKS786873 FKS852132:FKS852231 FKS852233:FKS852409 FKS917668:FKS917767 FKS917769:FKS917945 FKS983204:FKS983303 FKS983305:FKS983481 FKT169:FKT457 FKT65700:FKT65993 FKT131236:FKT131529 FKT196772:FKT197065 FKT262308:FKT262601 FKT327844:FKT328137 FKT393380:FKT393673 FKT458916:FKT459209 FKT524452:FKT524745 FKT589988:FKT590281 FKT655524:FKT655817 FKT721060:FKT721353 FKT786596:FKT786889 FKT852132:FKT852425 FKT917668:FKT917961 FKT983204:FKT983497 FKV121:FKV257 FKV65651:FKV65799 FKV131187:FKV131335 FKV196723:FKV196871 FKV262259:FKV262407 FKV327795:FKV327943 FKV393331:FKV393479 FKV458867:FKV459015 FKV524403:FKV524551 FKV589939:FKV590087 FKV655475:FKV655623 FKV721011:FKV721159 FKV786547:FKV786695 FKV852083:FKV852231 FKV917619:FKV917767 FKV983155:FKV983303 FLG185:FLG257 FLG65716:FLG65799 FLG131252:FLG131335 FLG196788:FLG196871 FLG262324:FLG262407 FLG327860:FLG327943 FLG393396:FLG393479 FLG458932:FLG459015 FLG524468:FLG524551 FLG590004:FLG590087 FLG655540:FLG655623 FLG721076:FLG721159 FLG786612:FLG786695 FLG852148:FLG852231 FLG917684:FLG917767 FLG983220:FLG983303 FUM121:FUM351 FUM65651:FUM65887 FUM131187:FUM131423 FUM196723:FUM196959 FUM262259:FUM262495 FUM327795:FUM328031 FUM393331:FUM393567 FUM458867:FUM459103 FUM524403:FUM524639 FUM589939:FUM590175 FUM655475:FUM655711 FUM721011:FUM721247 FUM786547:FUM786783 FUM852083:FUM852319 FUM917619:FUM917855 FUM983155:FUM983391 FUN318:FUN351 FUN65854:FUN65887 FUN131390:FUN131423 FUN196926:FUN196959 FUN262462:FUN262495 FUN327998:FUN328031 FUN393534:FUN393567 FUN459070:FUN459103 FUN524606:FUN524639 FUN590142:FUN590175 FUN655678:FUN655711 FUN721214:FUN721247 FUN786750:FUN786783 FUN852286:FUN852319 FUN917822:FUN917855 FUN983358:FUN983391 FUO169:FUO257 FUO259:FUO441 FUO65700:FUO65799 FUO65801:FUO65977 FUO131236:FUO131335 FUO131337:FUO131513 FUO196772:FUO196871 FUO196873:FUO197049 FUO262308:FUO262407 FUO262409:FUO262585 FUO327844:FUO327943 FUO327945:FUO328121 FUO393380:FUO393479 FUO393481:FUO393657 FUO458916:FUO459015 FUO459017:FUO459193 FUO524452:FUO524551 FUO524553:FUO524729 FUO589988:FUO590087 FUO590089:FUO590265 FUO655524:FUO655623 FUO655625:FUO655801 FUO721060:FUO721159 FUO721161:FUO721337 FUO786596:FUO786695 FUO786697:FUO786873 FUO852132:FUO852231 FUO852233:FUO852409 FUO917668:FUO917767 FUO917769:FUO917945 FUO983204:FUO983303 FUO983305:FUO983481 FUP169:FUP457 FUP65700:FUP65993 FUP131236:FUP131529 FUP196772:FUP197065 FUP262308:FUP262601 FUP327844:FUP328137 FUP393380:FUP393673 FUP458916:FUP459209 FUP524452:FUP524745 FUP589988:FUP590281 FUP655524:FUP655817 FUP721060:FUP721353 FUP786596:FUP786889 FUP852132:FUP852425 FUP917668:FUP917961 FUP983204:FUP983497 FUR121:FUR257 FUR65651:FUR65799 FUR131187:FUR131335 FUR196723:FUR196871 FUR262259:FUR262407 FUR327795:FUR327943 FUR393331:FUR393479 FUR458867:FUR459015 FUR524403:FUR524551 FUR589939:FUR590087 FUR655475:FUR655623 FUR721011:FUR721159 FUR786547:FUR786695 FUR852083:FUR852231 FUR917619:FUR917767 FUR983155:FUR983303 FVC185:FVC257 FVC65716:FVC65799 FVC131252:FVC131335 FVC196788:FVC196871 FVC262324:FVC262407 FVC327860:FVC327943 FVC393396:FVC393479 FVC458932:FVC459015 FVC524468:FVC524551 FVC590004:FVC590087 FVC655540:FVC655623 FVC721076:FVC721159 FVC786612:FVC786695 FVC852148:FVC852231 FVC917684:FVC917767 FVC983220:FVC983303 GEI121:GEI351 GEI65651:GEI65887 GEI131187:GEI131423 GEI196723:GEI196959 GEI262259:GEI262495 GEI327795:GEI328031 GEI393331:GEI393567 GEI458867:GEI459103 GEI524403:GEI524639 GEI589939:GEI590175 GEI655475:GEI655711 GEI721011:GEI721247 GEI786547:GEI786783 GEI852083:GEI852319 GEI917619:GEI917855 GEI983155:GEI983391 GEJ318:GEJ351 GEJ65854:GEJ65887 GEJ131390:GEJ131423 GEJ196926:GEJ196959 GEJ262462:GEJ262495 GEJ327998:GEJ328031 GEJ393534:GEJ393567 GEJ459070:GEJ459103 GEJ524606:GEJ524639 GEJ590142:GEJ590175 GEJ655678:GEJ655711 GEJ721214:GEJ721247 GEJ786750:GEJ786783 GEJ852286:GEJ852319 GEJ917822:GEJ917855 GEJ983358:GEJ983391 GEK169:GEK257 GEK259:GEK441 GEK65700:GEK65799 GEK65801:GEK65977 GEK131236:GEK131335 GEK131337:GEK131513 GEK196772:GEK196871 GEK196873:GEK197049 GEK262308:GEK262407 GEK262409:GEK262585 GEK327844:GEK327943 GEK327945:GEK328121 GEK393380:GEK393479 GEK393481:GEK393657 GEK458916:GEK459015 GEK459017:GEK459193 GEK524452:GEK524551 GEK524553:GEK524729 GEK589988:GEK590087 GEK590089:GEK590265 GEK655524:GEK655623 GEK655625:GEK655801 GEK721060:GEK721159 GEK721161:GEK721337 GEK786596:GEK786695 GEK786697:GEK786873 GEK852132:GEK852231 GEK852233:GEK852409 GEK917668:GEK917767 GEK917769:GEK917945 GEK983204:GEK983303 GEK983305:GEK983481 GEL169:GEL457 GEL65700:GEL65993 GEL131236:GEL131529 GEL196772:GEL197065 GEL262308:GEL262601 GEL327844:GEL328137 GEL393380:GEL393673 GEL458916:GEL459209 GEL524452:GEL524745 GEL589988:GEL590281 GEL655524:GEL655817 GEL721060:GEL721353 GEL786596:GEL786889 GEL852132:GEL852425 GEL917668:GEL917961 GEL983204:GEL983497 GEN121:GEN257 GEN65651:GEN65799 GEN131187:GEN131335 GEN196723:GEN196871 GEN262259:GEN262407 GEN327795:GEN327943 GEN393331:GEN393479 GEN458867:GEN459015 GEN524403:GEN524551 GEN589939:GEN590087 GEN655475:GEN655623 GEN721011:GEN721159 GEN786547:GEN786695 GEN852083:GEN852231 GEN917619:GEN917767 GEN983155:GEN983303 GEY185:GEY257 GEY65716:GEY65799 GEY131252:GEY131335 GEY196788:GEY196871 GEY262324:GEY262407 GEY327860:GEY327943 GEY393396:GEY393479 GEY458932:GEY459015 GEY524468:GEY524551 GEY590004:GEY590087 GEY655540:GEY655623 GEY721076:GEY721159 GEY786612:GEY786695 GEY852148:GEY852231 GEY917684:GEY917767 GEY983220:GEY983303 GOE121:GOE351 GOE65651:GOE65887 GOE131187:GOE131423 GOE196723:GOE196959 GOE262259:GOE262495 GOE327795:GOE328031 GOE393331:GOE393567 GOE458867:GOE459103 GOE524403:GOE524639 GOE589939:GOE590175 GOE655475:GOE655711 GOE721011:GOE721247 GOE786547:GOE786783 GOE852083:GOE852319 GOE917619:GOE917855 GOE983155:GOE983391 GOF318:GOF351 GOF65854:GOF65887 GOF131390:GOF131423 GOF196926:GOF196959 GOF262462:GOF262495 GOF327998:GOF328031 GOF393534:GOF393567 GOF459070:GOF459103 GOF524606:GOF524639 GOF590142:GOF590175 GOF655678:GOF655711 GOF721214:GOF721247 GOF786750:GOF786783 GOF852286:GOF852319 GOF917822:GOF917855 GOF983358:GOF983391 GOG169:GOG257 GOG259:GOG441 GOG65700:GOG65799 GOG65801:GOG65977 GOG131236:GOG131335 GOG131337:GOG131513 GOG196772:GOG196871 GOG196873:GOG197049 GOG262308:GOG262407 GOG262409:GOG262585 GOG327844:GOG327943 GOG327945:GOG328121 GOG393380:GOG393479 GOG393481:GOG393657 GOG458916:GOG459015 GOG459017:GOG459193 GOG524452:GOG524551 GOG524553:GOG524729 GOG589988:GOG590087 GOG590089:GOG590265 GOG655524:GOG655623 GOG655625:GOG655801 GOG721060:GOG721159 GOG721161:GOG721337 GOG786596:GOG786695 GOG786697:GOG786873 GOG852132:GOG852231 GOG852233:GOG852409 GOG917668:GOG917767 GOG917769:GOG917945 GOG983204:GOG983303 GOG983305:GOG983481 GOH169:GOH457 GOH65700:GOH65993 GOH131236:GOH131529 GOH196772:GOH197065 GOH262308:GOH262601 GOH327844:GOH328137 GOH393380:GOH393673 GOH458916:GOH459209 GOH524452:GOH524745 GOH589988:GOH590281 GOH655524:GOH655817 GOH721060:GOH721353 GOH786596:GOH786889 GOH852132:GOH852425 GOH917668:GOH917961 GOH983204:GOH983497 GOJ121:GOJ257 GOJ65651:GOJ65799 GOJ131187:GOJ131335 GOJ196723:GOJ196871 GOJ262259:GOJ262407 GOJ327795:GOJ327943 GOJ393331:GOJ393479 GOJ458867:GOJ459015 GOJ524403:GOJ524551 GOJ589939:GOJ590087 GOJ655475:GOJ655623 GOJ721011:GOJ721159 GOJ786547:GOJ786695 GOJ852083:GOJ852231 GOJ917619:GOJ917767 GOJ983155:GOJ983303 GOU185:GOU257 GOU65716:GOU65799 GOU131252:GOU131335 GOU196788:GOU196871 GOU262324:GOU262407 GOU327860:GOU327943 GOU393396:GOU393479 GOU458932:GOU459015 GOU524468:GOU524551 GOU590004:GOU590087 GOU655540:GOU655623 GOU721076:GOU721159 GOU786612:GOU786695 GOU852148:GOU852231 GOU917684:GOU917767 GOU983220:GOU983303 GYA121:GYA351 GYA65651:GYA65887 GYA131187:GYA131423 GYA196723:GYA196959 GYA262259:GYA262495 GYA327795:GYA328031 GYA393331:GYA393567 GYA458867:GYA459103 GYA524403:GYA524639 GYA589939:GYA590175 GYA655475:GYA655711 GYA721011:GYA721247 GYA786547:GYA786783 GYA852083:GYA852319 GYA917619:GYA917855 GYA983155:GYA983391 GYB318:GYB351 GYB65854:GYB65887 GYB131390:GYB131423 GYB196926:GYB196959 GYB262462:GYB262495 GYB327998:GYB328031 GYB393534:GYB393567 GYB459070:GYB459103 GYB524606:GYB524639 GYB590142:GYB590175 GYB655678:GYB655711 GYB721214:GYB721247 GYB786750:GYB786783 GYB852286:GYB852319 GYB917822:GYB917855 GYB983358:GYB983391 GYC169:GYC257 GYC259:GYC441 GYC65700:GYC65799 GYC65801:GYC65977 GYC131236:GYC131335 GYC131337:GYC131513 GYC196772:GYC196871 GYC196873:GYC197049 GYC262308:GYC262407 GYC262409:GYC262585 GYC327844:GYC327943 GYC327945:GYC328121 GYC393380:GYC393479 GYC393481:GYC393657 GYC458916:GYC459015 GYC459017:GYC459193 GYC524452:GYC524551 GYC524553:GYC524729 GYC589988:GYC590087 GYC590089:GYC590265 GYC655524:GYC655623 GYC655625:GYC655801 GYC721060:GYC721159 GYC721161:GYC721337 GYC786596:GYC786695 GYC786697:GYC786873 GYC852132:GYC852231 GYC852233:GYC852409 GYC917668:GYC917767 GYC917769:GYC917945 GYC983204:GYC983303 GYC983305:GYC983481 GYD169:GYD457 GYD65700:GYD65993 GYD131236:GYD131529 GYD196772:GYD197065 GYD262308:GYD262601 GYD327844:GYD328137 GYD393380:GYD393673 GYD458916:GYD459209 GYD524452:GYD524745 GYD589988:GYD590281 GYD655524:GYD655817 GYD721060:GYD721353 GYD786596:GYD786889 GYD852132:GYD852425 GYD917668:GYD917961 GYD983204:GYD983497 GYF121:GYF257 GYF65651:GYF65799 GYF131187:GYF131335 GYF196723:GYF196871 GYF262259:GYF262407 GYF327795:GYF327943 GYF393331:GYF393479 GYF458867:GYF459015 GYF524403:GYF524551 GYF589939:GYF590087 GYF655475:GYF655623 GYF721011:GYF721159 GYF786547:GYF786695 GYF852083:GYF852231 GYF917619:GYF917767 GYF983155:GYF983303 GYQ185:GYQ257 GYQ65716:GYQ65799 GYQ131252:GYQ131335 GYQ196788:GYQ196871 GYQ262324:GYQ262407 GYQ327860:GYQ327943 GYQ393396:GYQ393479 GYQ458932:GYQ459015 GYQ524468:GYQ524551 GYQ590004:GYQ590087 GYQ655540:GYQ655623 GYQ721076:GYQ721159 GYQ786612:GYQ786695 GYQ852148:GYQ852231 GYQ917684:GYQ917767 GYQ983220:GYQ983303 HHW121:HHW351 HHW65651:HHW65887 HHW131187:HHW131423 HHW196723:HHW196959 HHW262259:HHW262495 HHW327795:HHW328031 HHW393331:HHW393567 HHW458867:HHW459103 HHW524403:HHW524639 HHW589939:HHW590175 HHW655475:HHW655711 HHW721011:HHW721247 HHW786547:HHW786783 HHW852083:HHW852319 HHW917619:HHW917855 HHW983155:HHW983391 HHX318:HHX351 HHX65854:HHX65887 HHX131390:HHX131423 HHX196926:HHX196959 HHX262462:HHX262495 HHX327998:HHX328031 HHX393534:HHX393567 HHX459070:HHX459103 HHX524606:HHX524639 HHX590142:HHX590175 HHX655678:HHX655711 HHX721214:HHX721247 HHX786750:HHX786783 HHX852286:HHX852319 HHX917822:HHX917855 HHX983358:HHX983391 HHY169:HHY257 HHY259:HHY441 HHY65700:HHY65799 HHY65801:HHY65977 HHY131236:HHY131335 HHY131337:HHY131513 HHY196772:HHY196871 HHY196873:HHY197049 HHY262308:HHY262407 HHY262409:HHY262585 HHY327844:HHY327943 HHY327945:HHY328121 HHY393380:HHY393479 HHY393481:HHY393657 HHY458916:HHY459015 HHY459017:HHY459193 HHY524452:HHY524551 HHY524553:HHY524729 HHY589988:HHY590087 HHY590089:HHY590265 HHY655524:HHY655623 HHY655625:HHY655801 HHY721060:HHY721159 HHY721161:HHY721337 HHY786596:HHY786695 HHY786697:HHY786873 HHY852132:HHY852231 HHY852233:HHY852409 HHY917668:HHY917767 HHY917769:HHY917945 HHY983204:HHY983303 HHY983305:HHY983481 HHZ169:HHZ457 HHZ65700:HHZ65993 HHZ131236:HHZ131529 HHZ196772:HHZ197065 HHZ262308:HHZ262601 HHZ327844:HHZ328137 HHZ393380:HHZ393673 HHZ458916:HHZ459209 HHZ524452:HHZ524745 HHZ589988:HHZ590281 HHZ655524:HHZ655817 HHZ721060:HHZ721353 HHZ786596:HHZ786889 HHZ852132:HHZ852425 HHZ917668:HHZ917961 HHZ983204:HHZ983497 HIB121:HIB257 HIB65651:HIB65799 HIB131187:HIB131335 HIB196723:HIB196871 HIB262259:HIB262407 HIB327795:HIB327943 HIB393331:HIB393479 HIB458867:HIB459015 HIB524403:HIB524551 HIB589939:HIB590087 HIB655475:HIB655623 HIB721011:HIB721159 HIB786547:HIB786695 HIB852083:HIB852231 HIB917619:HIB917767 HIB983155:HIB983303 HIM185:HIM257 HIM65716:HIM65799 HIM131252:HIM131335 HIM196788:HIM196871 HIM262324:HIM262407 HIM327860:HIM327943 HIM393396:HIM393479 HIM458932:HIM459015 HIM524468:HIM524551 HIM590004:HIM590087 HIM655540:HIM655623 HIM721076:HIM721159 HIM786612:HIM786695 HIM852148:HIM852231 HIM917684:HIM917767 HIM983220:HIM983303 HRS121:HRS351 HRS65651:HRS65887 HRS131187:HRS131423 HRS196723:HRS196959 HRS262259:HRS262495 HRS327795:HRS328031 HRS393331:HRS393567 HRS458867:HRS459103 HRS524403:HRS524639 HRS589939:HRS590175 HRS655475:HRS655711 HRS721011:HRS721247 HRS786547:HRS786783 HRS852083:HRS852319 HRS917619:HRS917855 HRS983155:HRS983391 HRT318:HRT351 HRT65854:HRT65887 HRT131390:HRT131423 HRT196926:HRT196959 HRT262462:HRT262495 HRT327998:HRT328031 HRT393534:HRT393567 HRT459070:HRT459103 HRT524606:HRT524639 HRT590142:HRT590175 HRT655678:HRT655711 HRT721214:HRT721247 HRT786750:HRT786783 HRT852286:HRT852319 HRT917822:HRT917855 HRT983358:HRT983391 HRU169:HRU257 HRU259:HRU441 HRU65700:HRU65799 HRU65801:HRU65977 HRU131236:HRU131335 HRU131337:HRU131513 HRU196772:HRU196871 HRU196873:HRU197049 HRU262308:HRU262407 HRU262409:HRU262585 HRU327844:HRU327943 HRU327945:HRU328121 HRU393380:HRU393479 HRU393481:HRU393657 HRU458916:HRU459015 HRU459017:HRU459193 HRU524452:HRU524551 HRU524553:HRU524729 HRU589988:HRU590087 HRU590089:HRU590265 HRU655524:HRU655623 HRU655625:HRU655801 HRU721060:HRU721159 HRU721161:HRU721337 HRU786596:HRU786695 HRU786697:HRU786873 HRU852132:HRU852231 HRU852233:HRU852409 HRU917668:HRU917767 HRU917769:HRU917945 HRU983204:HRU983303 HRU983305:HRU983481 HRV169:HRV457 HRV65700:HRV65993 HRV131236:HRV131529 HRV196772:HRV197065 HRV262308:HRV262601 HRV327844:HRV328137 HRV393380:HRV393673 HRV458916:HRV459209 HRV524452:HRV524745 HRV589988:HRV590281 HRV655524:HRV655817 HRV721060:HRV721353 HRV786596:HRV786889 HRV852132:HRV852425 HRV917668:HRV917961 HRV983204:HRV983497 HRX121:HRX257 HRX65651:HRX65799 HRX131187:HRX131335 HRX196723:HRX196871 HRX262259:HRX262407 HRX327795:HRX327943 HRX393331:HRX393479 HRX458867:HRX459015 HRX524403:HRX524551 HRX589939:HRX590087 HRX655475:HRX655623 HRX721011:HRX721159 HRX786547:HRX786695 HRX852083:HRX852231 HRX917619:HRX917767 HRX983155:HRX983303 HSI185:HSI257 HSI65716:HSI65799 HSI131252:HSI131335 HSI196788:HSI196871 HSI262324:HSI262407 HSI327860:HSI327943 HSI393396:HSI393479 HSI458932:HSI459015 HSI524468:HSI524551 HSI590004:HSI590087 HSI655540:HSI655623 HSI721076:HSI721159 HSI786612:HSI786695 HSI852148:HSI852231 HSI917684:HSI917767 HSI983220:HSI983303 IBO121:IBO351 IBO65651:IBO65887 IBO131187:IBO131423 IBO196723:IBO196959 IBO262259:IBO262495 IBO327795:IBO328031 IBO393331:IBO393567 IBO458867:IBO459103 IBO524403:IBO524639 IBO589939:IBO590175 IBO655475:IBO655711 IBO721011:IBO721247 IBO786547:IBO786783 IBO852083:IBO852319 IBO917619:IBO917855 IBO983155:IBO983391 IBP318:IBP351 IBP65854:IBP65887 IBP131390:IBP131423 IBP196926:IBP196959 IBP262462:IBP262495 IBP327998:IBP328031 IBP393534:IBP393567 IBP459070:IBP459103 IBP524606:IBP524639 IBP590142:IBP590175 IBP655678:IBP655711 IBP721214:IBP721247 IBP786750:IBP786783 IBP852286:IBP852319 IBP917822:IBP917855 IBP983358:IBP983391 IBQ169:IBQ257 IBQ259:IBQ441 IBQ65700:IBQ65799 IBQ65801:IBQ65977 IBQ131236:IBQ131335 IBQ131337:IBQ131513 IBQ196772:IBQ196871 IBQ196873:IBQ197049 IBQ262308:IBQ262407 IBQ262409:IBQ262585 IBQ327844:IBQ327943 IBQ327945:IBQ328121 IBQ393380:IBQ393479 IBQ393481:IBQ393657 IBQ458916:IBQ459015 IBQ459017:IBQ459193 IBQ524452:IBQ524551 IBQ524553:IBQ524729 IBQ589988:IBQ590087 IBQ590089:IBQ590265 IBQ655524:IBQ655623 IBQ655625:IBQ655801 IBQ721060:IBQ721159 IBQ721161:IBQ721337 IBQ786596:IBQ786695 IBQ786697:IBQ786873 IBQ852132:IBQ852231 IBQ852233:IBQ852409 IBQ917668:IBQ917767 IBQ917769:IBQ917945 IBQ983204:IBQ983303 IBQ983305:IBQ983481 IBR169:IBR457 IBR65700:IBR65993 IBR131236:IBR131529 IBR196772:IBR197065 IBR262308:IBR262601 IBR327844:IBR328137 IBR393380:IBR393673 IBR458916:IBR459209 IBR524452:IBR524745 IBR589988:IBR590281 IBR655524:IBR655817 IBR721060:IBR721353 IBR786596:IBR786889 IBR852132:IBR852425 IBR917668:IBR917961 IBR983204:IBR983497 IBT121:IBT257 IBT65651:IBT65799 IBT131187:IBT131335 IBT196723:IBT196871 IBT262259:IBT262407 IBT327795:IBT327943 IBT393331:IBT393479 IBT458867:IBT459015 IBT524403:IBT524551 IBT589939:IBT590087 IBT655475:IBT655623 IBT721011:IBT721159 IBT786547:IBT786695 IBT852083:IBT852231 IBT917619:IBT917767 IBT983155:IBT983303 ICE185:ICE257 ICE65716:ICE65799 ICE131252:ICE131335 ICE196788:ICE196871 ICE262324:ICE262407 ICE327860:ICE327943 ICE393396:ICE393479 ICE458932:ICE459015 ICE524468:ICE524551 ICE590004:ICE590087 ICE655540:ICE655623 ICE721076:ICE721159 ICE786612:ICE786695 ICE852148:ICE852231 ICE917684:ICE917767 ICE983220:ICE983303 ILK121:ILK351 ILK65651:ILK65887 ILK131187:ILK131423 ILK196723:ILK196959 ILK262259:ILK262495 ILK327795:ILK328031 ILK393331:ILK393567 ILK458867:ILK459103 ILK524403:ILK524639 ILK589939:ILK590175 ILK655475:ILK655711 ILK721011:ILK721247 ILK786547:ILK786783 ILK852083:ILK852319 ILK917619:ILK917855 ILK983155:ILK983391 ILL318:ILL351 ILL65854:ILL65887 ILL131390:ILL131423 ILL196926:ILL196959 ILL262462:ILL262495 ILL327998:ILL328031 ILL393534:ILL393567 ILL459070:ILL459103 ILL524606:ILL524639 ILL590142:ILL590175 ILL655678:ILL655711 ILL721214:ILL721247 ILL786750:ILL786783 ILL852286:ILL852319 ILL917822:ILL917855 ILL983358:ILL983391 ILM169:ILM257 ILM259:ILM441 ILM65700:ILM65799 ILM65801:ILM65977 ILM131236:ILM131335 ILM131337:ILM131513 ILM196772:ILM196871 ILM196873:ILM197049 ILM262308:ILM262407 ILM262409:ILM262585 ILM327844:ILM327943 ILM327945:ILM328121 ILM393380:ILM393479 ILM393481:ILM393657 ILM458916:ILM459015 ILM459017:ILM459193 ILM524452:ILM524551 ILM524553:ILM524729 ILM589988:ILM590087 ILM590089:ILM590265 ILM655524:ILM655623 ILM655625:ILM655801 ILM721060:ILM721159 ILM721161:ILM721337 ILM786596:ILM786695 ILM786697:ILM786873 ILM852132:ILM852231 ILM852233:ILM852409 ILM917668:ILM917767 ILM917769:ILM917945 ILM983204:ILM983303 ILM983305:ILM983481 ILN169:ILN457 ILN65700:ILN65993 ILN131236:ILN131529 ILN196772:ILN197065 ILN262308:ILN262601 ILN327844:ILN328137 ILN393380:ILN393673 ILN458916:ILN459209 ILN524452:ILN524745 ILN589988:ILN590281 ILN655524:ILN655817 ILN721060:ILN721353 ILN786596:ILN786889 ILN852132:ILN852425 ILN917668:ILN917961 ILN983204:ILN983497 ILP121:ILP257 ILP65651:ILP65799 ILP131187:ILP131335 ILP196723:ILP196871 ILP262259:ILP262407 ILP327795:ILP327943 ILP393331:ILP393479 ILP458867:ILP459015 ILP524403:ILP524551 ILP589939:ILP590087 ILP655475:ILP655623 ILP721011:ILP721159 ILP786547:ILP786695 ILP852083:ILP852231 ILP917619:ILP917767 ILP983155:ILP983303 IMA185:IMA257 IMA65716:IMA65799 IMA131252:IMA131335 IMA196788:IMA196871 IMA262324:IMA262407 IMA327860:IMA327943 IMA393396:IMA393479 IMA458932:IMA459015 IMA524468:IMA524551 IMA590004:IMA590087 IMA655540:IMA655623 IMA721076:IMA721159 IMA786612:IMA786695 IMA852148:IMA852231 IMA917684:IMA917767 IMA983220:IMA983303 IVG121:IVG351 IVG65651:IVG65887 IVG131187:IVG131423 IVG196723:IVG196959 IVG262259:IVG262495 IVG327795:IVG328031 IVG393331:IVG393567 IVG458867:IVG459103 IVG524403:IVG524639 IVG589939:IVG590175 IVG655475:IVG655711 IVG721011:IVG721247 IVG786547:IVG786783 IVG852083:IVG852319 IVG917619:IVG917855 IVG983155:IVG983391 IVH318:IVH351 IVH65854:IVH65887 IVH131390:IVH131423 IVH196926:IVH196959 IVH262462:IVH262495 IVH327998:IVH328031 IVH393534:IVH393567 IVH459070:IVH459103 IVH524606:IVH524639 IVH590142:IVH590175 IVH655678:IVH655711 IVH721214:IVH721247 IVH786750:IVH786783 IVH852286:IVH852319 IVH917822:IVH917855 IVH983358:IVH983391 IVI169:IVI257 IVI259:IVI441 IVI65700:IVI65799 IVI65801:IVI65977 IVI131236:IVI131335 IVI131337:IVI131513 IVI196772:IVI196871 IVI196873:IVI197049 IVI262308:IVI262407 IVI262409:IVI262585 IVI327844:IVI327943 IVI327945:IVI328121 IVI393380:IVI393479 IVI393481:IVI393657 IVI458916:IVI459015 IVI459017:IVI459193 IVI524452:IVI524551 IVI524553:IVI524729 IVI589988:IVI590087 IVI590089:IVI590265 IVI655524:IVI655623 IVI655625:IVI655801 IVI721060:IVI721159 IVI721161:IVI721337 IVI786596:IVI786695 IVI786697:IVI786873 IVI852132:IVI852231 IVI852233:IVI852409 IVI917668:IVI917767 IVI917769:IVI917945 IVI983204:IVI983303 IVI983305:IVI983481 IVJ169:IVJ457 IVJ65700:IVJ65993 IVJ131236:IVJ131529 IVJ196772:IVJ197065 IVJ262308:IVJ262601 IVJ327844:IVJ328137 IVJ393380:IVJ393673 IVJ458916:IVJ459209 IVJ524452:IVJ524745 IVJ589988:IVJ590281 IVJ655524:IVJ655817 IVJ721060:IVJ721353 IVJ786596:IVJ786889 IVJ852132:IVJ852425 IVJ917668:IVJ917961 IVJ983204:IVJ983497 IVL121:IVL257 IVL65651:IVL65799 IVL131187:IVL131335 IVL196723:IVL196871 IVL262259:IVL262407 IVL327795:IVL327943 IVL393331:IVL393479 IVL458867:IVL459015 IVL524403:IVL524551 IVL589939:IVL590087 IVL655475:IVL655623 IVL721011:IVL721159 IVL786547:IVL786695 IVL852083:IVL852231 IVL917619:IVL917767 IVL983155:IVL983303 IVW185:IVW257 IVW65716:IVW65799 IVW131252:IVW131335 IVW196788:IVW196871 IVW262324:IVW262407 IVW327860:IVW327943 IVW393396:IVW393479 IVW458932:IVW459015 IVW524468:IVW524551 IVW590004:IVW590087 IVW655540:IVW655623 IVW721076:IVW721159 IVW786612:IVW786695 IVW852148:IVW852231 IVW917684:IVW917767 IVW983220:IVW983303 JFC121:JFC351 JFC65651:JFC65887 JFC131187:JFC131423 JFC196723:JFC196959 JFC262259:JFC262495 JFC327795:JFC328031 JFC393331:JFC393567 JFC458867:JFC459103 JFC524403:JFC524639 JFC589939:JFC590175 JFC655475:JFC655711 JFC721011:JFC721247 JFC786547:JFC786783 JFC852083:JFC852319 JFC917619:JFC917855 JFC983155:JFC983391 JFD318:JFD351 JFD65854:JFD65887 JFD131390:JFD131423 JFD196926:JFD196959 JFD262462:JFD262495 JFD327998:JFD328031 JFD393534:JFD393567 JFD459070:JFD459103 JFD524606:JFD524639 JFD590142:JFD590175 JFD655678:JFD655711 JFD721214:JFD721247 JFD786750:JFD786783 JFD852286:JFD852319 JFD917822:JFD917855 JFD983358:JFD983391 JFE169:JFE257 JFE259:JFE441 JFE65700:JFE65799 JFE65801:JFE65977 JFE131236:JFE131335 JFE131337:JFE131513 JFE196772:JFE196871 JFE196873:JFE197049 JFE262308:JFE262407 JFE262409:JFE262585 JFE327844:JFE327943 JFE327945:JFE328121 JFE393380:JFE393479 JFE393481:JFE393657 JFE458916:JFE459015 JFE459017:JFE459193 JFE524452:JFE524551 JFE524553:JFE524729 JFE589988:JFE590087 JFE590089:JFE590265 JFE655524:JFE655623 JFE655625:JFE655801 JFE721060:JFE721159 JFE721161:JFE721337 JFE786596:JFE786695 JFE786697:JFE786873 JFE852132:JFE852231 JFE852233:JFE852409 JFE917668:JFE917767 JFE917769:JFE917945 JFE983204:JFE983303 JFE983305:JFE983481 JFF169:JFF457 JFF65700:JFF65993 JFF131236:JFF131529 JFF196772:JFF197065 JFF262308:JFF262601 JFF327844:JFF328137 JFF393380:JFF393673 JFF458916:JFF459209 JFF524452:JFF524745 JFF589988:JFF590281 JFF655524:JFF655817 JFF721060:JFF721353 JFF786596:JFF786889 JFF852132:JFF852425 JFF917668:JFF917961 JFF983204:JFF983497 JFH121:JFH257 JFH65651:JFH65799 JFH131187:JFH131335 JFH196723:JFH196871 JFH262259:JFH262407 JFH327795:JFH327943 JFH393331:JFH393479 JFH458867:JFH459015 JFH524403:JFH524551 JFH589939:JFH590087 JFH655475:JFH655623 JFH721011:JFH721159 JFH786547:JFH786695 JFH852083:JFH852231 JFH917619:JFH917767 JFH983155:JFH983303 JFS185:JFS257 JFS65716:JFS65799 JFS131252:JFS131335 JFS196788:JFS196871 JFS262324:JFS262407 JFS327860:JFS327943 JFS393396:JFS393479 JFS458932:JFS459015 JFS524468:JFS524551 JFS590004:JFS590087 JFS655540:JFS655623 JFS721076:JFS721159 JFS786612:JFS786695 JFS852148:JFS852231 JFS917684:JFS917767 JFS983220:JFS983303 JOY121:JOY351 JOY65651:JOY65887 JOY131187:JOY131423 JOY196723:JOY196959 JOY262259:JOY262495 JOY327795:JOY328031 JOY393331:JOY393567 JOY458867:JOY459103 JOY524403:JOY524639 JOY589939:JOY590175 JOY655475:JOY655711 JOY721011:JOY721247 JOY786547:JOY786783 JOY852083:JOY852319 JOY917619:JOY917855 JOY983155:JOY983391 JOZ318:JOZ351 JOZ65854:JOZ65887 JOZ131390:JOZ131423 JOZ196926:JOZ196959 JOZ262462:JOZ262495 JOZ327998:JOZ328031 JOZ393534:JOZ393567 JOZ459070:JOZ459103 JOZ524606:JOZ524639 JOZ590142:JOZ590175 JOZ655678:JOZ655711 JOZ721214:JOZ721247 JOZ786750:JOZ786783 JOZ852286:JOZ852319 JOZ917822:JOZ917855 JOZ983358:JOZ983391 JPA169:JPA257 JPA259:JPA441 JPA65700:JPA65799 JPA65801:JPA65977 JPA131236:JPA131335 JPA131337:JPA131513 JPA196772:JPA196871 JPA196873:JPA197049 JPA262308:JPA262407 JPA262409:JPA262585 JPA327844:JPA327943 JPA327945:JPA328121 JPA393380:JPA393479 JPA393481:JPA393657 JPA458916:JPA459015 JPA459017:JPA459193 JPA524452:JPA524551 JPA524553:JPA524729 JPA589988:JPA590087 JPA590089:JPA590265 JPA655524:JPA655623 JPA655625:JPA655801 JPA721060:JPA721159 JPA721161:JPA721337 JPA786596:JPA786695 JPA786697:JPA786873 JPA852132:JPA852231 JPA852233:JPA852409 JPA917668:JPA917767 JPA917769:JPA917945 JPA983204:JPA983303 JPA983305:JPA983481 JPB169:JPB457 JPB65700:JPB65993 JPB131236:JPB131529 JPB196772:JPB197065 JPB262308:JPB262601 JPB327844:JPB328137 JPB393380:JPB393673 JPB458916:JPB459209 JPB524452:JPB524745 JPB589988:JPB590281 JPB655524:JPB655817 JPB721060:JPB721353 JPB786596:JPB786889 JPB852132:JPB852425 JPB917668:JPB917961 JPB983204:JPB983497 JPD121:JPD257 JPD65651:JPD65799 JPD131187:JPD131335 JPD196723:JPD196871 JPD262259:JPD262407 JPD327795:JPD327943 JPD393331:JPD393479 JPD458867:JPD459015 JPD524403:JPD524551 JPD589939:JPD590087 JPD655475:JPD655623 JPD721011:JPD721159 JPD786547:JPD786695 JPD852083:JPD852231 JPD917619:JPD917767 JPD983155:JPD983303 JPO185:JPO257 JPO65716:JPO65799 JPO131252:JPO131335 JPO196788:JPO196871 JPO262324:JPO262407 JPO327860:JPO327943 JPO393396:JPO393479 JPO458932:JPO459015 JPO524468:JPO524551 JPO590004:JPO590087 JPO655540:JPO655623 JPO721076:JPO721159 JPO786612:JPO786695 JPO852148:JPO852231 JPO917684:JPO917767 JPO983220:JPO983303 JYU121:JYU351 JYU65651:JYU65887 JYU131187:JYU131423 JYU196723:JYU196959 JYU262259:JYU262495 JYU327795:JYU328031 JYU393331:JYU393567 JYU458867:JYU459103 JYU524403:JYU524639 JYU589939:JYU590175 JYU655475:JYU655711 JYU721011:JYU721247 JYU786547:JYU786783 JYU852083:JYU852319 JYU917619:JYU917855 JYU983155:JYU983391 JYV318:JYV351 JYV65854:JYV65887 JYV131390:JYV131423 JYV196926:JYV196959 JYV262462:JYV262495 JYV327998:JYV328031 JYV393534:JYV393567 JYV459070:JYV459103 JYV524606:JYV524639 JYV590142:JYV590175 JYV655678:JYV655711 JYV721214:JYV721247 JYV786750:JYV786783 JYV852286:JYV852319 JYV917822:JYV917855 JYV983358:JYV983391 JYW169:JYW257 JYW259:JYW441 JYW65700:JYW65799 JYW65801:JYW65977 JYW131236:JYW131335 JYW131337:JYW131513 JYW196772:JYW196871 JYW196873:JYW197049 JYW262308:JYW262407 JYW262409:JYW262585 JYW327844:JYW327943 JYW327945:JYW328121 JYW393380:JYW393479 JYW393481:JYW393657 JYW458916:JYW459015 JYW459017:JYW459193 JYW524452:JYW524551 JYW524553:JYW524729 JYW589988:JYW590087 JYW590089:JYW590265 JYW655524:JYW655623 JYW655625:JYW655801 JYW721060:JYW721159 JYW721161:JYW721337 JYW786596:JYW786695 JYW786697:JYW786873 JYW852132:JYW852231 JYW852233:JYW852409 JYW917668:JYW917767 JYW917769:JYW917945 JYW983204:JYW983303 JYW983305:JYW983481 JYX169:JYX457 JYX65700:JYX65993 JYX131236:JYX131529 JYX196772:JYX197065 JYX262308:JYX262601 JYX327844:JYX328137 JYX393380:JYX393673 JYX458916:JYX459209 JYX524452:JYX524745 JYX589988:JYX590281 JYX655524:JYX655817 JYX721060:JYX721353 JYX786596:JYX786889 JYX852132:JYX852425 JYX917668:JYX917961 JYX983204:JYX983497 JYZ121:JYZ257 JYZ65651:JYZ65799 JYZ131187:JYZ131335 JYZ196723:JYZ196871 JYZ262259:JYZ262407 JYZ327795:JYZ327943 JYZ393331:JYZ393479 JYZ458867:JYZ459015 JYZ524403:JYZ524551 JYZ589939:JYZ590087 JYZ655475:JYZ655623 JYZ721011:JYZ721159 JYZ786547:JYZ786695 JYZ852083:JYZ852231 JYZ917619:JYZ917767 JYZ983155:JYZ983303 JZK185:JZK257 JZK65716:JZK65799 JZK131252:JZK131335 JZK196788:JZK196871 JZK262324:JZK262407 JZK327860:JZK327943 JZK393396:JZK393479 JZK458932:JZK459015 JZK524468:JZK524551 JZK590004:JZK590087 JZK655540:JZK655623 JZK721076:JZK721159 JZK786612:JZK786695 JZK852148:JZK852231 JZK917684:JZK917767 JZK983220:JZK983303 KIQ121:KIQ351 KIQ65651:KIQ65887 KIQ131187:KIQ131423 KIQ196723:KIQ196959 KIQ262259:KIQ262495 KIQ327795:KIQ328031 KIQ393331:KIQ393567 KIQ458867:KIQ459103 KIQ524403:KIQ524639 KIQ589939:KIQ590175 KIQ655475:KIQ655711 KIQ721011:KIQ721247 KIQ786547:KIQ786783 KIQ852083:KIQ852319 KIQ917619:KIQ917855 KIQ983155:KIQ983391 KIR318:KIR351 KIR65854:KIR65887 KIR131390:KIR131423 KIR196926:KIR196959 KIR262462:KIR262495 KIR327998:KIR328031 KIR393534:KIR393567 KIR459070:KIR459103 KIR524606:KIR524639 KIR590142:KIR590175 KIR655678:KIR655711 KIR721214:KIR721247 KIR786750:KIR786783 KIR852286:KIR852319 KIR917822:KIR917855 KIR983358:KIR983391 KIS169:KIS257 KIS259:KIS441 KIS65700:KIS65799 KIS65801:KIS65977 KIS131236:KIS131335 KIS131337:KIS131513 KIS196772:KIS196871 KIS196873:KIS197049 KIS262308:KIS262407 KIS262409:KIS262585 KIS327844:KIS327943 KIS327945:KIS328121 KIS393380:KIS393479 KIS393481:KIS393657 KIS458916:KIS459015 KIS459017:KIS459193 KIS524452:KIS524551 KIS524553:KIS524729 KIS589988:KIS590087 KIS590089:KIS590265 KIS655524:KIS655623 KIS655625:KIS655801 KIS721060:KIS721159 KIS721161:KIS721337 KIS786596:KIS786695 KIS786697:KIS786873 KIS852132:KIS852231 KIS852233:KIS852409 KIS917668:KIS917767 KIS917769:KIS917945 KIS983204:KIS983303 KIS983305:KIS983481 KIT169:KIT457 KIT65700:KIT65993 KIT131236:KIT131529 KIT196772:KIT197065 KIT262308:KIT262601 KIT327844:KIT328137 KIT393380:KIT393673 KIT458916:KIT459209 KIT524452:KIT524745 KIT589988:KIT590281 KIT655524:KIT655817 KIT721060:KIT721353 KIT786596:KIT786889 KIT852132:KIT852425 KIT917668:KIT917961 KIT983204:KIT983497 KIV121:KIV257 KIV65651:KIV65799 KIV131187:KIV131335 KIV196723:KIV196871 KIV262259:KIV262407 KIV327795:KIV327943 KIV393331:KIV393479 KIV458867:KIV459015 KIV524403:KIV524551 KIV589939:KIV590087 KIV655475:KIV655623 KIV721011:KIV721159 KIV786547:KIV786695 KIV852083:KIV852231 KIV917619:KIV917767 KIV983155:KIV983303 KJG185:KJG257 KJG65716:KJG65799 KJG131252:KJG131335 KJG196788:KJG196871 KJG262324:KJG262407 KJG327860:KJG327943 KJG393396:KJG393479 KJG458932:KJG459015 KJG524468:KJG524551 KJG590004:KJG590087 KJG655540:KJG655623 KJG721076:KJG721159 KJG786612:KJG786695 KJG852148:KJG852231 KJG917684:KJG917767 KJG983220:KJG983303 KSM121:KSM351 KSM65651:KSM65887 KSM131187:KSM131423 KSM196723:KSM196959 KSM262259:KSM262495 KSM327795:KSM328031 KSM393331:KSM393567 KSM458867:KSM459103 KSM524403:KSM524639 KSM589939:KSM590175 KSM655475:KSM655711 KSM721011:KSM721247 KSM786547:KSM786783 KSM852083:KSM852319 KSM917619:KSM917855 KSM983155:KSM983391 KSN318:KSN351 KSN65854:KSN65887 KSN131390:KSN131423 KSN196926:KSN196959 KSN262462:KSN262495 KSN327998:KSN328031 KSN393534:KSN393567 KSN459070:KSN459103 KSN524606:KSN524639 KSN590142:KSN590175 KSN655678:KSN655711 KSN721214:KSN721247 KSN786750:KSN786783 KSN852286:KSN852319 KSN917822:KSN917855 KSN983358:KSN983391 KSO169:KSO257 KSO259:KSO441 KSO65700:KSO65799 KSO65801:KSO65977 KSO131236:KSO131335 KSO131337:KSO131513 KSO196772:KSO196871 KSO196873:KSO197049 KSO262308:KSO262407 KSO262409:KSO262585 KSO327844:KSO327943 KSO327945:KSO328121 KSO393380:KSO393479 KSO393481:KSO393657 KSO458916:KSO459015 KSO459017:KSO459193 KSO524452:KSO524551 KSO524553:KSO524729 KSO589988:KSO590087 KSO590089:KSO590265 KSO655524:KSO655623 KSO655625:KSO655801 KSO721060:KSO721159 KSO721161:KSO721337 KSO786596:KSO786695 KSO786697:KSO786873 KSO852132:KSO852231 KSO852233:KSO852409 KSO917668:KSO917767 KSO917769:KSO917945 KSO983204:KSO983303 KSO983305:KSO983481 KSP169:KSP457 KSP65700:KSP65993 KSP131236:KSP131529 KSP196772:KSP197065 KSP262308:KSP262601 KSP327844:KSP328137 KSP393380:KSP393673 KSP458916:KSP459209 KSP524452:KSP524745 KSP589988:KSP590281 KSP655524:KSP655817 KSP721060:KSP721353 KSP786596:KSP786889 KSP852132:KSP852425 KSP917668:KSP917961 KSP983204:KSP983497 KSR121:KSR257 KSR65651:KSR65799 KSR131187:KSR131335 KSR196723:KSR196871 KSR262259:KSR262407 KSR327795:KSR327943 KSR393331:KSR393479 KSR458867:KSR459015 KSR524403:KSR524551 KSR589939:KSR590087 KSR655475:KSR655623 KSR721011:KSR721159 KSR786547:KSR786695 KSR852083:KSR852231 KSR917619:KSR917767 KSR983155:KSR983303 KTC185:KTC257 KTC65716:KTC65799 KTC131252:KTC131335 KTC196788:KTC196871 KTC262324:KTC262407 KTC327860:KTC327943 KTC393396:KTC393479 KTC458932:KTC459015 KTC524468:KTC524551 KTC590004:KTC590087 KTC655540:KTC655623 KTC721076:KTC721159 KTC786612:KTC786695 KTC852148:KTC852231 KTC917684:KTC917767 KTC983220:KTC983303 LCI121:LCI351 LCI65651:LCI65887 LCI131187:LCI131423 LCI196723:LCI196959 LCI262259:LCI262495 LCI327795:LCI328031 LCI393331:LCI393567 LCI458867:LCI459103 LCI524403:LCI524639 LCI589939:LCI590175 LCI655475:LCI655711 LCI721011:LCI721247 LCI786547:LCI786783 LCI852083:LCI852319 LCI917619:LCI917855 LCI983155:LCI983391 LCJ318:LCJ351 LCJ65854:LCJ65887 LCJ131390:LCJ131423 LCJ196926:LCJ196959 LCJ262462:LCJ262495 LCJ327998:LCJ328031 LCJ393534:LCJ393567 LCJ459070:LCJ459103 LCJ524606:LCJ524639 LCJ590142:LCJ590175 LCJ655678:LCJ655711 LCJ721214:LCJ721247 LCJ786750:LCJ786783 LCJ852286:LCJ852319 LCJ917822:LCJ917855 LCJ983358:LCJ983391 LCK169:LCK257 LCK259:LCK441 LCK65700:LCK65799 LCK65801:LCK65977 LCK131236:LCK131335 LCK131337:LCK131513 LCK196772:LCK196871 LCK196873:LCK197049 LCK262308:LCK262407 LCK262409:LCK262585 LCK327844:LCK327943 LCK327945:LCK328121 LCK393380:LCK393479 LCK393481:LCK393657 LCK458916:LCK459015 LCK459017:LCK459193 LCK524452:LCK524551 LCK524553:LCK524729 LCK589988:LCK590087 LCK590089:LCK590265 LCK655524:LCK655623 LCK655625:LCK655801 LCK721060:LCK721159 LCK721161:LCK721337 LCK786596:LCK786695 LCK786697:LCK786873 LCK852132:LCK852231 LCK852233:LCK852409 LCK917668:LCK917767 LCK917769:LCK917945 LCK983204:LCK983303 LCK983305:LCK983481 LCL169:LCL457 LCL65700:LCL65993 LCL131236:LCL131529 LCL196772:LCL197065 LCL262308:LCL262601 LCL327844:LCL328137 LCL393380:LCL393673 LCL458916:LCL459209 LCL524452:LCL524745 LCL589988:LCL590281 LCL655524:LCL655817 LCL721060:LCL721353 LCL786596:LCL786889 LCL852132:LCL852425 LCL917668:LCL917961 LCL983204:LCL983497 LCN121:LCN257 LCN65651:LCN65799 LCN131187:LCN131335 LCN196723:LCN196871 LCN262259:LCN262407 LCN327795:LCN327943 LCN393331:LCN393479 LCN458867:LCN459015 LCN524403:LCN524551 LCN589939:LCN590087 LCN655475:LCN655623 LCN721011:LCN721159 LCN786547:LCN786695 LCN852083:LCN852231 LCN917619:LCN917767 LCN983155:LCN983303 LCY185:LCY257 LCY65716:LCY65799 LCY131252:LCY131335 LCY196788:LCY196871 LCY262324:LCY262407 LCY327860:LCY327943 LCY393396:LCY393479 LCY458932:LCY459015 LCY524468:LCY524551 LCY590004:LCY590087 LCY655540:LCY655623 LCY721076:LCY721159 LCY786612:LCY786695 LCY852148:LCY852231 LCY917684:LCY917767 LCY983220:LCY983303 LME121:LME351 LME65651:LME65887 LME131187:LME131423 LME196723:LME196959 LME262259:LME262495 LME327795:LME328031 LME393331:LME393567 LME458867:LME459103 LME524403:LME524639 LME589939:LME590175 LME655475:LME655711 LME721011:LME721247 LME786547:LME786783 LME852083:LME852319 LME917619:LME917855 LME983155:LME983391 LMF318:LMF351 LMF65854:LMF65887 LMF131390:LMF131423 LMF196926:LMF196959 LMF262462:LMF262495 LMF327998:LMF328031 LMF393534:LMF393567 LMF459070:LMF459103 LMF524606:LMF524639 LMF590142:LMF590175 LMF655678:LMF655711 LMF721214:LMF721247 LMF786750:LMF786783 LMF852286:LMF852319 LMF917822:LMF917855 LMF983358:LMF983391 LMG169:LMG257 LMG259:LMG441 LMG65700:LMG65799 LMG65801:LMG65977 LMG131236:LMG131335 LMG131337:LMG131513 LMG196772:LMG196871 LMG196873:LMG197049 LMG262308:LMG262407 LMG262409:LMG262585 LMG327844:LMG327943 LMG327945:LMG328121 LMG393380:LMG393479 LMG393481:LMG393657 LMG458916:LMG459015 LMG459017:LMG459193 LMG524452:LMG524551 LMG524553:LMG524729 LMG589988:LMG590087 LMG590089:LMG590265 LMG655524:LMG655623 LMG655625:LMG655801 LMG721060:LMG721159 LMG721161:LMG721337 LMG786596:LMG786695 LMG786697:LMG786873 LMG852132:LMG852231 LMG852233:LMG852409 LMG917668:LMG917767 LMG917769:LMG917945 LMG983204:LMG983303 LMG983305:LMG983481 LMH169:LMH457 LMH65700:LMH65993 LMH131236:LMH131529 LMH196772:LMH197065 LMH262308:LMH262601 LMH327844:LMH328137 LMH393380:LMH393673 LMH458916:LMH459209 LMH524452:LMH524745 LMH589988:LMH590281 LMH655524:LMH655817 LMH721060:LMH721353 LMH786596:LMH786889 LMH852132:LMH852425 LMH917668:LMH917961 LMH983204:LMH983497 LMJ121:LMJ257 LMJ65651:LMJ65799 LMJ131187:LMJ131335 LMJ196723:LMJ196871 LMJ262259:LMJ262407 LMJ327795:LMJ327943 LMJ393331:LMJ393479 LMJ458867:LMJ459015 LMJ524403:LMJ524551 LMJ589939:LMJ590087 LMJ655475:LMJ655623 LMJ721011:LMJ721159 LMJ786547:LMJ786695 LMJ852083:LMJ852231 LMJ917619:LMJ917767 LMJ983155:LMJ983303 LMU185:LMU257 LMU65716:LMU65799 LMU131252:LMU131335 LMU196788:LMU196871 LMU262324:LMU262407 LMU327860:LMU327943 LMU393396:LMU393479 LMU458932:LMU459015 LMU524468:LMU524551 LMU590004:LMU590087 LMU655540:LMU655623 LMU721076:LMU721159 LMU786612:LMU786695 LMU852148:LMU852231 LMU917684:LMU917767 LMU983220:LMU983303 LWA121:LWA351 LWA65651:LWA65887 LWA131187:LWA131423 LWA196723:LWA196959 LWA262259:LWA262495 LWA327795:LWA328031 LWA393331:LWA393567 LWA458867:LWA459103 LWA524403:LWA524639 LWA589939:LWA590175 LWA655475:LWA655711 LWA721011:LWA721247 LWA786547:LWA786783 LWA852083:LWA852319 LWA917619:LWA917855 LWA983155:LWA983391 LWB318:LWB351 LWB65854:LWB65887 LWB131390:LWB131423 LWB196926:LWB196959 LWB262462:LWB262495 LWB327998:LWB328031 LWB393534:LWB393567 LWB459070:LWB459103 LWB524606:LWB524639 LWB590142:LWB590175 LWB655678:LWB655711 LWB721214:LWB721247 LWB786750:LWB786783 LWB852286:LWB852319 LWB917822:LWB917855 LWB983358:LWB983391 LWC169:LWC257 LWC259:LWC441 LWC65700:LWC65799 LWC65801:LWC65977 LWC131236:LWC131335 LWC131337:LWC131513 LWC196772:LWC196871 LWC196873:LWC197049 LWC262308:LWC262407 LWC262409:LWC262585 LWC327844:LWC327943 LWC327945:LWC328121 LWC393380:LWC393479 LWC393481:LWC393657 LWC458916:LWC459015 LWC459017:LWC459193 LWC524452:LWC524551 LWC524553:LWC524729 LWC589988:LWC590087 LWC590089:LWC590265 LWC655524:LWC655623 LWC655625:LWC655801 LWC721060:LWC721159 LWC721161:LWC721337 LWC786596:LWC786695 LWC786697:LWC786873 LWC852132:LWC852231 LWC852233:LWC852409 LWC917668:LWC917767 LWC917769:LWC917945 LWC983204:LWC983303 LWC983305:LWC983481 LWD169:LWD457 LWD65700:LWD65993 LWD131236:LWD131529 LWD196772:LWD197065 LWD262308:LWD262601 LWD327844:LWD328137 LWD393380:LWD393673 LWD458916:LWD459209 LWD524452:LWD524745 LWD589988:LWD590281 LWD655524:LWD655817 LWD721060:LWD721353 LWD786596:LWD786889 LWD852132:LWD852425 LWD917668:LWD917961 LWD983204:LWD983497 LWF121:LWF257 LWF65651:LWF65799 LWF131187:LWF131335 LWF196723:LWF196871 LWF262259:LWF262407 LWF327795:LWF327943 LWF393331:LWF393479 LWF458867:LWF459015 LWF524403:LWF524551 LWF589939:LWF590087 LWF655475:LWF655623 LWF721011:LWF721159 LWF786547:LWF786695 LWF852083:LWF852231 LWF917619:LWF917767 LWF983155:LWF983303 LWQ185:LWQ257 LWQ65716:LWQ65799 LWQ131252:LWQ131335 LWQ196788:LWQ196871 LWQ262324:LWQ262407 LWQ327860:LWQ327943 LWQ393396:LWQ393479 LWQ458932:LWQ459015 LWQ524468:LWQ524551 LWQ590004:LWQ590087 LWQ655540:LWQ655623 LWQ721076:LWQ721159 LWQ786612:LWQ786695 LWQ852148:LWQ852231 LWQ917684:LWQ917767 LWQ983220:LWQ983303 MFW121:MFW351 MFW65651:MFW65887 MFW131187:MFW131423 MFW196723:MFW196959 MFW262259:MFW262495 MFW327795:MFW328031 MFW393331:MFW393567 MFW458867:MFW459103 MFW524403:MFW524639 MFW589939:MFW590175 MFW655475:MFW655711 MFW721011:MFW721247 MFW786547:MFW786783 MFW852083:MFW852319 MFW917619:MFW917855 MFW983155:MFW983391 MFX318:MFX351 MFX65854:MFX65887 MFX131390:MFX131423 MFX196926:MFX196959 MFX262462:MFX262495 MFX327998:MFX328031 MFX393534:MFX393567 MFX459070:MFX459103 MFX524606:MFX524639 MFX590142:MFX590175 MFX655678:MFX655711 MFX721214:MFX721247 MFX786750:MFX786783 MFX852286:MFX852319 MFX917822:MFX917855 MFX983358:MFX983391 MFY169:MFY257 MFY259:MFY441 MFY65700:MFY65799 MFY65801:MFY65977 MFY131236:MFY131335 MFY131337:MFY131513 MFY196772:MFY196871 MFY196873:MFY197049 MFY262308:MFY262407 MFY262409:MFY262585 MFY327844:MFY327943 MFY327945:MFY328121 MFY393380:MFY393479 MFY393481:MFY393657 MFY458916:MFY459015 MFY459017:MFY459193 MFY524452:MFY524551 MFY524553:MFY524729 MFY589988:MFY590087 MFY590089:MFY590265 MFY655524:MFY655623 MFY655625:MFY655801 MFY721060:MFY721159 MFY721161:MFY721337 MFY786596:MFY786695 MFY786697:MFY786873 MFY852132:MFY852231 MFY852233:MFY852409 MFY917668:MFY917767 MFY917769:MFY917945 MFY983204:MFY983303 MFY983305:MFY983481 MFZ169:MFZ457 MFZ65700:MFZ65993 MFZ131236:MFZ131529 MFZ196772:MFZ197065 MFZ262308:MFZ262601 MFZ327844:MFZ328137 MFZ393380:MFZ393673 MFZ458916:MFZ459209 MFZ524452:MFZ524745 MFZ589988:MFZ590281 MFZ655524:MFZ655817 MFZ721060:MFZ721353 MFZ786596:MFZ786889 MFZ852132:MFZ852425 MFZ917668:MFZ917961 MFZ983204:MFZ983497 MGB121:MGB257 MGB65651:MGB65799 MGB131187:MGB131335 MGB196723:MGB196871 MGB262259:MGB262407 MGB327795:MGB327943 MGB393331:MGB393479 MGB458867:MGB459015 MGB524403:MGB524551 MGB589939:MGB590087 MGB655475:MGB655623 MGB721011:MGB721159 MGB786547:MGB786695 MGB852083:MGB852231 MGB917619:MGB917767 MGB983155:MGB983303 MGM185:MGM257 MGM65716:MGM65799 MGM131252:MGM131335 MGM196788:MGM196871 MGM262324:MGM262407 MGM327860:MGM327943 MGM393396:MGM393479 MGM458932:MGM459015 MGM524468:MGM524551 MGM590004:MGM590087 MGM655540:MGM655623 MGM721076:MGM721159 MGM786612:MGM786695 MGM852148:MGM852231 MGM917684:MGM917767 MGM983220:MGM983303 MPS121:MPS351 MPS65651:MPS65887 MPS131187:MPS131423 MPS196723:MPS196959 MPS262259:MPS262495 MPS327795:MPS328031 MPS393331:MPS393567 MPS458867:MPS459103 MPS524403:MPS524639 MPS589939:MPS590175 MPS655475:MPS655711 MPS721011:MPS721247 MPS786547:MPS786783 MPS852083:MPS852319 MPS917619:MPS917855 MPS983155:MPS983391 MPT318:MPT351 MPT65854:MPT65887 MPT131390:MPT131423 MPT196926:MPT196959 MPT262462:MPT262495 MPT327998:MPT328031 MPT393534:MPT393567 MPT459070:MPT459103 MPT524606:MPT524639 MPT590142:MPT590175 MPT655678:MPT655711 MPT721214:MPT721247 MPT786750:MPT786783 MPT852286:MPT852319 MPT917822:MPT917855 MPT983358:MPT983391 MPU169:MPU257 MPU259:MPU441 MPU65700:MPU65799 MPU65801:MPU65977 MPU131236:MPU131335 MPU131337:MPU131513 MPU196772:MPU196871 MPU196873:MPU197049 MPU262308:MPU262407 MPU262409:MPU262585 MPU327844:MPU327943 MPU327945:MPU328121 MPU393380:MPU393479 MPU393481:MPU393657 MPU458916:MPU459015 MPU459017:MPU459193 MPU524452:MPU524551 MPU524553:MPU524729 MPU589988:MPU590087 MPU590089:MPU590265 MPU655524:MPU655623 MPU655625:MPU655801 MPU721060:MPU721159 MPU721161:MPU721337 MPU786596:MPU786695 MPU786697:MPU786873 MPU852132:MPU852231 MPU852233:MPU852409 MPU917668:MPU917767 MPU917769:MPU917945 MPU983204:MPU983303 MPU983305:MPU983481 MPV169:MPV457 MPV65700:MPV65993 MPV131236:MPV131529 MPV196772:MPV197065 MPV262308:MPV262601 MPV327844:MPV328137 MPV393380:MPV393673 MPV458916:MPV459209 MPV524452:MPV524745 MPV589988:MPV590281 MPV655524:MPV655817 MPV721060:MPV721353 MPV786596:MPV786889 MPV852132:MPV852425 MPV917668:MPV917961 MPV983204:MPV983497 MPX121:MPX257 MPX65651:MPX65799 MPX131187:MPX131335 MPX196723:MPX196871 MPX262259:MPX262407 MPX327795:MPX327943 MPX393331:MPX393479 MPX458867:MPX459015 MPX524403:MPX524551 MPX589939:MPX590087 MPX655475:MPX655623 MPX721011:MPX721159 MPX786547:MPX786695 MPX852083:MPX852231 MPX917619:MPX917767 MPX983155:MPX983303 MQI185:MQI257 MQI65716:MQI65799 MQI131252:MQI131335 MQI196788:MQI196871 MQI262324:MQI262407 MQI327860:MQI327943 MQI393396:MQI393479 MQI458932:MQI459015 MQI524468:MQI524551 MQI590004:MQI590087 MQI655540:MQI655623 MQI721076:MQI721159 MQI786612:MQI786695 MQI852148:MQI852231 MQI917684:MQI917767 MQI983220:MQI983303 MZO121:MZO351 MZO65651:MZO65887 MZO131187:MZO131423 MZO196723:MZO196959 MZO262259:MZO262495 MZO327795:MZO328031 MZO393331:MZO393567 MZO458867:MZO459103 MZO524403:MZO524639 MZO589939:MZO590175 MZO655475:MZO655711 MZO721011:MZO721247 MZO786547:MZO786783 MZO852083:MZO852319 MZO917619:MZO917855 MZO983155:MZO983391 MZP318:MZP351 MZP65854:MZP65887 MZP131390:MZP131423 MZP196926:MZP196959 MZP262462:MZP262495 MZP327998:MZP328031 MZP393534:MZP393567 MZP459070:MZP459103 MZP524606:MZP524639 MZP590142:MZP590175 MZP655678:MZP655711 MZP721214:MZP721247 MZP786750:MZP786783 MZP852286:MZP852319 MZP917822:MZP917855 MZP983358:MZP983391 MZQ169:MZQ257 MZQ259:MZQ441 MZQ65700:MZQ65799 MZQ65801:MZQ65977 MZQ131236:MZQ131335 MZQ131337:MZQ131513 MZQ196772:MZQ196871 MZQ196873:MZQ197049 MZQ262308:MZQ262407 MZQ262409:MZQ262585 MZQ327844:MZQ327943 MZQ327945:MZQ328121 MZQ393380:MZQ393479 MZQ393481:MZQ393657 MZQ458916:MZQ459015 MZQ459017:MZQ459193 MZQ524452:MZQ524551 MZQ524553:MZQ524729 MZQ589988:MZQ590087 MZQ590089:MZQ590265 MZQ655524:MZQ655623 MZQ655625:MZQ655801 MZQ721060:MZQ721159 MZQ721161:MZQ721337 MZQ786596:MZQ786695 MZQ786697:MZQ786873 MZQ852132:MZQ852231 MZQ852233:MZQ852409 MZQ917668:MZQ917767 MZQ917769:MZQ917945 MZQ983204:MZQ983303 MZQ983305:MZQ983481 MZR169:MZR457 MZR65700:MZR65993 MZR131236:MZR131529 MZR196772:MZR197065 MZR262308:MZR262601 MZR327844:MZR328137 MZR393380:MZR393673 MZR458916:MZR459209 MZR524452:MZR524745 MZR589988:MZR590281 MZR655524:MZR655817 MZR721060:MZR721353 MZR786596:MZR786889 MZR852132:MZR852425 MZR917668:MZR917961 MZR983204:MZR983497 MZT121:MZT257 MZT65651:MZT65799 MZT131187:MZT131335 MZT196723:MZT196871 MZT262259:MZT262407 MZT327795:MZT327943 MZT393331:MZT393479 MZT458867:MZT459015 MZT524403:MZT524551 MZT589939:MZT590087 MZT655475:MZT655623 MZT721011:MZT721159 MZT786547:MZT786695 MZT852083:MZT852231 MZT917619:MZT917767 MZT983155:MZT983303 NAE185:NAE257 NAE65716:NAE65799 NAE131252:NAE131335 NAE196788:NAE196871 NAE262324:NAE262407 NAE327860:NAE327943 NAE393396:NAE393479 NAE458932:NAE459015 NAE524468:NAE524551 NAE590004:NAE590087 NAE655540:NAE655623 NAE721076:NAE721159 NAE786612:NAE786695 NAE852148:NAE852231 NAE917684:NAE917767 NAE983220:NAE983303 NJK121:NJK351 NJK65651:NJK65887 NJK131187:NJK131423 NJK196723:NJK196959 NJK262259:NJK262495 NJK327795:NJK328031 NJK393331:NJK393567 NJK458867:NJK459103 NJK524403:NJK524639 NJK589939:NJK590175 NJK655475:NJK655711 NJK721011:NJK721247 NJK786547:NJK786783 NJK852083:NJK852319 NJK917619:NJK917855 NJK983155:NJK983391 NJL318:NJL351 NJL65854:NJL65887 NJL131390:NJL131423 NJL196926:NJL196959 NJL262462:NJL262495 NJL327998:NJL328031 NJL393534:NJL393567 NJL459070:NJL459103 NJL524606:NJL524639 NJL590142:NJL590175 NJL655678:NJL655711 NJL721214:NJL721247 NJL786750:NJL786783 NJL852286:NJL852319 NJL917822:NJL917855 NJL983358:NJL983391 NJM169:NJM257 NJM259:NJM441 NJM65700:NJM65799 NJM65801:NJM65977 NJM131236:NJM131335 NJM131337:NJM131513 NJM196772:NJM196871 NJM196873:NJM197049 NJM262308:NJM262407 NJM262409:NJM262585 NJM327844:NJM327943 NJM327945:NJM328121 NJM393380:NJM393479 NJM393481:NJM393657 NJM458916:NJM459015 NJM459017:NJM459193 NJM524452:NJM524551 NJM524553:NJM524729 NJM589988:NJM590087 NJM590089:NJM590265 NJM655524:NJM655623 NJM655625:NJM655801 NJM721060:NJM721159 NJM721161:NJM721337 NJM786596:NJM786695 NJM786697:NJM786873 NJM852132:NJM852231 NJM852233:NJM852409 NJM917668:NJM917767 NJM917769:NJM917945 NJM983204:NJM983303 NJM983305:NJM983481 NJN169:NJN457 NJN65700:NJN65993 NJN131236:NJN131529 NJN196772:NJN197065 NJN262308:NJN262601 NJN327844:NJN328137 NJN393380:NJN393673 NJN458916:NJN459209 NJN524452:NJN524745 NJN589988:NJN590281 NJN655524:NJN655817 NJN721060:NJN721353 NJN786596:NJN786889 NJN852132:NJN852425 NJN917668:NJN917961 NJN983204:NJN983497 NJP121:NJP257 NJP65651:NJP65799 NJP131187:NJP131335 NJP196723:NJP196871 NJP262259:NJP262407 NJP327795:NJP327943 NJP393331:NJP393479 NJP458867:NJP459015 NJP524403:NJP524551 NJP589939:NJP590087 NJP655475:NJP655623 NJP721011:NJP721159 NJP786547:NJP786695 NJP852083:NJP852231 NJP917619:NJP917767 NJP983155:NJP983303 NKA185:NKA257 NKA65716:NKA65799 NKA131252:NKA131335 NKA196788:NKA196871 NKA262324:NKA262407 NKA327860:NKA327943 NKA393396:NKA393479 NKA458932:NKA459015 NKA524468:NKA524551 NKA590004:NKA590087 NKA655540:NKA655623 NKA721076:NKA721159 NKA786612:NKA786695 NKA852148:NKA852231 NKA917684:NKA917767 NKA983220:NKA983303 NTG121:NTG351 NTG65651:NTG65887 NTG131187:NTG131423 NTG196723:NTG196959 NTG262259:NTG262495 NTG327795:NTG328031 NTG393331:NTG393567 NTG458867:NTG459103 NTG524403:NTG524639 NTG589939:NTG590175 NTG655475:NTG655711 NTG721011:NTG721247 NTG786547:NTG786783 NTG852083:NTG852319 NTG917619:NTG917855 NTG983155:NTG983391 NTH318:NTH351 NTH65854:NTH65887 NTH131390:NTH131423 NTH196926:NTH196959 NTH262462:NTH262495 NTH327998:NTH328031 NTH393534:NTH393567 NTH459070:NTH459103 NTH524606:NTH524639 NTH590142:NTH590175 NTH655678:NTH655711 NTH721214:NTH721247 NTH786750:NTH786783 NTH852286:NTH852319 NTH917822:NTH917855 NTH983358:NTH983391 NTI169:NTI257 NTI259:NTI441 NTI65700:NTI65799 NTI65801:NTI65977 NTI131236:NTI131335 NTI131337:NTI131513 NTI196772:NTI196871 NTI196873:NTI197049 NTI262308:NTI262407 NTI262409:NTI262585 NTI327844:NTI327943 NTI327945:NTI328121 NTI393380:NTI393479 NTI393481:NTI393657 NTI458916:NTI459015 NTI459017:NTI459193 NTI524452:NTI524551 NTI524553:NTI524729 NTI589988:NTI590087 NTI590089:NTI590265 NTI655524:NTI655623 NTI655625:NTI655801 NTI721060:NTI721159 NTI721161:NTI721337 NTI786596:NTI786695 NTI786697:NTI786873 NTI852132:NTI852231 NTI852233:NTI852409 NTI917668:NTI917767 NTI917769:NTI917945 NTI983204:NTI983303 NTI983305:NTI983481 NTJ169:NTJ457 NTJ65700:NTJ65993 NTJ131236:NTJ131529 NTJ196772:NTJ197065 NTJ262308:NTJ262601 NTJ327844:NTJ328137 NTJ393380:NTJ393673 NTJ458916:NTJ459209 NTJ524452:NTJ524745 NTJ589988:NTJ590281 NTJ655524:NTJ655817 NTJ721060:NTJ721353 NTJ786596:NTJ786889 NTJ852132:NTJ852425 NTJ917668:NTJ917961 NTJ983204:NTJ983497 NTL121:NTL257 NTL65651:NTL65799 NTL131187:NTL131335 NTL196723:NTL196871 NTL262259:NTL262407 NTL327795:NTL327943 NTL393331:NTL393479 NTL458867:NTL459015 NTL524403:NTL524551 NTL589939:NTL590087 NTL655475:NTL655623 NTL721011:NTL721159 NTL786547:NTL786695 NTL852083:NTL852231 NTL917619:NTL917767 NTL983155:NTL983303 NTW185:NTW257 NTW65716:NTW65799 NTW131252:NTW131335 NTW196788:NTW196871 NTW262324:NTW262407 NTW327860:NTW327943 NTW393396:NTW393479 NTW458932:NTW459015 NTW524468:NTW524551 NTW590004:NTW590087 NTW655540:NTW655623 NTW721076:NTW721159 NTW786612:NTW786695 NTW852148:NTW852231 NTW917684:NTW917767 NTW983220:NTW983303 ODC121:ODC351 ODC65651:ODC65887 ODC131187:ODC131423 ODC196723:ODC196959 ODC262259:ODC262495 ODC327795:ODC328031 ODC393331:ODC393567 ODC458867:ODC459103 ODC524403:ODC524639 ODC589939:ODC590175 ODC655475:ODC655711 ODC721011:ODC721247 ODC786547:ODC786783 ODC852083:ODC852319 ODC917619:ODC917855 ODC983155:ODC983391 ODD318:ODD351 ODD65854:ODD65887 ODD131390:ODD131423 ODD196926:ODD196959 ODD262462:ODD262495 ODD327998:ODD328031 ODD393534:ODD393567 ODD459070:ODD459103 ODD524606:ODD524639 ODD590142:ODD590175 ODD655678:ODD655711 ODD721214:ODD721247 ODD786750:ODD786783 ODD852286:ODD852319 ODD917822:ODD917855 ODD983358:ODD983391 ODE169:ODE257 ODE259:ODE441 ODE65700:ODE65799 ODE65801:ODE65977 ODE131236:ODE131335 ODE131337:ODE131513 ODE196772:ODE196871 ODE196873:ODE197049 ODE262308:ODE262407 ODE262409:ODE262585 ODE327844:ODE327943 ODE327945:ODE328121 ODE393380:ODE393479 ODE393481:ODE393657 ODE458916:ODE459015 ODE459017:ODE459193 ODE524452:ODE524551 ODE524553:ODE524729 ODE589988:ODE590087 ODE590089:ODE590265 ODE655524:ODE655623 ODE655625:ODE655801 ODE721060:ODE721159 ODE721161:ODE721337 ODE786596:ODE786695 ODE786697:ODE786873 ODE852132:ODE852231 ODE852233:ODE852409 ODE917668:ODE917767 ODE917769:ODE917945 ODE983204:ODE983303 ODE983305:ODE983481 ODF169:ODF457 ODF65700:ODF65993 ODF131236:ODF131529 ODF196772:ODF197065 ODF262308:ODF262601 ODF327844:ODF328137 ODF393380:ODF393673 ODF458916:ODF459209 ODF524452:ODF524745 ODF589988:ODF590281 ODF655524:ODF655817 ODF721060:ODF721353 ODF786596:ODF786889 ODF852132:ODF852425 ODF917668:ODF917961 ODF983204:ODF983497 ODH121:ODH257 ODH65651:ODH65799 ODH131187:ODH131335 ODH196723:ODH196871 ODH262259:ODH262407 ODH327795:ODH327943 ODH393331:ODH393479 ODH458867:ODH459015 ODH524403:ODH524551 ODH589939:ODH590087 ODH655475:ODH655623 ODH721011:ODH721159 ODH786547:ODH786695 ODH852083:ODH852231 ODH917619:ODH917767 ODH983155:ODH983303 ODS185:ODS257 ODS65716:ODS65799 ODS131252:ODS131335 ODS196788:ODS196871 ODS262324:ODS262407 ODS327860:ODS327943 ODS393396:ODS393479 ODS458932:ODS459015 ODS524468:ODS524551 ODS590004:ODS590087 ODS655540:ODS655623 ODS721076:ODS721159 ODS786612:ODS786695 ODS852148:ODS852231 ODS917684:ODS917767 ODS983220:ODS983303 OMY121:OMY351 OMY65651:OMY65887 OMY131187:OMY131423 OMY196723:OMY196959 OMY262259:OMY262495 OMY327795:OMY328031 OMY393331:OMY393567 OMY458867:OMY459103 OMY524403:OMY524639 OMY589939:OMY590175 OMY655475:OMY655711 OMY721011:OMY721247 OMY786547:OMY786783 OMY852083:OMY852319 OMY917619:OMY917855 OMY983155:OMY983391 OMZ318:OMZ351 OMZ65854:OMZ65887 OMZ131390:OMZ131423 OMZ196926:OMZ196959 OMZ262462:OMZ262495 OMZ327998:OMZ328031 OMZ393534:OMZ393567 OMZ459070:OMZ459103 OMZ524606:OMZ524639 OMZ590142:OMZ590175 OMZ655678:OMZ655711 OMZ721214:OMZ721247 OMZ786750:OMZ786783 OMZ852286:OMZ852319 OMZ917822:OMZ917855 OMZ983358:OMZ983391 ONA169:ONA257 ONA259:ONA441 ONA65700:ONA65799 ONA65801:ONA65977 ONA131236:ONA131335 ONA131337:ONA131513 ONA196772:ONA196871 ONA196873:ONA197049 ONA262308:ONA262407 ONA262409:ONA262585 ONA327844:ONA327943 ONA327945:ONA328121 ONA393380:ONA393479 ONA393481:ONA393657 ONA458916:ONA459015 ONA459017:ONA459193 ONA524452:ONA524551 ONA524553:ONA524729 ONA589988:ONA590087 ONA590089:ONA590265 ONA655524:ONA655623 ONA655625:ONA655801 ONA721060:ONA721159 ONA721161:ONA721337 ONA786596:ONA786695 ONA786697:ONA786873 ONA852132:ONA852231 ONA852233:ONA852409 ONA917668:ONA917767 ONA917769:ONA917945 ONA983204:ONA983303 ONA983305:ONA983481 ONB169:ONB457 ONB65700:ONB65993 ONB131236:ONB131529 ONB196772:ONB197065 ONB262308:ONB262601 ONB327844:ONB328137 ONB393380:ONB393673 ONB458916:ONB459209 ONB524452:ONB524745 ONB589988:ONB590281 ONB655524:ONB655817 ONB721060:ONB721353 ONB786596:ONB786889 ONB852132:ONB852425 ONB917668:ONB917961 ONB983204:ONB983497 OND121:OND257 OND65651:OND65799 OND131187:OND131335 OND196723:OND196871 OND262259:OND262407 OND327795:OND327943 OND393331:OND393479 OND458867:OND459015 OND524403:OND524551 OND589939:OND590087 OND655475:OND655623 OND721011:OND721159 OND786547:OND786695 OND852083:OND852231 OND917619:OND917767 OND983155:OND983303 ONO185:ONO257 ONO65716:ONO65799 ONO131252:ONO131335 ONO196788:ONO196871 ONO262324:ONO262407 ONO327860:ONO327943 ONO393396:ONO393479 ONO458932:ONO459015 ONO524468:ONO524551 ONO590004:ONO590087 ONO655540:ONO655623 ONO721076:ONO721159 ONO786612:ONO786695 ONO852148:ONO852231 ONO917684:ONO917767 ONO983220:ONO983303 OWU121:OWU351 OWU65651:OWU65887 OWU131187:OWU131423 OWU196723:OWU196959 OWU262259:OWU262495 OWU327795:OWU328031 OWU393331:OWU393567 OWU458867:OWU459103 OWU524403:OWU524639 OWU589939:OWU590175 OWU655475:OWU655711 OWU721011:OWU721247 OWU786547:OWU786783 OWU852083:OWU852319 OWU917619:OWU917855 OWU983155:OWU983391 OWV318:OWV351 OWV65854:OWV65887 OWV131390:OWV131423 OWV196926:OWV196959 OWV262462:OWV262495 OWV327998:OWV328031 OWV393534:OWV393567 OWV459070:OWV459103 OWV524606:OWV524639 OWV590142:OWV590175 OWV655678:OWV655711 OWV721214:OWV721247 OWV786750:OWV786783 OWV852286:OWV852319 OWV917822:OWV917855 OWV983358:OWV983391 OWW169:OWW257 OWW259:OWW441 OWW65700:OWW65799 OWW65801:OWW65977 OWW131236:OWW131335 OWW131337:OWW131513 OWW196772:OWW196871 OWW196873:OWW197049 OWW262308:OWW262407 OWW262409:OWW262585 OWW327844:OWW327943 OWW327945:OWW328121 OWW393380:OWW393479 OWW393481:OWW393657 OWW458916:OWW459015 OWW459017:OWW459193 OWW524452:OWW524551 OWW524553:OWW524729 OWW589988:OWW590087 OWW590089:OWW590265 OWW655524:OWW655623 OWW655625:OWW655801 OWW721060:OWW721159 OWW721161:OWW721337 OWW786596:OWW786695 OWW786697:OWW786873 OWW852132:OWW852231 OWW852233:OWW852409 OWW917668:OWW917767 OWW917769:OWW917945 OWW983204:OWW983303 OWW983305:OWW983481 OWX169:OWX457 OWX65700:OWX65993 OWX131236:OWX131529 OWX196772:OWX197065 OWX262308:OWX262601 OWX327844:OWX328137 OWX393380:OWX393673 OWX458916:OWX459209 OWX524452:OWX524745 OWX589988:OWX590281 OWX655524:OWX655817 OWX721060:OWX721353 OWX786596:OWX786889 OWX852132:OWX852425 OWX917668:OWX917961 OWX983204:OWX983497 OWZ121:OWZ257 OWZ65651:OWZ65799 OWZ131187:OWZ131335 OWZ196723:OWZ196871 OWZ262259:OWZ262407 OWZ327795:OWZ327943 OWZ393331:OWZ393479 OWZ458867:OWZ459015 OWZ524403:OWZ524551 OWZ589939:OWZ590087 OWZ655475:OWZ655623 OWZ721011:OWZ721159 OWZ786547:OWZ786695 OWZ852083:OWZ852231 OWZ917619:OWZ917767 OWZ983155:OWZ983303 OXK185:OXK257 OXK65716:OXK65799 OXK131252:OXK131335 OXK196788:OXK196871 OXK262324:OXK262407 OXK327860:OXK327943 OXK393396:OXK393479 OXK458932:OXK459015 OXK524468:OXK524551 OXK590004:OXK590087 OXK655540:OXK655623 OXK721076:OXK721159 OXK786612:OXK786695 OXK852148:OXK852231 OXK917684:OXK917767 OXK983220:OXK983303 PGQ121:PGQ351 PGQ65651:PGQ65887 PGQ131187:PGQ131423 PGQ196723:PGQ196959 PGQ262259:PGQ262495 PGQ327795:PGQ328031 PGQ393331:PGQ393567 PGQ458867:PGQ459103 PGQ524403:PGQ524639 PGQ589939:PGQ590175 PGQ655475:PGQ655711 PGQ721011:PGQ721247 PGQ786547:PGQ786783 PGQ852083:PGQ852319 PGQ917619:PGQ917855 PGQ983155:PGQ983391 PGR318:PGR351 PGR65854:PGR65887 PGR131390:PGR131423 PGR196926:PGR196959 PGR262462:PGR262495 PGR327998:PGR328031 PGR393534:PGR393567 PGR459070:PGR459103 PGR524606:PGR524639 PGR590142:PGR590175 PGR655678:PGR655711 PGR721214:PGR721247 PGR786750:PGR786783 PGR852286:PGR852319 PGR917822:PGR917855 PGR983358:PGR983391 PGS169:PGS257 PGS259:PGS441 PGS65700:PGS65799 PGS65801:PGS65977 PGS131236:PGS131335 PGS131337:PGS131513 PGS196772:PGS196871 PGS196873:PGS197049 PGS262308:PGS262407 PGS262409:PGS262585 PGS327844:PGS327943 PGS327945:PGS328121 PGS393380:PGS393479 PGS393481:PGS393657 PGS458916:PGS459015 PGS459017:PGS459193 PGS524452:PGS524551 PGS524553:PGS524729 PGS589988:PGS590087 PGS590089:PGS590265 PGS655524:PGS655623 PGS655625:PGS655801 PGS721060:PGS721159 PGS721161:PGS721337 PGS786596:PGS786695 PGS786697:PGS786873 PGS852132:PGS852231 PGS852233:PGS852409 PGS917668:PGS917767 PGS917769:PGS917945 PGS983204:PGS983303 PGS983305:PGS983481 PGT169:PGT457 PGT65700:PGT65993 PGT131236:PGT131529 PGT196772:PGT197065 PGT262308:PGT262601 PGT327844:PGT328137 PGT393380:PGT393673 PGT458916:PGT459209 PGT524452:PGT524745 PGT589988:PGT590281 PGT655524:PGT655817 PGT721060:PGT721353 PGT786596:PGT786889 PGT852132:PGT852425 PGT917668:PGT917961 PGT983204:PGT983497 PGV121:PGV257 PGV65651:PGV65799 PGV131187:PGV131335 PGV196723:PGV196871 PGV262259:PGV262407 PGV327795:PGV327943 PGV393331:PGV393479 PGV458867:PGV459015 PGV524403:PGV524551 PGV589939:PGV590087 PGV655475:PGV655623 PGV721011:PGV721159 PGV786547:PGV786695 PGV852083:PGV852231 PGV917619:PGV917767 PGV983155:PGV983303 PHG185:PHG257 PHG65716:PHG65799 PHG131252:PHG131335 PHG196788:PHG196871 PHG262324:PHG262407 PHG327860:PHG327943 PHG393396:PHG393479 PHG458932:PHG459015 PHG524468:PHG524551 PHG590004:PHG590087 PHG655540:PHG655623 PHG721076:PHG721159 PHG786612:PHG786695 PHG852148:PHG852231 PHG917684:PHG917767 PHG983220:PHG983303 PQM121:PQM351 PQM65651:PQM65887 PQM131187:PQM131423 PQM196723:PQM196959 PQM262259:PQM262495 PQM327795:PQM328031 PQM393331:PQM393567 PQM458867:PQM459103 PQM524403:PQM524639 PQM589939:PQM590175 PQM655475:PQM655711 PQM721011:PQM721247 PQM786547:PQM786783 PQM852083:PQM852319 PQM917619:PQM917855 PQM983155:PQM983391 PQN318:PQN351 PQN65854:PQN65887 PQN131390:PQN131423 PQN196926:PQN196959 PQN262462:PQN262495 PQN327998:PQN328031 PQN393534:PQN393567 PQN459070:PQN459103 PQN524606:PQN524639 PQN590142:PQN590175 PQN655678:PQN655711 PQN721214:PQN721247 PQN786750:PQN786783 PQN852286:PQN852319 PQN917822:PQN917855 PQN983358:PQN983391 PQO169:PQO257 PQO259:PQO441 PQO65700:PQO65799 PQO65801:PQO65977 PQO131236:PQO131335 PQO131337:PQO131513 PQO196772:PQO196871 PQO196873:PQO197049 PQO262308:PQO262407 PQO262409:PQO262585 PQO327844:PQO327943 PQO327945:PQO328121 PQO393380:PQO393479 PQO393481:PQO393657 PQO458916:PQO459015 PQO459017:PQO459193 PQO524452:PQO524551 PQO524553:PQO524729 PQO589988:PQO590087 PQO590089:PQO590265 PQO655524:PQO655623 PQO655625:PQO655801 PQO721060:PQO721159 PQO721161:PQO721337 PQO786596:PQO786695 PQO786697:PQO786873 PQO852132:PQO852231 PQO852233:PQO852409 PQO917668:PQO917767 PQO917769:PQO917945 PQO983204:PQO983303 PQO983305:PQO983481 PQP169:PQP457 PQP65700:PQP65993 PQP131236:PQP131529 PQP196772:PQP197065 PQP262308:PQP262601 PQP327844:PQP328137 PQP393380:PQP393673 PQP458916:PQP459209 PQP524452:PQP524745 PQP589988:PQP590281 PQP655524:PQP655817 PQP721060:PQP721353 PQP786596:PQP786889 PQP852132:PQP852425 PQP917668:PQP917961 PQP983204:PQP983497 PQR121:PQR257 PQR65651:PQR65799 PQR131187:PQR131335 PQR196723:PQR196871 PQR262259:PQR262407 PQR327795:PQR327943 PQR393331:PQR393479 PQR458867:PQR459015 PQR524403:PQR524551 PQR589939:PQR590087 PQR655475:PQR655623 PQR721011:PQR721159 PQR786547:PQR786695 PQR852083:PQR852231 PQR917619:PQR917767 PQR983155:PQR983303 PRC185:PRC257 PRC65716:PRC65799 PRC131252:PRC131335 PRC196788:PRC196871 PRC262324:PRC262407 PRC327860:PRC327943 PRC393396:PRC393479 PRC458932:PRC459015 PRC524468:PRC524551 PRC590004:PRC590087 PRC655540:PRC655623 PRC721076:PRC721159 PRC786612:PRC786695 PRC852148:PRC852231 PRC917684:PRC917767 PRC983220:PRC983303 QAI121:QAI351 QAI65651:QAI65887 QAI131187:QAI131423 QAI196723:QAI196959 QAI262259:QAI262495 QAI327795:QAI328031 QAI393331:QAI393567 QAI458867:QAI459103 QAI524403:QAI524639 QAI589939:QAI590175 QAI655475:QAI655711 QAI721011:QAI721247 QAI786547:QAI786783 QAI852083:QAI852319 QAI917619:QAI917855 QAI983155:QAI983391 QAJ318:QAJ351 QAJ65854:QAJ65887 QAJ131390:QAJ131423 QAJ196926:QAJ196959 QAJ262462:QAJ262495 QAJ327998:QAJ328031 QAJ393534:QAJ393567 QAJ459070:QAJ459103 QAJ524606:QAJ524639 QAJ590142:QAJ590175 QAJ655678:QAJ655711 QAJ721214:QAJ721247 QAJ786750:QAJ786783 QAJ852286:QAJ852319 QAJ917822:QAJ917855 QAJ983358:QAJ983391 QAK169:QAK257 QAK259:QAK441 QAK65700:QAK65799 QAK65801:QAK65977 QAK131236:QAK131335 QAK131337:QAK131513 QAK196772:QAK196871 QAK196873:QAK197049 QAK262308:QAK262407 QAK262409:QAK262585 QAK327844:QAK327943 QAK327945:QAK328121 QAK393380:QAK393479 QAK393481:QAK393657 QAK458916:QAK459015 QAK459017:QAK459193 QAK524452:QAK524551 QAK524553:QAK524729 QAK589988:QAK590087 QAK590089:QAK590265 QAK655524:QAK655623 QAK655625:QAK655801 QAK721060:QAK721159 QAK721161:QAK721337 QAK786596:QAK786695 QAK786697:QAK786873 QAK852132:QAK852231 QAK852233:QAK852409 QAK917668:QAK917767 QAK917769:QAK917945 QAK983204:QAK983303 QAK983305:QAK983481 QAL169:QAL457 QAL65700:QAL65993 QAL131236:QAL131529 QAL196772:QAL197065 QAL262308:QAL262601 QAL327844:QAL328137 QAL393380:QAL393673 QAL458916:QAL459209 QAL524452:QAL524745 QAL589988:QAL590281 QAL655524:QAL655817 QAL721060:QAL721353 QAL786596:QAL786889 QAL852132:QAL852425 QAL917668:QAL917961 QAL983204:QAL983497 QAN121:QAN257 QAN65651:QAN65799 QAN131187:QAN131335 QAN196723:QAN196871 QAN262259:QAN262407 QAN327795:QAN327943 QAN393331:QAN393479 QAN458867:QAN459015 QAN524403:QAN524551 QAN589939:QAN590087 QAN655475:QAN655623 QAN721011:QAN721159 QAN786547:QAN786695 QAN852083:QAN852231 QAN917619:QAN917767 QAN983155:QAN983303 QAY185:QAY257 QAY65716:QAY65799 QAY131252:QAY131335 QAY196788:QAY196871 QAY262324:QAY262407 QAY327860:QAY327943 QAY393396:QAY393479 QAY458932:QAY459015 QAY524468:QAY524551 QAY590004:QAY590087 QAY655540:QAY655623 QAY721076:QAY721159 QAY786612:QAY786695 QAY852148:QAY852231 QAY917684:QAY917767 QAY983220:QAY983303 QKE121:QKE351 QKE65651:QKE65887 QKE131187:QKE131423 QKE196723:QKE196959 QKE262259:QKE262495 QKE327795:QKE328031 QKE393331:QKE393567 QKE458867:QKE459103 QKE524403:QKE524639 QKE589939:QKE590175 QKE655475:QKE655711 QKE721011:QKE721247 QKE786547:QKE786783 QKE852083:QKE852319 QKE917619:QKE917855 QKE983155:QKE983391 QKF318:QKF351 QKF65854:QKF65887 QKF131390:QKF131423 QKF196926:QKF196959 QKF262462:QKF262495 QKF327998:QKF328031 QKF393534:QKF393567 QKF459070:QKF459103 QKF524606:QKF524639 QKF590142:QKF590175 QKF655678:QKF655711 QKF721214:QKF721247 QKF786750:QKF786783 QKF852286:QKF852319 QKF917822:QKF917855 QKF983358:QKF983391 QKG169:QKG257 QKG259:QKG441 QKG65700:QKG65799 QKG65801:QKG65977 QKG131236:QKG131335 QKG131337:QKG131513 QKG196772:QKG196871 QKG196873:QKG197049 QKG262308:QKG262407 QKG262409:QKG262585 QKG327844:QKG327943 QKG327945:QKG328121 QKG393380:QKG393479 QKG393481:QKG393657 QKG458916:QKG459015 QKG459017:QKG459193 QKG524452:QKG524551 QKG524553:QKG524729 QKG589988:QKG590087 QKG590089:QKG590265 QKG655524:QKG655623 QKG655625:QKG655801 QKG721060:QKG721159 QKG721161:QKG721337 QKG786596:QKG786695 QKG786697:QKG786873 QKG852132:QKG852231 QKG852233:QKG852409 QKG917668:QKG917767 QKG917769:QKG917945 QKG983204:QKG983303 QKG983305:QKG983481 QKH169:QKH457 QKH65700:QKH65993 QKH131236:QKH131529 QKH196772:QKH197065 QKH262308:QKH262601 QKH327844:QKH328137 QKH393380:QKH393673 QKH458916:QKH459209 QKH524452:QKH524745 QKH589988:QKH590281 QKH655524:QKH655817 QKH721060:QKH721353 QKH786596:QKH786889 QKH852132:QKH852425 QKH917668:QKH917961 QKH983204:QKH983497 QKJ121:QKJ257 QKJ65651:QKJ65799 QKJ131187:QKJ131335 QKJ196723:QKJ196871 QKJ262259:QKJ262407 QKJ327795:QKJ327943 QKJ393331:QKJ393479 QKJ458867:QKJ459015 QKJ524403:QKJ524551 QKJ589939:QKJ590087 QKJ655475:QKJ655623 QKJ721011:QKJ721159 QKJ786547:QKJ786695 QKJ852083:QKJ852231 QKJ917619:QKJ917767 QKJ983155:QKJ983303 QKU185:QKU257 QKU65716:QKU65799 QKU131252:QKU131335 QKU196788:QKU196871 QKU262324:QKU262407 QKU327860:QKU327943 QKU393396:QKU393479 QKU458932:QKU459015 QKU524468:QKU524551 QKU590004:QKU590087 QKU655540:QKU655623 QKU721076:QKU721159 QKU786612:QKU786695 QKU852148:QKU852231 QKU917684:QKU917767 QKU983220:QKU983303 QUA121:QUA351 QUA65651:QUA65887 QUA131187:QUA131423 QUA196723:QUA196959 QUA262259:QUA262495 QUA327795:QUA328031 QUA393331:QUA393567 QUA458867:QUA459103 QUA524403:QUA524639 QUA589939:QUA590175 QUA655475:QUA655711 QUA721011:QUA721247 QUA786547:QUA786783 QUA852083:QUA852319 QUA917619:QUA917855 QUA983155:QUA983391 QUB318:QUB351 QUB65854:QUB65887 QUB131390:QUB131423 QUB196926:QUB196959 QUB262462:QUB262495 QUB327998:QUB328031 QUB393534:QUB393567 QUB459070:QUB459103 QUB524606:QUB524639 QUB590142:QUB590175 QUB655678:QUB655711 QUB721214:QUB721247 QUB786750:QUB786783 QUB852286:QUB852319 QUB917822:QUB917855 QUB983358:QUB983391 QUC169:QUC257 QUC259:QUC441 QUC65700:QUC65799 QUC65801:QUC65977 QUC131236:QUC131335 QUC131337:QUC131513 QUC196772:QUC196871 QUC196873:QUC197049 QUC262308:QUC262407 QUC262409:QUC262585 QUC327844:QUC327943 QUC327945:QUC328121 QUC393380:QUC393479 QUC393481:QUC393657 QUC458916:QUC459015 QUC459017:QUC459193 QUC524452:QUC524551 QUC524553:QUC524729 QUC589988:QUC590087 QUC590089:QUC590265 QUC655524:QUC655623 QUC655625:QUC655801 QUC721060:QUC721159 QUC721161:QUC721337 QUC786596:QUC786695 QUC786697:QUC786873 QUC852132:QUC852231 QUC852233:QUC852409 QUC917668:QUC917767 QUC917769:QUC917945 QUC983204:QUC983303 QUC983305:QUC983481 QUD169:QUD457 QUD65700:QUD65993 QUD131236:QUD131529 QUD196772:QUD197065 QUD262308:QUD262601 QUD327844:QUD328137 QUD393380:QUD393673 QUD458916:QUD459209 QUD524452:QUD524745 QUD589988:QUD590281 QUD655524:QUD655817 QUD721060:QUD721353 QUD786596:QUD786889 QUD852132:QUD852425 QUD917668:QUD917961 QUD983204:QUD983497 QUF121:QUF257 QUF65651:QUF65799 QUF131187:QUF131335 QUF196723:QUF196871 QUF262259:QUF262407 QUF327795:QUF327943 QUF393331:QUF393479 QUF458867:QUF459015 QUF524403:QUF524551 QUF589939:QUF590087 QUF655475:QUF655623 QUF721011:QUF721159 QUF786547:QUF786695 QUF852083:QUF852231 QUF917619:QUF917767 QUF983155:QUF983303 QUQ185:QUQ257 QUQ65716:QUQ65799 QUQ131252:QUQ131335 QUQ196788:QUQ196871 QUQ262324:QUQ262407 QUQ327860:QUQ327943 QUQ393396:QUQ393479 QUQ458932:QUQ459015 QUQ524468:QUQ524551 QUQ590004:QUQ590087 QUQ655540:QUQ655623 QUQ721076:QUQ721159 QUQ786612:QUQ786695 QUQ852148:QUQ852231 QUQ917684:QUQ917767 QUQ983220:QUQ983303 RDW121:RDW351 RDW65651:RDW65887 RDW131187:RDW131423 RDW196723:RDW196959 RDW262259:RDW262495 RDW327795:RDW328031 RDW393331:RDW393567 RDW458867:RDW459103 RDW524403:RDW524639 RDW589939:RDW590175 RDW655475:RDW655711 RDW721011:RDW721247 RDW786547:RDW786783 RDW852083:RDW852319 RDW917619:RDW917855 RDW983155:RDW983391 RDX318:RDX351 RDX65854:RDX65887 RDX131390:RDX131423 RDX196926:RDX196959 RDX262462:RDX262495 RDX327998:RDX328031 RDX393534:RDX393567 RDX459070:RDX459103 RDX524606:RDX524639 RDX590142:RDX590175 RDX655678:RDX655711 RDX721214:RDX721247 RDX786750:RDX786783 RDX852286:RDX852319 RDX917822:RDX917855 RDX983358:RDX983391 RDY169:RDY257 RDY259:RDY441 RDY65700:RDY65799 RDY65801:RDY65977 RDY131236:RDY131335 RDY131337:RDY131513 RDY196772:RDY196871 RDY196873:RDY197049 RDY262308:RDY262407 RDY262409:RDY262585 RDY327844:RDY327943 RDY327945:RDY328121 RDY393380:RDY393479 RDY393481:RDY393657 RDY458916:RDY459015 RDY459017:RDY459193 RDY524452:RDY524551 RDY524553:RDY524729 RDY589988:RDY590087 RDY590089:RDY590265 RDY655524:RDY655623 RDY655625:RDY655801 RDY721060:RDY721159 RDY721161:RDY721337 RDY786596:RDY786695 RDY786697:RDY786873 RDY852132:RDY852231 RDY852233:RDY852409 RDY917668:RDY917767 RDY917769:RDY917945 RDY983204:RDY983303 RDY983305:RDY983481 RDZ169:RDZ457 RDZ65700:RDZ65993 RDZ131236:RDZ131529 RDZ196772:RDZ197065 RDZ262308:RDZ262601 RDZ327844:RDZ328137 RDZ393380:RDZ393673 RDZ458916:RDZ459209 RDZ524452:RDZ524745 RDZ589988:RDZ590281 RDZ655524:RDZ655817 RDZ721060:RDZ721353 RDZ786596:RDZ786889 RDZ852132:RDZ852425 RDZ917668:RDZ917961 RDZ983204:RDZ983497 REB121:REB257 REB65651:REB65799 REB131187:REB131335 REB196723:REB196871 REB262259:REB262407 REB327795:REB327943 REB393331:REB393479 REB458867:REB459015 REB524403:REB524551 REB589939:REB590087 REB655475:REB655623 REB721011:REB721159 REB786547:REB786695 REB852083:REB852231 REB917619:REB917767 REB983155:REB983303 REM185:REM257 REM65716:REM65799 REM131252:REM131335 REM196788:REM196871 REM262324:REM262407 REM327860:REM327943 REM393396:REM393479 REM458932:REM459015 REM524468:REM524551 REM590004:REM590087 REM655540:REM655623 REM721076:REM721159 REM786612:REM786695 REM852148:REM852231 REM917684:REM917767 REM983220:REM983303 RNS121:RNS351 RNS65651:RNS65887 RNS131187:RNS131423 RNS196723:RNS196959 RNS262259:RNS262495 RNS327795:RNS328031 RNS393331:RNS393567 RNS458867:RNS459103 RNS524403:RNS524639 RNS589939:RNS590175 RNS655475:RNS655711 RNS721011:RNS721247 RNS786547:RNS786783 RNS852083:RNS852319 RNS917619:RNS917855 RNS983155:RNS983391 RNT318:RNT351 RNT65854:RNT65887 RNT131390:RNT131423 RNT196926:RNT196959 RNT262462:RNT262495 RNT327998:RNT328031 RNT393534:RNT393567 RNT459070:RNT459103 RNT524606:RNT524639 RNT590142:RNT590175 RNT655678:RNT655711 RNT721214:RNT721247 RNT786750:RNT786783 RNT852286:RNT852319 RNT917822:RNT917855 RNT983358:RNT983391 RNU169:RNU257 RNU259:RNU441 RNU65700:RNU65799 RNU65801:RNU65977 RNU131236:RNU131335 RNU131337:RNU131513 RNU196772:RNU196871 RNU196873:RNU197049 RNU262308:RNU262407 RNU262409:RNU262585 RNU327844:RNU327943 RNU327945:RNU328121 RNU393380:RNU393479 RNU393481:RNU393657 RNU458916:RNU459015 RNU459017:RNU459193 RNU524452:RNU524551 RNU524553:RNU524729 RNU589988:RNU590087 RNU590089:RNU590265 RNU655524:RNU655623 RNU655625:RNU655801 RNU721060:RNU721159 RNU721161:RNU721337 RNU786596:RNU786695 RNU786697:RNU786873 RNU852132:RNU852231 RNU852233:RNU852409 RNU917668:RNU917767 RNU917769:RNU917945 RNU983204:RNU983303 RNU983305:RNU983481 RNV169:RNV457 RNV65700:RNV65993 RNV131236:RNV131529 RNV196772:RNV197065 RNV262308:RNV262601 RNV327844:RNV328137 RNV393380:RNV393673 RNV458916:RNV459209 RNV524452:RNV524745 RNV589988:RNV590281 RNV655524:RNV655817 RNV721060:RNV721353 RNV786596:RNV786889 RNV852132:RNV852425 RNV917668:RNV917961 RNV983204:RNV983497 RNX121:RNX257 RNX65651:RNX65799 RNX131187:RNX131335 RNX196723:RNX196871 RNX262259:RNX262407 RNX327795:RNX327943 RNX393331:RNX393479 RNX458867:RNX459015 RNX524403:RNX524551 RNX589939:RNX590087 RNX655475:RNX655623 RNX721011:RNX721159 RNX786547:RNX786695 RNX852083:RNX852231 RNX917619:RNX917767 RNX983155:RNX983303 ROI185:ROI257 ROI65716:ROI65799 ROI131252:ROI131335 ROI196788:ROI196871 ROI262324:ROI262407 ROI327860:ROI327943 ROI393396:ROI393479 ROI458932:ROI459015 ROI524468:ROI524551 ROI590004:ROI590087 ROI655540:ROI655623 ROI721076:ROI721159 ROI786612:ROI786695 ROI852148:ROI852231 ROI917684:ROI917767 ROI983220:ROI983303 RXO121:RXO351 RXO65651:RXO65887 RXO131187:RXO131423 RXO196723:RXO196959 RXO262259:RXO262495 RXO327795:RXO328031 RXO393331:RXO393567 RXO458867:RXO459103 RXO524403:RXO524639 RXO589939:RXO590175 RXO655475:RXO655711 RXO721011:RXO721247 RXO786547:RXO786783 RXO852083:RXO852319 RXO917619:RXO917855 RXO983155:RXO983391 RXP318:RXP351 RXP65854:RXP65887 RXP131390:RXP131423 RXP196926:RXP196959 RXP262462:RXP262495 RXP327998:RXP328031 RXP393534:RXP393567 RXP459070:RXP459103 RXP524606:RXP524639 RXP590142:RXP590175 RXP655678:RXP655711 RXP721214:RXP721247 RXP786750:RXP786783 RXP852286:RXP852319 RXP917822:RXP917855 RXP983358:RXP983391 RXQ169:RXQ257 RXQ259:RXQ441 RXQ65700:RXQ65799 RXQ65801:RXQ65977 RXQ131236:RXQ131335 RXQ131337:RXQ131513 RXQ196772:RXQ196871 RXQ196873:RXQ197049 RXQ262308:RXQ262407 RXQ262409:RXQ262585 RXQ327844:RXQ327943 RXQ327945:RXQ328121 RXQ393380:RXQ393479 RXQ393481:RXQ393657 RXQ458916:RXQ459015 RXQ459017:RXQ459193 RXQ524452:RXQ524551 RXQ524553:RXQ524729 RXQ589988:RXQ590087 RXQ590089:RXQ590265 RXQ655524:RXQ655623 RXQ655625:RXQ655801 RXQ721060:RXQ721159 RXQ721161:RXQ721337 RXQ786596:RXQ786695 RXQ786697:RXQ786873 RXQ852132:RXQ852231 RXQ852233:RXQ852409 RXQ917668:RXQ917767 RXQ917769:RXQ917945 RXQ983204:RXQ983303 RXQ983305:RXQ983481 RXR169:RXR457 RXR65700:RXR65993 RXR131236:RXR131529 RXR196772:RXR197065 RXR262308:RXR262601 RXR327844:RXR328137 RXR393380:RXR393673 RXR458916:RXR459209 RXR524452:RXR524745 RXR589988:RXR590281 RXR655524:RXR655817 RXR721060:RXR721353 RXR786596:RXR786889 RXR852132:RXR852425 RXR917668:RXR917961 RXR983204:RXR983497 RXT121:RXT257 RXT65651:RXT65799 RXT131187:RXT131335 RXT196723:RXT196871 RXT262259:RXT262407 RXT327795:RXT327943 RXT393331:RXT393479 RXT458867:RXT459015 RXT524403:RXT524551 RXT589939:RXT590087 RXT655475:RXT655623 RXT721011:RXT721159 RXT786547:RXT786695 RXT852083:RXT852231 RXT917619:RXT917767 RXT983155:RXT983303 RYE185:RYE257 RYE65716:RYE65799 RYE131252:RYE131335 RYE196788:RYE196871 RYE262324:RYE262407 RYE327860:RYE327943 RYE393396:RYE393479 RYE458932:RYE459015 RYE524468:RYE524551 RYE590004:RYE590087 RYE655540:RYE655623 RYE721076:RYE721159 RYE786612:RYE786695 RYE852148:RYE852231 RYE917684:RYE917767 RYE983220:RYE983303 SHK121:SHK351 SHK65651:SHK65887 SHK131187:SHK131423 SHK196723:SHK196959 SHK262259:SHK262495 SHK327795:SHK328031 SHK393331:SHK393567 SHK458867:SHK459103 SHK524403:SHK524639 SHK589939:SHK590175 SHK655475:SHK655711 SHK721011:SHK721247 SHK786547:SHK786783 SHK852083:SHK852319 SHK917619:SHK917855 SHK983155:SHK983391 SHL318:SHL351 SHL65854:SHL65887 SHL131390:SHL131423 SHL196926:SHL196959 SHL262462:SHL262495 SHL327998:SHL328031 SHL393534:SHL393567 SHL459070:SHL459103 SHL524606:SHL524639 SHL590142:SHL590175 SHL655678:SHL655711 SHL721214:SHL721247 SHL786750:SHL786783 SHL852286:SHL852319 SHL917822:SHL917855 SHL983358:SHL983391 SHM169:SHM257 SHM259:SHM441 SHM65700:SHM65799 SHM65801:SHM65977 SHM131236:SHM131335 SHM131337:SHM131513 SHM196772:SHM196871 SHM196873:SHM197049 SHM262308:SHM262407 SHM262409:SHM262585 SHM327844:SHM327943 SHM327945:SHM328121 SHM393380:SHM393479 SHM393481:SHM393657 SHM458916:SHM459015 SHM459017:SHM459193 SHM524452:SHM524551 SHM524553:SHM524729 SHM589988:SHM590087 SHM590089:SHM590265 SHM655524:SHM655623 SHM655625:SHM655801 SHM721060:SHM721159 SHM721161:SHM721337 SHM786596:SHM786695 SHM786697:SHM786873 SHM852132:SHM852231 SHM852233:SHM852409 SHM917668:SHM917767 SHM917769:SHM917945 SHM983204:SHM983303 SHM983305:SHM983481 SHN169:SHN457 SHN65700:SHN65993 SHN131236:SHN131529 SHN196772:SHN197065 SHN262308:SHN262601 SHN327844:SHN328137 SHN393380:SHN393673 SHN458916:SHN459209 SHN524452:SHN524745 SHN589988:SHN590281 SHN655524:SHN655817 SHN721060:SHN721353 SHN786596:SHN786889 SHN852132:SHN852425 SHN917668:SHN917961 SHN983204:SHN983497 SHP121:SHP257 SHP65651:SHP65799 SHP131187:SHP131335 SHP196723:SHP196871 SHP262259:SHP262407 SHP327795:SHP327943 SHP393331:SHP393479 SHP458867:SHP459015 SHP524403:SHP524551 SHP589939:SHP590087 SHP655475:SHP655623 SHP721011:SHP721159 SHP786547:SHP786695 SHP852083:SHP852231 SHP917619:SHP917767 SHP983155:SHP983303 SIA185:SIA257 SIA65716:SIA65799 SIA131252:SIA131335 SIA196788:SIA196871 SIA262324:SIA262407 SIA327860:SIA327943 SIA393396:SIA393479 SIA458932:SIA459015 SIA524468:SIA524551 SIA590004:SIA590087 SIA655540:SIA655623 SIA721076:SIA721159 SIA786612:SIA786695 SIA852148:SIA852231 SIA917684:SIA917767 SIA983220:SIA983303 SRG121:SRG351 SRG65651:SRG65887 SRG131187:SRG131423 SRG196723:SRG196959 SRG262259:SRG262495 SRG327795:SRG328031 SRG393331:SRG393567 SRG458867:SRG459103 SRG524403:SRG524639 SRG589939:SRG590175 SRG655475:SRG655711 SRG721011:SRG721247 SRG786547:SRG786783 SRG852083:SRG852319 SRG917619:SRG917855 SRG983155:SRG983391 SRH318:SRH351 SRH65854:SRH65887 SRH131390:SRH131423 SRH196926:SRH196959 SRH262462:SRH262495 SRH327998:SRH328031 SRH393534:SRH393567 SRH459070:SRH459103 SRH524606:SRH524639 SRH590142:SRH590175 SRH655678:SRH655711 SRH721214:SRH721247 SRH786750:SRH786783 SRH852286:SRH852319 SRH917822:SRH917855 SRH983358:SRH983391 SRI169:SRI257 SRI259:SRI441 SRI65700:SRI65799 SRI65801:SRI65977 SRI131236:SRI131335 SRI131337:SRI131513 SRI196772:SRI196871 SRI196873:SRI197049 SRI262308:SRI262407 SRI262409:SRI262585 SRI327844:SRI327943 SRI327945:SRI328121 SRI393380:SRI393479 SRI393481:SRI393657 SRI458916:SRI459015 SRI459017:SRI459193 SRI524452:SRI524551 SRI524553:SRI524729 SRI589988:SRI590087 SRI590089:SRI590265 SRI655524:SRI655623 SRI655625:SRI655801 SRI721060:SRI721159 SRI721161:SRI721337 SRI786596:SRI786695 SRI786697:SRI786873 SRI852132:SRI852231 SRI852233:SRI852409 SRI917668:SRI917767 SRI917769:SRI917945 SRI983204:SRI983303 SRI983305:SRI983481 SRJ169:SRJ457 SRJ65700:SRJ65993 SRJ131236:SRJ131529 SRJ196772:SRJ197065 SRJ262308:SRJ262601 SRJ327844:SRJ328137 SRJ393380:SRJ393673 SRJ458916:SRJ459209 SRJ524452:SRJ524745 SRJ589988:SRJ590281 SRJ655524:SRJ655817 SRJ721060:SRJ721353 SRJ786596:SRJ786889 SRJ852132:SRJ852425 SRJ917668:SRJ917961 SRJ983204:SRJ983497 SRL121:SRL257 SRL65651:SRL65799 SRL131187:SRL131335 SRL196723:SRL196871 SRL262259:SRL262407 SRL327795:SRL327943 SRL393331:SRL393479 SRL458867:SRL459015 SRL524403:SRL524551 SRL589939:SRL590087 SRL655475:SRL655623 SRL721011:SRL721159 SRL786547:SRL786695 SRL852083:SRL852231 SRL917619:SRL917767 SRL983155:SRL983303 SRW185:SRW257 SRW65716:SRW65799 SRW131252:SRW131335 SRW196788:SRW196871 SRW262324:SRW262407 SRW327860:SRW327943 SRW393396:SRW393479 SRW458932:SRW459015 SRW524468:SRW524551 SRW590004:SRW590087 SRW655540:SRW655623 SRW721076:SRW721159 SRW786612:SRW786695 SRW852148:SRW852231 SRW917684:SRW917767 SRW983220:SRW983303 TBC121:TBC351 TBC65651:TBC65887 TBC131187:TBC131423 TBC196723:TBC196959 TBC262259:TBC262495 TBC327795:TBC328031 TBC393331:TBC393567 TBC458867:TBC459103 TBC524403:TBC524639 TBC589939:TBC590175 TBC655475:TBC655711 TBC721011:TBC721247 TBC786547:TBC786783 TBC852083:TBC852319 TBC917619:TBC917855 TBC983155:TBC983391 TBD318:TBD351 TBD65854:TBD65887 TBD131390:TBD131423 TBD196926:TBD196959 TBD262462:TBD262495 TBD327998:TBD328031 TBD393534:TBD393567 TBD459070:TBD459103 TBD524606:TBD524639 TBD590142:TBD590175 TBD655678:TBD655711 TBD721214:TBD721247 TBD786750:TBD786783 TBD852286:TBD852319 TBD917822:TBD917855 TBD983358:TBD983391 TBE169:TBE257 TBE259:TBE441 TBE65700:TBE65799 TBE65801:TBE65977 TBE131236:TBE131335 TBE131337:TBE131513 TBE196772:TBE196871 TBE196873:TBE197049 TBE262308:TBE262407 TBE262409:TBE262585 TBE327844:TBE327943 TBE327945:TBE328121 TBE393380:TBE393479 TBE393481:TBE393657 TBE458916:TBE459015 TBE459017:TBE459193 TBE524452:TBE524551 TBE524553:TBE524729 TBE589988:TBE590087 TBE590089:TBE590265 TBE655524:TBE655623 TBE655625:TBE655801 TBE721060:TBE721159 TBE721161:TBE721337 TBE786596:TBE786695 TBE786697:TBE786873 TBE852132:TBE852231 TBE852233:TBE852409 TBE917668:TBE917767 TBE917769:TBE917945 TBE983204:TBE983303 TBE983305:TBE983481 TBF169:TBF457 TBF65700:TBF65993 TBF131236:TBF131529 TBF196772:TBF197065 TBF262308:TBF262601 TBF327844:TBF328137 TBF393380:TBF393673 TBF458916:TBF459209 TBF524452:TBF524745 TBF589988:TBF590281 TBF655524:TBF655817 TBF721060:TBF721353 TBF786596:TBF786889 TBF852132:TBF852425 TBF917668:TBF917961 TBF983204:TBF983497 TBH121:TBH257 TBH65651:TBH65799 TBH131187:TBH131335 TBH196723:TBH196871 TBH262259:TBH262407 TBH327795:TBH327943 TBH393331:TBH393479 TBH458867:TBH459015 TBH524403:TBH524551 TBH589939:TBH590087 TBH655475:TBH655623 TBH721011:TBH721159 TBH786547:TBH786695 TBH852083:TBH852231 TBH917619:TBH917767 TBH983155:TBH983303 TBS185:TBS257 TBS65716:TBS65799 TBS131252:TBS131335 TBS196788:TBS196871 TBS262324:TBS262407 TBS327860:TBS327943 TBS393396:TBS393479 TBS458932:TBS459015 TBS524468:TBS524551 TBS590004:TBS590087 TBS655540:TBS655623 TBS721076:TBS721159 TBS786612:TBS786695 TBS852148:TBS852231 TBS917684:TBS917767 TBS983220:TBS983303 TKY121:TKY351 TKY65651:TKY65887 TKY131187:TKY131423 TKY196723:TKY196959 TKY262259:TKY262495 TKY327795:TKY328031 TKY393331:TKY393567 TKY458867:TKY459103 TKY524403:TKY524639 TKY589939:TKY590175 TKY655475:TKY655711 TKY721011:TKY721247 TKY786547:TKY786783 TKY852083:TKY852319 TKY917619:TKY917855 TKY983155:TKY983391 TKZ318:TKZ351 TKZ65854:TKZ65887 TKZ131390:TKZ131423 TKZ196926:TKZ196959 TKZ262462:TKZ262495 TKZ327998:TKZ328031 TKZ393534:TKZ393567 TKZ459070:TKZ459103 TKZ524606:TKZ524639 TKZ590142:TKZ590175 TKZ655678:TKZ655711 TKZ721214:TKZ721247 TKZ786750:TKZ786783 TKZ852286:TKZ852319 TKZ917822:TKZ917855 TKZ983358:TKZ983391 TLA169:TLA257 TLA259:TLA441 TLA65700:TLA65799 TLA65801:TLA65977 TLA131236:TLA131335 TLA131337:TLA131513 TLA196772:TLA196871 TLA196873:TLA197049 TLA262308:TLA262407 TLA262409:TLA262585 TLA327844:TLA327943 TLA327945:TLA328121 TLA393380:TLA393479 TLA393481:TLA393657 TLA458916:TLA459015 TLA459017:TLA459193 TLA524452:TLA524551 TLA524553:TLA524729 TLA589988:TLA590087 TLA590089:TLA590265 TLA655524:TLA655623 TLA655625:TLA655801 TLA721060:TLA721159 TLA721161:TLA721337 TLA786596:TLA786695 TLA786697:TLA786873 TLA852132:TLA852231 TLA852233:TLA852409 TLA917668:TLA917767 TLA917769:TLA917945 TLA983204:TLA983303 TLA983305:TLA983481 TLB169:TLB457 TLB65700:TLB65993 TLB131236:TLB131529 TLB196772:TLB197065 TLB262308:TLB262601 TLB327844:TLB328137 TLB393380:TLB393673 TLB458916:TLB459209 TLB524452:TLB524745 TLB589988:TLB590281 TLB655524:TLB655817 TLB721060:TLB721353 TLB786596:TLB786889 TLB852132:TLB852425 TLB917668:TLB917961 TLB983204:TLB983497 TLD121:TLD257 TLD65651:TLD65799 TLD131187:TLD131335 TLD196723:TLD196871 TLD262259:TLD262407 TLD327795:TLD327943 TLD393331:TLD393479 TLD458867:TLD459015 TLD524403:TLD524551 TLD589939:TLD590087 TLD655475:TLD655623 TLD721011:TLD721159 TLD786547:TLD786695 TLD852083:TLD852231 TLD917619:TLD917767 TLD983155:TLD983303 TLO185:TLO257 TLO65716:TLO65799 TLO131252:TLO131335 TLO196788:TLO196871 TLO262324:TLO262407 TLO327860:TLO327943 TLO393396:TLO393479 TLO458932:TLO459015 TLO524468:TLO524551 TLO590004:TLO590087 TLO655540:TLO655623 TLO721076:TLO721159 TLO786612:TLO786695 TLO852148:TLO852231 TLO917684:TLO917767 TLO983220:TLO983303 TUU121:TUU351 TUU65651:TUU65887 TUU131187:TUU131423 TUU196723:TUU196959 TUU262259:TUU262495 TUU327795:TUU328031 TUU393331:TUU393567 TUU458867:TUU459103 TUU524403:TUU524639 TUU589939:TUU590175 TUU655475:TUU655711 TUU721011:TUU721247 TUU786547:TUU786783 TUU852083:TUU852319 TUU917619:TUU917855 TUU983155:TUU983391 TUV318:TUV351 TUV65854:TUV65887 TUV131390:TUV131423 TUV196926:TUV196959 TUV262462:TUV262495 TUV327998:TUV328031 TUV393534:TUV393567 TUV459070:TUV459103 TUV524606:TUV524639 TUV590142:TUV590175 TUV655678:TUV655711 TUV721214:TUV721247 TUV786750:TUV786783 TUV852286:TUV852319 TUV917822:TUV917855 TUV983358:TUV983391 TUW169:TUW257 TUW259:TUW441 TUW65700:TUW65799 TUW65801:TUW65977 TUW131236:TUW131335 TUW131337:TUW131513 TUW196772:TUW196871 TUW196873:TUW197049 TUW262308:TUW262407 TUW262409:TUW262585 TUW327844:TUW327943 TUW327945:TUW328121 TUW393380:TUW393479 TUW393481:TUW393657 TUW458916:TUW459015 TUW459017:TUW459193 TUW524452:TUW524551 TUW524553:TUW524729 TUW589988:TUW590087 TUW590089:TUW590265 TUW655524:TUW655623 TUW655625:TUW655801 TUW721060:TUW721159 TUW721161:TUW721337 TUW786596:TUW786695 TUW786697:TUW786873 TUW852132:TUW852231 TUW852233:TUW852409 TUW917668:TUW917767 TUW917769:TUW917945 TUW983204:TUW983303 TUW983305:TUW983481 TUX169:TUX457 TUX65700:TUX65993 TUX131236:TUX131529 TUX196772:TUX197065 TUX262308:TUX262601 TUX327844:TUX328137 TUX393380:TUX393673 TUX458916:TUX459209 TUX524452:TUX524745 TUX589988:TUX590281 TUX655524:TUX655817 TUX721060:TUX721353 TUX786596:TUX786889 TUX852132:TUX852425 TUX917668:TUX917961 TUX983204:TUX983497 TUZ121:TUZ257 TUZ65651:TUZ65799 TUZ131187:TUZ131335 TUZ196723:TUZ196871 TUZ262259:TUZ262407 TUZ327795:TUZ327943 TUZ393331:TUZ393479 TUZ458867:TUZ459015 TUZ524403:TUZ524551 TUZ589939:TUZ590087 TUZ655475:TUZ655623 TUZ721011:TUZ721159 TUZ786547:TUZ786695 TUZ852083:TUZ852231 TUZ917619:TUZ917767 TUZ983155:TUZ983303 TVK185:TVK257 TVK65716:TVK65799 TVK131252:TVK131335 TVK196788:TVK196871 TVK262324:TVK262407 TVK327860:TVK327943 TVK393396:TVK393479 TVK458932:TVK459015 TVK524468:TVK524551 TVK590004:TVK590087 TVK655540:TVK655623 TVK721076:TVK721159 TVK786612:TVK786695 TVK852148:TVK852231 TVK917684:TVK917767 TVK983220:TVK983303 UEQ121:UEQ351 UEQ65651:UEQ65887 UEQ131187:UEQ131423 UEQ196723:UEQ196959 UEQ262259:UEQ262495 UEQ327795:UEQ328031 UEQ393331:UEQ393567 UEQ458867:UEQ459103 UEQ524403:UEQ524639 UEQ589939:UEQ590175 UEQ655475:UEQ655711 UEQ721011:UEQ721247 UEQ786547:UEQ786783 UEQ852083:UEQ852319 UEQ917619:UEQ917855 UEQ983155:UEQ983391 UER318:UER351 UER65854:UER65887 UER131390:UER131423 UER196926:UER196959 UER262462:UER262495 UER327998:UER328031 UER393534:UER393567 UER459070:UER459103 UER524606:UER524639 UER590142:UER590175 UER655678:UER655711 UER721214:UER721247 UER786750:UER786783 UER852286:UER852319 UER917822:UER917855 UER983358:UER983391 UES169:UES257 UES259:UES441 UES65700:UES65799 UES65801:UES65977 UES131236:UES131335 UES131337:UES131513 UES196772:UES196871 UES196873:UES197049 UES262308:UES262407 UES262409:UES262585 UES327844:UES327943 UES327945:UES328121 UES393380:UES393479 UES393481:UES393657 UES458916:UES459015 UES459017:UES459193 UES524452:UES524551 UES524553:UES524729 UES589988:UES590087 UES590089:UES590265 UES655524:UES655623 UES655625:UES655801 UES721060:UES721159 UES721161:UES721337 UES786596:UES786695 UES786697:UES786873 UES852132:UES852231 UES852233:UES852409 UES917668:UES917767 UES917769:UES917945 UES983204:UES983303 UES983305:UES983481 UET169:UET457 UET65700:UET65993 UET131236:UET131529 UET196772:UET197065 UET262308:UET262601 UET327844:UET328137 UET393380:UET393673 UET458916:UET459209 UET524452:UET524745 UET589988:UET590281 UET655524:UET655817 UET721060:UET721353 UET786596:UET786889 UET852132:UET852425 UET917668:UET917961 UET983204:UET983497 UEV121:UEV257 UEV65651:UEV65799 UEV131187:UEV131335 UEV196723:UEV196871 UEV262259:UEV262407 UEV327795:UEV327943 UEV393331:UEV393479 UEV458867:UEV459015 UEV524403:UEV524551 UEV589939:UEV590087 UEV655475:UEV655623 UEV721011:UEV721159 UEV786547:UEV786695 UEV852083:UEV852231 UEV917619:UEV917767 UEV983155:UEV983303 UFG185:UFG257 UFG65716:UFG65799 UFG131252:UFG131335 UFG196788:UFG196871 UFG262324:UFG262407 UFG327860:UFG327943 UFG393396:UFG393479 UFG458932:UFG459015 UFG524468:UFG524551 UFG590004:UFG590087 UFG655540:UFG655623 UFG721076:UFG721159 UFG786612:UFG786695 UFG852148:UFG852231 UFG917684:UFG917767 UFG983220:UFG983303 UOM121:UOM351 UOM65651:UOM65887 UOM131187:UOM131423 UOM196723:UOM196959 UOM262259:UOM262495 UOM327795:UOM328031 UOM393331:UOM393567 UOM458867:UOM459103 UOM524403:UOM524639 UOM589939:UOM590175 UOM655475:UOM655711 UOM721011:UOM721247 UOM786547:UOM786783 UOM852083:UOM852319 UOM917619:UOM917855 UOM983155:UOM983391 UON318:UON351 UON65854:UON65887 UON131390:UON131423 UON196926:UON196959 UON262462:UON262495 UON327998:UON328031 UON393534:UON393567 UON459070:UON459103 UON524606:UON524639 UON590142:UON590175 UON655678:UON655711 UON721214:UON721247 UON786750:UON786783 UON852286:UON852319 UON917822:UON917855 UON983358:UON983391 UOO169:UOO257 UOO259:UOO441 UOO65700:UOO65799 UOO65801:UOO65977 UOO131236:UOO131335 UOO131337:UOO131513 UOO196772:UOO196871 UOO196873:UOO197049 UOO262308:UOO262407 UOO262409:UOO262585 UOO327844:UOO327943 UOO327945:UOO328121 UOO393380:UOO393479 UOO393481:UOO393657 UOO458916:UOO459015 UOO459017:UOO459193 UOO524452:UOO524551 UOO524553:UOO524729 UOO589988:UOO590087 UOO590089:UOO590265 UOO655524:UOO655623 UOO655625:UOO655801 UOO721060:UOO721159 UOO721161:UOO721337 UOO786596:UOO786695 UOO786697:UOO786873 UOO852132:UOO852231 UOO852233:UOO852409 UOO917668:UOO917767 UOO917769:UOO917945 UOO983204:UOO983303 UOO983305:UOO983481 UOP169:UOP457 UOP65700:UOP65993 UOP131236:UOP131529 UOP196772:UOP197065 UOP262308:UOP262601 UOP327844:UOP328137 UOP393380:UOP393673 UOP458916:UOP459209 UOP524452:UOP524745 UOP589988:UOP590281 UOP655524:UOP655817 UOP721060:UOP721353 UOP786596:UOP786889 UOP852132:UOP852425 UOP917668:UOP917961 UOP983204:UOP983497 UOR121:UOR257 UOR65651:UOR65799 UOR131187:UOR131335 UOR196723:UOR196871 UOR262259:UOR262407 UOR327795:UOR327943 UOR393331:UOR393479 UOR458867:UOR459015 UOR524403:UOR524551 UOR589939:UOR590087 UOR655475:UOR655623 UOR721011:UOR721159 UOR786547:UOR786695 UOR852083:UOR852231 UOR917619:UOR917767 UOR983155:UOR983303 UPC185:UPC257 UPC65716:UPC65799 UPC131252:UPC131335 UPC196788:UPC196871 UPC262324:UPC262407 UPC327860:UPC327943 UPC393396:UPC393479 UPC458932:UPC459015 UPC524468:UPC524551 UPC590004:UPC590087 UPC655540:UPC655623 UPC721076:UPC721159 UPC786612:UPC786695 UPC852148:UPC852231 UPC917684:UPC917767 UPC983220:UPC983303 UYI121:UYI351 UYI65651:UYI65887 UYI131187:UYI131423 UYI196723:UYI196959 UYI262259:UYI262495 UYI327795:UYI328031 UYI393331:UYI393567 UYI458867:UYI459103 UYI524403:UYI524639 UYI589939:UYI590175 UYI655475:UYI655711 UYI721011:UYI721247 UYI786547:UYI786783 UYI852083:UYI852319 UYI917619:UYI917855 UYI983155:UYI983391 UYJ318:UYJ351 UYJ65854:UYJ65887 UYJ131390:UYJ131423 UYJ196926:UYJ196959 UYJ262462:UYJ262495 UYJ327998:UYJ328031 UYJ393534:UYJ393567 UYJ459070:UYJ459103 UYJ524606:UYJ524639 UYJ590142:UYJ590175 UYJ655678:UYJ655711 UYJ721214:UYJ721247 UYJ786750:UYJ786783 UYJ852286:UYJ852319 UYJ917822:UYJ917855 UYJ983358:UYJ983391 UYK169:UYK257 UYK259:UYK441 UYK65700:UYK65799 UYK65801:UYK65977 UYK131236:UYK131335 UYK131337:UYK131513 UYK196772:UYK196871 UYK196873:UYK197049 UYK262308:UYK262407 UYK262409:UYK262585 UYK327844:UYK327943 UYK327945:UYK328121 UYK393380:UYK393479 UYK393481:UYK393657 UYK458916:UYK459015 UYK459017:UYK459193 UYK524452:UYK524551 UYK524553:UYK524729 UYK589988:UYK590087 UYK590089:UYK590265 UYK655524:UYK655623 UYK655625:UYK655801 UYK721060:UYK721159 UYK721161:UYK721337 UYK786596:UYK786695 UYK786697:UYK786873 UYK852132:UYK852231 UYK852233:UYK852409 UYK917668:UYK917767 UYK917769:UYK917945 UYK983204:UYK983303 UYK983305:UYK983481 UYL169:UYL457 UYL65700:UYL65993 UYL131236:UYL131529 UYL196772:UYL197065 UYL262308:UYL262601 UYL327844:UYL328137 UYL393380:UYL393673 UYL458916:UYL459209 UYL524452:UYL524745 UYL589988:UYL590281 UYL655524:UYL655817 UYL721060:UYL721353 UYL786596:UYL786889 UYL852132:UYL852425 UYL917668:UYL917961 UYL983204:UYL983497 UYN121:UYN257 UYN65651:UYN65799 UYN131187:UYN131335 UYN196723:UYN196871 UYN262259:UYN262407 UYN327795:UYN327943 UYN393331:UYN393479 UYN458867:UYN459015 UYN524403:UYN524551 UYN589939:UYN590087 UYN655475:UYN655623 UYN721011:UYN721159 UYN786547:UYN786695 UYN852083:UYN852231 UYN917619:UYN917767 UYN983155:UYN983303 UYY185:UYY257 UYY65716:UYY65799 UYY131252:UYY131335 UYY196788:UYY196871 UYY262324:UYY262407 UYY327860:UYY327943 UYY393396:UYY393479 UYY458932:UYY459015 UYY524468:UYY524551 UYY590004:UYY590087 UYY655540:UYY655623 UYY721076:UYY721159 UYY786612:UYY786695 UYY852148:UYY852231 UYY917684:UYY917767 UYY983220:UYY983303 VIE121:VIE351 VIE65651:VIE65887 VIE131187:VIE131423 VIE196723:VIE196959 VIE262259:VIE262495 VIE327795:VIE328031 VIE393331:VIE393567 VIE458867:VIE459103 VIE524403:VIE524639 VIE589939:VIE590175 VIE655475:VIE655711 VIE721011:VIE721247 VIE786547:VIE786783 VIE852083:VIE852319 VIE917619:VIE917855 VIE983155:VIE983391 VIF318:VIF351 VIF65854:VIF65887 VIF131390:VIF131423 VIF196926:VIF196959 VIF262462:VIF262495 VIF327998:VIF328031 VIF393534:VIF393567 VIF459070:VIF459103 VIF524606:VIF524639 VIF590142:VIF590175 VIF655678:VIF655711 VIF721214:VIF721247 VIF786750:VIF786783 VIF852286:VIF852319 VIF917822:VIF917855 VIF983358:VIF983391 VIG169:VIG257 VIG259:VIG441 VIG65700:VIG65799 VIG65801:VIG65977 VIG131236:VIG131335 VIG131337:VIG131513 VIG196772:VIG196871 VIG196873:VIG197049 VIG262308:VIG262407 VIG262409:VIG262585 VIG327844:VIG327943 VIG327945:VIG328121 VIG393380:VIG393479 VIG393481:VIG393657 VIG458916:VIG459015 VIG459017:VIG459193 VIG524452:VIG524551 VIG524553:VIG524729 VIG589988:VIG590087 VIG590089:VIG590265 VIG655524:VIG655623 VIG655625:VIG655801 VIG721060:VIG721159 VIG721161:VIG721337 VIG786596:VIG786695 VIG786697:VIG786873 VIG852132:VIG852231 VIG852233:VIG852409 VIG917668:VIG917767 VIG917769:VIG917945 VIG983204:VIG983303 VIG983305:VIG983481 VIH169:VIH457 VIH65700:VIH65993 VIH131236:VIH131529 VIH196772:VIH197065 VIH262308:VIH262601 VIH327844:VIH328137 VIH393380:VIH393673 VIH458916:VIH459209 VIH524452:VIH524745 VIH589988:VIH590281 VIH655524:VIH655817 VIH721060:VIH721353 VIH786596:VIH786889 VIH852132:VIH852425 VIH917668:VIH917961 VIH983204:VIH983497 VIJ121:VIJ257 VIJ65651:VIJ65799 VIJ131187:VIJ131335 VIJ196723:VIJ196871 VIJ262259:VIJ262407 VIJ327795:VIJ327943 VIJ393331:VIJ393479 VIJ458867:VIJ459015 VIJ524403:VIJ524551 VIJ589939:VIJ590087 VIJ655475:VIJ655623 VIJ721011:VIJ721159 VIJ786547:VIJ786695 VIJ852083:VIJ852231 VIJ917619:VIJ917767 VIJ983155:VIJ983303 VIU185:VIU257 VIU65716:VIU65799 VIU131252:VIU131335 VIU196788:VIU196871 VIU262324:VIU262407 VIU327860:VIU327943 VIU393396:VIU393479 VIU458932:VIU459015 VIU524468:VIU524551 VIU590004:VIU590087 VIU655540:VIU655623 VIU721076:VIU721159 VIU786612:VIU786695 VIU852148:VIU852231 VIU917684:VIU917767 VIU983220:VIU983303 VSA121:VSA351 VSA65651:VSA65887 VSA131187:VSA131423 VSA196723:VSA196959 VSA262259:VSA262495 VSA327795:VSA328031 VSA393331:VSA393567 VSA458867:VSA459103 VSA524403:VSA524639 VSA589939:VSA590175 VSA655475:VSA655711 VSA721011:VSA721247 VSA786547:VSA786783 VSA852083:VSA852319 VSA917619:VSA917855 VSA983155:VSA983391 VSB318:VSB351 VSB65854:VSB65887 VSB131390:VSB131423 VSB196926:VSB196959 VSB262462:VSB262495 VSB327998:VSB328031 VSB393534:VSB393567 VSB459070:VSB459103 VSB524606:VSB524639 VSB590142:VSB590175 VSB655678:VSB655711 VSB721214:VSB721247 VSB786750:VSB786783 VSB852286:VSB852319 VSB917822:VSB917855 VSB983358:VSB983391 VSC169:VSC257 VSC259:VSC441 VSC65700:VSC65799 VSC65801:VSC65977 VSC131236:VSC131335 VSC131337:VSC131513 VSC196772:VSC196871 VSC196873:VSC197049 VSC262308:VSC262407 VSC262409:VSC262585 VSC327844:VSC327943 VSC327945:VSC328121 VSC393380:VSC393479 VSC393481:VSC393657 VSC458916:VSC459015 VSC459017:VSC459193 VSC524452:VSC524551 VSC524553:VSC524729 VSC589988:VSC590087 VSC590089:VSC590265 VSC655524:VSC655623 VSC655625:VSC655801 VSC721060:VSC721159 VSC721161:VSC721337 VSC786596:VSC786695 VSC786697:VSC786873 VSC852132:VSC852231 VSC852233:VSC852409 VSC917668:VSC917767 VSC917769:VSC917945 VSC983204:VSC983303 VSC983305:VSC983481 VSD169:VSD457 VSD65700:VSD65993 VSD131236:VSD131529 VSD196772:VSD197065 VSD262308:VSD262601 VSD327844:VSD328137 VSD393380:VSD393673 VSD458916:VSD459209 VSD524452:VSD524745 VSD589988:VSD590281 VSD655524:VSD655817 VSD721060:VSD721353 VSD786596:VSD786889 VSD852132:VSD852425 VSD917668:VSD917961 VSD983204:VSD983497 VSF121:VSF257 VSF65651:VSF65799 VSF131187:VSF131335 VSF196723:VSF196871 VSF262259:VSF262407 VSF327795:VSF327943 VSF393331:VSF393479 VSF458867:VSF459015 VSF524403:VSF524551 VSF589939:VSF590087 VSF655475:VSF655623 VSF721011:VSF721159 VSF786547:VSF786695 VSF852083:VSF852231 VSF917619:VSF917767 VSF983155:VSF983303 VSQ185:VSQ257 VSQ65716:VSQ65799 VSQ131252:VSQ131335 VSQ196788:VSQ196871 VSQ262324:VSQ262407 VSQ327860:VSQ327943 VSQ393396:VSQ393479 VSQ458932:VSQ459015 VSQ524468:VSQ524551 VSQ590004:VSQ590087 VSQ655540:VSQ655623 VSQ721076:VSQ721159 VSQ786612:VSQ786695 VSQ852148:VSQ852231 VSQ917684:VSQ917767 VSQ983220:VSQ983303 WBW121:WBW351 WBW65651:WBW65887 WBW131187:WBW131423 WBW196723:WBW196959 WBW262259:WBW262495 WBW327795:WBW328031 WBW393331:WBW393567 WBW458867:WBW459103 WBW524403:WBW524639 WBW589939:WBW590175 WBW655475:WBW655711 WBW721011:WBW721247 WBW786547:WBW786783 WBW852083:WBW852319 WBW917619:WBW917855 WBW983155:WBW983391 WBX318:WBX351 WBX65854:WBX65887 WBX131390:WBX131423 WBX196926:WBX196959 WBX262462:WBX262495 WBX327998:WBX328031 WBX393534:WBX393567 WBX459070:WBX459103 WBX524606:WBX524639 WBX590142:WBX590175 WBX655678:WBX655711 WBX721214:WBX721247 WBX786750:WBX786783 WBX852286:WBX852319 WBX917822:WBX917855 WBX983358:WBX983391 WBY169:WBY257 WBY259:WBY441 WBY65700:WBY65799 WBY65801:WBY65977 WBY131236:WBY131335 WBY131337:WBY131513 WBY196772:WBY196871 WBY196873:WBY197049 WBY262308:WBY262407 WBY262409:WBY262585 WBY327844:WBY327943 WBY327945:WBY328121 WBY393380:WBY393479 WBY393481:WBY393657 WBY458916:WBY459015 WBY459017:WBY459193 WBY524452:WBY524551 WBY524553:WBY524729 WBY589988:WBY590087 WBY590089:WBY590265 WBY655524:WBY655623 WBY655625:WBY655801 WBY721060:WBY721159 WBY721161:WBY721337 WBY786596:WBY786695 WBY786697:WBY786873 WBY852132:WBY852231 WBY852233:WBY852409 WBY917668:WBY917767 WBY917769:WBY917945 WBY983204:WBY983303 WBY983305:WBY983481 WBZ169:WBZ457 WBZ65700:WBZ65993 WBZ131236:WBZ131529 WBZ196772:WBZ197065 WBZ262308:WBZ262601 WBZ327844:WBZ328137 WBZ393380:WBZ393673 WBZ458916:WBZ459209 WBZ524452:WBZ524745 WBZ589988:WBZ590281 WBZ655524:WBZ655817 WBZ721060:WBZ721353 WBZ786596:WBZ786889 WBZ852132:WBZ852425 WBZ917668:WBZ917961 WBZ983204:WBZ983497 WCB121:WCB257 WCB65651:WCB65799 WCB131187:WCB131335 WCB196723:WCB196871 WCB262259:WCB262407 WCB327795:WCB327943 WCB393331:WCB393479 WCB458867:WCB459015 WCB524403:WCB524551 WCB589939:WCB590087 WCB655475:WCB655623 WCB721011:WCB721159 WCB786547:WCB786695 WCB852083:WCB852231 WCB917619:WCB917767 WCB983155:WCB983303 WCM185:WCM257 WCM65716:WCM65799 WCM131252:WCM131335 WCM196788:WCM196871 WCM262324:WCM262407 WCM327860:WCM327943 WCM393396:WCM393479 WCM458932:WCM459015 WCM524468:WCM524551 WCM590004:WCM590087 WCM655540:WCM655623 WCM721076:WCM721159 WCM786612:WCM786695 WCM852148:WCM852231 WCM917684:WCM917767 WCM983220:WCM983303 WLS121:WLS351 WLS65651:WLS65887 WLS131187:WLS131423 WLS196723:WLS196959 WLS262259:WLS262495 WLS327795:WLS328031 WLS393331:WLS393567 WLS458867:WLS459103 WLS524403:WLS524639 WLS589939:WLS590175 WLS655475:WLS655711 WLS721011:WLS721247 WLS786547:WLS786783 WLS852083:WLS852319 WLS917619:WLS917855 WLS983155:WLS983391 WLT318:WLT351 WLT65854:WLT65887 WLT131390:WLT131423 WLT196926:WLT196959 WLT262462:WLT262495 WLT327998:WLT328031 WLT393534:WLT393567 WLT459070:WLT459103 WLT524606:WLT524639 WLT590142:WLT590175 WLT655678:WLT655711 WLT721214:WLT721247 WLT786750:WLT786783 WLT852286:WLT852319 WLT917822:WLT917855 WLT983358:WLT983391 WLU169:WLU257 WLU259:WLU441 WLU65700:WLU65799 WLU65801:WLU65977 WLU131236:WLU131335 WLU131337:WLU131513 WLU196772:WLU196871 WLU196873:WLU197049 WLU262308:WLU262407 WLU262409:WLU262585 WLU327844:WLU327943 WLU327945:WLU328121 WLU393380:WLU393479 WLU393481:WLU393657 WLU458916:WLU459015 WLU459017:WLU459193 WLU524452:WLU524551 WLU524553:WLU524729 WLU589988:WLU590087 WLU590089:WLU590265 WLU655524:WLU655623 WLU655625:WLU655801 WLU721060:WLU721159 WLU721161:WLU721337 WLU786596:WLU786695 WLU786697:WLU786873 WLU852132:WLU852231 WLU852233:WLU852409 WLU917668:WLU917767 WLU917769:WLU917945 WLU983204:WLU983303 WLU983305:WLU983481 WLV169:WLV457 WLV65700:WLV65993 WLV131236:WLV131529 WLV196772:WLV197065 WLV262308:WLV262601 WLV327844:WLV328137 WLV393380:WLV393673 WLV458916:WLV459209 WLV524452:WLV524745 WLV589988:WLV590281 WLV655524:WLV655817 WLV721060:WLV721353 WLV786596:WLV786889 WLV852132:WLV852425 WLV917668:WLV917961 WLV983204:WLV983497 WLX121:WLX257 WLX65651:WLX65799 WLX131187:WLX131335 WLX196723:WLX196871 WLX262259:WLX262407 WLX327795:WLX327943 WLX393331:WLX393479 WLX458867:WLX459015 WLX524403:WLX524551 WLX589939:WLX590087 WLX655475:WLX655623 WLX721011:WLX721159 WLX786547:WLX786695 WLX852083:WLX852231 WLX917619:WLX917767 WLX983155:WLX983303 WMI185:WMI257 WMI65716:WMI65799 WMI131252:WMI131335 WMI196788:WMI196871 WMI262324:WMI262407 WMI327860:WMI327943 WMI393396:WMI393479 WMI458932:WMI459015 WMI524468:WMI524551 WMI590004:WMI590087 WMI655540:WMI655623 WMI721076:WMI721159 WMI786612:WMI786695 WMI852148:WMI852231 WMI917684:WMI917767 WMI983220:WMI983303 WVO121:WVO351 WVO65651:WVO65887 WVO131187:WVO131423 WVO196723:WVO196959 WVO262259:WVO262495 WVO327795:WVO328031 WVO393331:WVO393567 WVO458867:WVO459103 WVO524403:WVO524639 WVO589939:WVO590175 WVO655475:WVO655711 WVO721011:WVO721247 WVO786547:WVO786783 WVO852083:WVO852319 WVO917619:WVO917855 WVO983155:WVO983391 WVP318:WVP351 WVP65854:WVP65887 WVP131390:WVP131423 WVP196926:WVP196959 WVP262462:WVP262495 WVP327998:WVP328031 WVP393534:WVP393567 WVP459070:WVP459103 WVP524606:WVP524639 WVP590142:WVP590175 WVP655678:WVP655711 WVP721214:WVP721247 WVP786750:WVP786783 WVP852286:WVP852319 WVP917822:WVP917855 WVP983358:WVP983391 WVQ169:WVQ257 WVQ259:WVQ441 WVQ65700:WVQ65799 WVQ65801:WVQ65977 WVQ131236:WVQ131335 WVQ131337:WVQ131513 WVQ196772:WVQ196871 WVQ196873:WVQ197049 WVQ262308:WVQ262407 WVQ262409:WVQ262585 WVQ327844:WVQ327943 WVQ327945:WVQ328121 WVQ393380:WVQ393479 WVQ393481:WVQ393657 WVQ458916:WVQ459015 WVQ459017:WVQ459193 WVQ524452:WVQ524551 WVQ524553:WVQ524729 WVQ589988:WVQ590087 WVQ590089:WVQ590265 WVQ655524:WVQ655623 WVQ655625:WVQ655801 WVQ721060:WVQ721159 WVQ721161:WVQ721337 WVQ786596:WVQ786695 WVQ786697:WVQ786873 WVQ852132:WVQ852231 WVQ852233:WVQ852409 WVQ917668:WVQ917767 WVQ917769:WVQ917945 WVQ983204:WVQ983303 WVQ983305:WVQ983481 WVR169:WVR457 WVR65700:WVR65993 WVR131236:WVR131529 WVR196772:WVR197065 WVR262308:WVR262601 WVR327844:WVR328137 WVR393380:WVR393673 WVR458916:WVR459209 WVR524452:WVR524745 WVR589988:WVR590281 WVR655524:WVR655817 WVR721060:WVR721353 WVR786596:WVR786889 WVR852132:WVR852425 WVR917668:WVR917961 WVR983204:WVR983497 WVT121:WVT257 WVT65651:WVT65799 WVT131187:WVT131335 WVT196723:WVT196871 WVT262259:WVT262407 WVT327795:WVT327943 WVT393331:WVT393479 WVT458867:WVT459015 WVT524403:WVT524551 WVT589939:WVT590087 WVT655475:WVT655623 WVT721011:WVT721159 WVT786547:WVT786695 WVT852083:WVT852231 WVT917619:WVT917767 WVT983155:WVT983303 WWE185:WWE257 WWE65716:WWE65799 WWE131252:WWE131335 WWE196788:WWE196871 WWE262324:WWE262407 WWE327860:WWE327943 WWE393396:WWE393479 WWE458932:WWE459015 WWE524468:WWE524551 WWE590004:WWE590087 WWE655540:WWE655623 WWE721076:WWE721159 WWE786612:WWE786695 WWE852148:WWE852231 WWE917684:WWE917767 WWE983220:WWE983303 P65651:R65799 TL65651:TN65799 ADD65651:ADF65799 AWZ65651:AXB65799 BGR65651:BGT65799 CAN65651:CAP65799 CKF65651:CKH65799 DEB65651:DED65799 DNT65651:DNV65799 EHP65651:EHR65799 ERH65651:ERJ65799 FLD65651:FLF65799 FUV65651:FUX65799 GOR65651:GOT65799 GYJ65651:GYL65799 HSF65651:HSH65799 IBX65651:IBZ65799 IVT65651:IVV65799 JFL65651:JFN65799 JZH65651:JZJ65799 KIZ65651:KJB65799 LCV65651:LCX65799 LMN65651:LMP65799 MGJ65651:MGL65799 MQB65651:MQD65799 NJX65651:NJZ65799 NTP65651:NTR65799 ONL65651:ONN65799 OXD65651:OXF65799 PQZ65651:PRB65799 QAR65651:QAT65799 QUN65651:QUP65799 REF65651:REH65799 RYB65651:RYD65799 SHT65651:SHV65799 TBP65651:TBR65799 TLH65651:TLJ65799 UFD65651:UFF65799 UOV65651:UOX65799 VIR65651:VIT65799 VSJ65651:VSL65799 WMF65651:WMH65799 WVX65651:WVZ65799 T65651:V65799 JL65651:JN65799 ADH65651:ADJ65799 AMZ65651:ANB65799 BGV65651:BGX65799 BQN65651:BQP65799 CKJ65651:CKL65799 CUB65651:CUD65799 DNX65651:DNZ65799 DXP65651:DXR65799 ERL65651:ERN65799 FBD65651:FBF65799 FUZ65651:FVB65799 GER65651:GET65799 GYN65651:GYP65799 HIF65651:HIH65799 ICB65651:ICD65799 ILT65651:ILV65799 JFP65651:JFR65799 JPH65651:JPJ65799 KJD65651:KJF65799 KSV65651:KSX65799 LMR65651:LMT65799 LWJ65651:LWL65799 MQF65651:MQH65799 MZX65651:MZZ65799 NTT65651:NTV65799 ODL65651:ODN65799 OXH65651:OXJ65799 PGZ65651:PHB65799 QAV65651:QAX65799 QKN65651:QKP65799 REJ65651:REL65799 ROB65651:ROD65799 SHX65651:SHZ65799 SRP65651:SRR65799 TLL65651:TLN65799 TVD65651:TVF65799 UOZ65651:UPB65799 UYR65651:UYT65799 VSN65651:VSP65799 WCF65651:WCH65799 WWB65651:WWD65799 JP65651:JR65799 TH65651:TJ65799 AND65651:ANF65799 AWV65651:AWX65799 BQR65651:BQT65799 CAJ65651:CAL65799 CUF65651:CUH65799 DDX65651:DDZ65799 DXT65651:DXV65799 EHL65651:EHN65799 FBH65651:FBJ65799 FKZ65651:FLB65799 GEV65651:GEX65799 GON65651:GOP65799 HIJ65651:HIL65799 HSB65651:HSD65799 ILX65651:ILZ65799 IVP65651:IVR65799 JPL65651:JPN65799 JZD65651:JZF65799 KSZ65651:KTB65799 LCR65651:LCT65799 LWN65651:LWP65799 MGF65651:MGH65799 NAB65651:NAD65799 NJT65651:NJV65799 ODP65651:ODR65799 ONH65651:ONJ65799 PHD65651:PHF65799 PQV65651:PQX65799 QKR65651:QKT65799 QUJ65651:QUL65799 ROF65651:ROH65799 RXX65651:RXZ65799 SRT65651:SRV65799 TBL65651:TBN65799 TVH65651:TVJ65799 UEZ65651:UFB65799 UYV65651:UYX65799 VIN65651:VIP65799 WCJ65651:WCL65799 WMB65651:WMD65799 P131187:R131335 TL131187:TN131335 ADD131187:ADF131335 AWZ131187:AXB131335 BGR131187:BGT131335 CAN131187:CAP131335 CKF131187:CKH131335 DEB131187:DED131335 DNT131187:DNV131335 EHP131187:EHR131335 ERH131187:ERJ131335 FLD131187:FLF131335 FUV131187:FUX131335 GOR131187:GOT131335 GYJ131187:GYL131335 HSF131187:HSH131335 IBX131187:IBZ131335 IVT131187:IVV131335 JFL131187:JFN131335 JZH131187:JZJ131335 KIZ131187:KJB131335 LCV131187:LCX131335 LMN131187:LMP131335 MGJ131187:MGL131335 MQB131187:MQD131335 NJX131187:NJZ131335 NTP131187:NTR131335 ONL131187:ONN131335 OXD131187:OXF131335 PQZ131187:PRB131335 QAR131187:QAT131335 QUN131187:QUP131335 REF131187:REH131335 RYB131187:RYD131335 SHT131187:SHV131335 TBP131187:TBR131335 TLH131187:TLJ131335 UFD131187:UFF131335 UOV131187:UOX131335 VIR131187:VIT131335 VSJ131187:VSL131335 WMF131187:WMH131335 WVX131187:WVZ131335 T131187:V131335 JL131187:JN131335 ADH131187:ADJ131335 AMZ131187:ANB131335 BGV131187:BGX131335 BQN131187:BQP131335 CKJ131187:CKL131335 CUB131187:CUD131335 DNX131187:DNZ131335 DXP131187:DXR131335 ERL131187:ERN131335 FBD131187:FBF131335 FUZ131187:FVB131335 GER131187:GET131335 GYN131187:GYP131335 HIF131187:HIH131335 ICB131187:ICD131335 ILT131187:ILV131335 JFP131187:JFR131335 JPH131187:JPJ131335 KJD131187:KJF131335 KSV131187:KSX131335 LMR131187:LMT131335 LWJ131187:LWL131335 MQF131187:MQH131335 MZX131187:MZZ131335 NTT131187:NTV131335 ODL131187:ODN131335 OXH131187:OXJ131335 PGZ131187:PHB131335 QAV131187:QAX131335 QKN131187:QKP131335 REJ131187:REL131335 ROB131187:ROD131335 SHX131187:SHZ131335 SRP131187:SRR131335 TLL131187:TLN131335 TVD131187:TVF131335 UOZ131187:UPB131335 UYR131187:UYT131335 VSN131187:VSP131335 WCF131187:WCH131335 WWB131187:WWD131335 JP131187:JR131335 TH131187:TJ131335 AND131187:ANF131335 AWV131187:AWX131335 BQR131187:BQT131335 CAJ131187:CAL131335 CUF131187:CUH131335 DDX131187:DDZ131335 DXT131187:DXV131335 EHL131187:EHN131335 FBH131187:FBJ131335 FKZ131187:FLB131335 GEV131187:GEX131335 GON131187:GOP131335 HIJ131187:HIL131335 HSB131187:HSD131335 ILX131187:ILZ131335 IVP131187:IVR131335 JPL131187:JPN131335 JZD131187:JZF131335 KSZ131187:KTB131335 LCR131187:LCT131335 LWN131187:LWP131335 MGF131187:MGH131335 NAB131187:NAD131335 NJT131187:NJV131335 ODP131187:ODR131335 ONH131187:ONJ131335 PHD131187:PHF131335 PQV131187:PQX131335 QKR131187:QKT131335 QUJ131187:QUL131335 ROF131187:ROH131335 RXX131187:RXZ131335 SRT131187:SRV131335 TBL131187:TBN131335 TVH131187:TVJ131335 UEZ131187:UFB131335 UYV131187:UYX131335 VIN131187:VIP131335 WCJ131187:WCL131335 WMB131187:WMD131335 P196723:R196871 TL196723:TN196871 ADD196723:ADF196871 AWZ196723:AXB196871 BGR196723:BGT196871 CAN196723:CAP196871 CKF196723:CKH196871 DEB196723:DED196871 DNT196723:DNV196871 EHP196723:EHR196871 ERH196723:ERJ196871 FLD196723:FLF196871 FUV196723:FUX196871 GOR196723:GOT196871 GYJ196723:GYL196871 HSF196723:HSH196871 IBX196723:IBZ196871 IVT196723:IVV196871 JFL196723:JFN196871 JZH196723:JZJ196871 KIZ196723:KJB196871 LCV196723:LCX196871 LMN196723:LMP196871 MGJ196723:MGL196871 MQB196723:MQD196871 NJX196723:NJZ196871 NTP196723:NTR196871 ONL196723:ONN196871 OXD196723:OXF196871 PQZ196723:PRB196871 QAR196723:QAT196871 QUN196723:QUP196871 REF196723:REH196871 RYB196723:RYD196871 SHT196723:SHV196871 TBP196723:TBR196871 TLH196723:TLJ196871 UFD196723:UFF196871 UOV196723:UOX196871 VIR196723:VIT196871 VSJ196723:VSL196871 WMF196723:WMH196871 WVX196723:WVZ196871 T196723:V196871 JL196723:JN196871 ADH196723:ADJ196871 AMZ196723:ANB196871 BGV196723:BGX196871 BQN196723:BQP196871 CKJ196723:CKL196871 CUB196723:CUD196871 DNX196723:DNZ196871 DXP196723:DXR196871 ERL196723:ERN196871 FBD196723:FBF196871 FUZ196723:FVB196871 GER196723:GET196871 GYN196723:GYP196871 HIF196723:HIH196871 ICB196723:ICD196871 ILT196723:ILV196871 JFP196723:JFR196871 JPH196723:JPJ196871 KJD196723:KJF196871 KSV196723:KSX196871 LMR196723:LMT196871 LWJ196723:LWL196871 MQF196723:MQH196871 MZX196723:MZZ196871 NTT196723:NTV196871 ODL196723:ODN196871 OXH196723:OXJ196871 PGZ196723:PHB196871 QAV196723:QAX196871 QKN196723:QKP196871 REJ196723:REL196871 ROB196723:ROD196871 SHX196723:SHZ196871 SRP196723:SRR196871 TLL196723:TLN196871 TVD196723:TVF196871 UOZ196723:UPB196871 UYR196723:UYT196871 VSN196723:VSP196871 WCF196723:WCH196871 WWB196723:WWD196871 JP196723:JR196871 TH196723:TJ196871 AND196723:ANF196871 AWV196723:AWX196871 BQR196723:BQT196871 CAJ196723:CAL196871 CUF196723:CUH196871 DDX196723:DDZ196871 DXT196723:DXV196871 EHL196723:EHN196871 FBH196723:FBJ196871 FKZ196723:FLB196871 GEV196723:GEX196871 GON196723:GOP196871 HIJ196723:HIL196871 HSB196723:HSD196871 ILX196723:ILZ196871 IVP196723:IVR196871 JPL196723:JPN196871 JZD196723:JZF196871 KSZ196723:KTB196871 LCR196723:LCT196871 LWN196723:LWP196871 MGF196723:MGH196871 NAB196723:NAD196871 NJT196723:NJV196871 ODP196723:ODR196871 ONH196723:ONJ196871 PHD196723:PHF196871 PQV196723:PQX196871 QKR196723:QKT196871 QUJ196723:QUL196871 ROF196723:ROH196871 RXX196723:RXZ196871 SRT196723:SRV196871 TBL196723:TBN196871 TVH196723:TVJ196871 UEZ196723:UFB196871 UYV196723:UYX196871 VIN196723:VIP196871 WCJ196723:WCL196871 WMB196723:WMD196871 P262259:R262407 TL262259:TN262407 ADD262259:ADF262407 AWZ262259:AXB262407 BGR262259:BGT262407 CAN262259:CAP262407 CKF262259:CKH262407 DEB262259:DED262407 DNT262259:DNV262407 EHP262259:EHR262407 ERH262259:ERJ262407 FLD262259:FLF262407 FUV262259:FUX262407 GOR262259:GOT262407 GYJ262259:GYL262407 HSF262259:HSH262407 IBX262259:IBZ262407 IVT262259:IVV262407 JFL262259:JFN262407 JZH262259:JZJ262407 KIZ262259:KJB262407 LCV262259:LCX262407 LMN262259:LMP262407 MGJ262259:MGL262407 MQB262259:MQD262407 NJX262259:NJZ262407 NTP262259:NTR262407 ONL262259:ONN262407 OXD262259:OXF262407 PQZ262259:PRB262407 QAR262259:QAT262407 QUN262259:QUP262407 REF262259:REH262407 RYB262259:RYD262407 SHT262259:SHV262407 TBP262259:TBR262407 TLH262259:TLJ262407 UFD262259:UFF262407 UOV262259:UOX262407 VIR262259:VIT262407 VSJ262259:VSL262407 WMF262259:WMH262407 WVX262259:WVZ262407 T262259:V262407 JL262259:JN262407 ADH262259:ADJ262407 AMZ262259:ANB262407 BGV262259:BGX262407 BQN262259:BQP262407 CKJ262259:CKL262407 CUB262259:CUD262407 DNX262259:DNZ262407 DXP262259:DXR262407 ERL262259:ERN262407 FBD262259:FBF262407 FUZ262259:FVB262407 GER262259:GET262407 GYN262259:GYP262407 HIF262259:HIH262407 ICB262259:ICD262407 ILT262259:ILV262407 JFP262259:JFR262407 JPH262259:JPJ262407 KJD262259:KJF262407 KSV262259:KSX262407 LMR262259:LMT262407 LWJ262259:LWL262407 MQF262259:MQH262407 MZX262259:MZZ262407 NTT262259:NTV262407 ODL262259:ODN262407 OXH262259:OXJ262407 PGZ262259:PHB262407 QAV262259:QAX262407 QKN262259:QKP262407 REJ262259:REL262407 ROB262259:ROD262407 SHX262259:SHZ262407 SRP262259:SRR262407 TLL262259:TLN262407 TVD262259:TVF262407 UOZ262259:UPB262407 UYR262259:UYT262407 VSN262259:VSP262407 WCF262259:WCH262407 WWB262259:WWD262407 JP262259:JR262407 TH262259:TJ262407 AND262259:ANF262407 AWV262259:AWX262407 BQR262259:BQT262407 CAJ262259:CAL262407 CUF262259:CUH262407 DDX262259:DDZ262407 DXT262259:DXV262407 EHL262259:EHN262407 FBH262259:FBJ262407 FKZ262259:FLB262407 GEV262259:GEX262407 GON262259:GOP262407 HIJ262259:HIL262407 HSB262259:HSD262407 ILX262259:ILZ262407 IVP262259:IVR262407 JPL262259:JPN262407 JZD262259:JZF262407 KSZ262259:KTB262407 LCR262259:LCT262407 LWN262259:LWP262407 MGF262259:MGH262407 NAB262259:NAD262407 NJT262259:NJV262407 ODP262259:ODR262407 ONH262259:ONJ262407 PHD262259:PHF262407 PQV262259:PQX262407 QKR262259:QKT262407 QUJ262259:QUL262407 ROF262259:ROH262407 RXX262259:RXZ262407 SRT262259:SRV262407 TBL262259:TBN262407 TVH262259:TVJ262407 UEZ262259:UFB262407 UYV262259:UYX262407 VIN262259:VIP262407 WCJ262259:WCL262407 WMB262259:WMD262407 P327795:R327943 TL327795:TN327943 ADD327795:ADF327943 AWZ327795:AXB327943 BGR327795:BGT327943 CAN327795:CAP327943 CKF327795:CKH327943 DEB327795:DED327943 DNT327795:DNV327943 EHP327795:EHR327943 ERH327795:ERJ327943 FLD327795:FLF327943 FUV327795:FUX327943 GOR327795:GOT327943 GYJ327795:GYL327943 HSF327795:HSH327943 IBX327795:IBZ327943 IVT327795:IVV327943 JFL327795:JFN327943 JZH327795:JZJ327943 KIZ327795:KJB327943 LCV327795:LCX327943 LMN327795:LMP327943 MGJ327795:MGL327943 MQB327795:MQD327943 NJX327795:NJZ327943 NTP327795:NTR327943 ONL327795:ONN327943 OXD327795:OXF327943 PQZ327795:PRB327943 QAR327795:QAT327943 QUN327795:QUP327943 REF327795:REH327943 RYB327795:RYD327943 SHT327795:SHV327943 TBP327795:TBR327943 TLH327795:TLJ327943 UFD327795:UFF327943 UOV327795:UOX327943 VIR327795:VIT327943 VSJ327795:VSL327943 WMF327795:WMH327943 WVX327795:WVZ327943 T327795:V327943 JL327795:JN327943 ADH327795:ADJ327943 AMZ327795:ANB327943 BGV327795:BGX327943 BQN327795:BQP327943 CKJ327795:CKL327943 CUB327795:CUD327943 DNX327795:DNZ327943 DXP327795:DXR327943 ERL327795:ERN327943 FBD327795:FBF327943 FUZ327795:FVB327943 GER327795:GET327943 GYN327795:GYP327943 HIF327795:HIH327943 ICB327795:ICD327943 ILT327795:ILV327943 JFP327795:JFR327943 JPH327795:JPJ327943 KJD327795:KJF327943 KSV327795:KSX327943 LMR327795:LMT327943 LWJ327795:LWL327943 MQF327795:MQH327943 MZX327795:MZZ327943 NTT327795:NTV327943 ODL327795:ODN327943 OXH327795:OXJ327943 PGZ327795:PHB327943 QAV327795:QAX327943 QKN327795:QKP327943 REJ327795:REL327943 ROB327795:ROD327943 SHX327795:SHZ327943 SRP327795:SRR327943 TLL327795:TLN327943 TVD327795:TVF327943 UOZ327795:UPB327943 UYR327795:UYT327943 VSN327795:VSP327943 WCF327795:WCH327943 WWB327795:WWD327943 JP327795:JR327943 TH327795:TJ327943 AND327795:ANF327943 AWV327795:AWX327943 BQR327795:BQT327943 CAJ327795:CAL327943 CUF327795:CUH327943 DDX327795:DDZ327943 DXT327795:DXV327943 EHL327795:EHN327943 FBH327795:FBJ327943 FKZ327795:FLB327943 GEV327795:GEX327943 GON327795:GOP327943 HIJ327795:HIL327943 HSB327795:HSD327943 ILX327795:ILZ327943 IVP327795:IVR327943 JPL327795:JPN327943 JZD327795:JZF327943 KSZ327795:KTB327943 LCR327795:LCT327943 LWN327795:LWP327943 MGF327795:MGH327943 NAB327795:NAD327943 NJT327795:NJV327943 ODP327795:ODR327943 ONH327795:ONJ327943 PHD327795:PHF327943 PQV327795:PQX327943 QKR327795:QKT327943 QUJ327795:QUL327943 ROF327795:ROH327943 RXX327795:RXZ327943 SRT327795:SRV327943 TBL327795:TBN327943 TVH327795:TVJ327943 UEZ327795:UFB327943 UYV327795:UYX327943 VIN327795:VIP327943 WCJ327795:WCL327943 WMB327795:WMD327943 P393331:R393479 TL393331:TN393479 ADD393331:ADF393479 AWZ393331:AXB393479 BGR393331:BGT393479 CAN393331:CAP393479 CKF393331:CKH393479 DEB393331:DED393479 DNT393331:DNV393479 EHP393331:EHR393479 ERH393331:ERJ393479 FLD393331:FLF393479 FUV393331:FUX393479 GOR393331:GOT393479 GYJ393331:GYL393479 HSF393331:HSH393479 IBX393331:IBZ393479 IVT393331:IVV393479 JFL393331:JFN393479 JZH393331:JZJ393479 KIZ393331:KJB393479 LCV393331:LCX393479 LMN393331:LMP393479 MGJ393331:MGL393479 MQB393331:MQD393479 NJX393331:NJZ393479 NTP393331:NTR393479 ONL393331:ONN393479 OXD393331:OXF393479 PQZ393331:PRB393479 QAR393331:QAT393479 QUN393331:QUP393479 REF393331:REH393479 RYB393331:RYD393479 SHT393331:SHV393479 TBP393331:TBR393479 TLH393331:TLJ393479 UFD393331:UFF393479 UOV393331:UOX393479 VIR393331:VIT393479 VSJ393331:VSL393479 WMF393331:WMH393479 WVX393331:WVZ393479 T393331:V393479 JL393331:JN393479 ADH393331:ADJ393479 AMZ393331:ANB393479 BGV393331:BGX393479 BQN393331:BQP393479 CKJ393331:CKL393479 CUB393331:CUD393479 DNX393331:DNZ393479 DXP393331:DXR393479 ERL393331:ERN393479 FBD393331:FBF393479 FUZ393331:FVB393479 GER393331:GET393479 GYN393331:GYP393479 HIF393331:HIH393479 ICB393331:ICD393479 ILT393331:ILV393479 JFP393331:JFR393479 JPH393331:JPJ393479 KJD393331:KJF393479 KSV393331:KSX393479 LMR393331:LMT393479 LWJ393331:LWL393479 MQF393331:MQH393479 MZX393331:MZZ393479 NTT393331:NTV393479 ODL393331:ODN393479 OXH393331:OXJ393479 PGZ393331:PHB393479 QAV393331:QAX393479 QKN393331:QKP393479 REJ393331:REL393479 ROB393331:ROD393479 SHX393331:SHZ393479 SRP393331:SRR393479 TLL393331:TLN393479 TVD393331:TVF393479 UOZ393331:UPB393479 UYR393331:UYT393479 VSN393331:VSP393479 WCF393331:WCH393479 WWB393331:WWD393479 JP393331:JR393479 TH393331:TJ393479 AND393331:ANF393479 AWV393331:AWX393479 BQR393331:BQT393479 CAJ393331:CAL393479 CUF393331:CUH393479 DDX393331:DDZ393479 DXT393331:DXV393479 EHL393331:EHN393479 FBH393331:FBJ393479 FKZ393331:FLB393479 GEV393331:GEX393479 GON393331:GOP393479 HIJ393331:HIL393479 HSB393331:HSD393479 ILX393331:ILZ393479 IVP393331:IVR393479 JPL393331:JPN393479 JZD393331:JZF393479 KSZ393331:KTB393479 LCR393331:LCT393479 LWN393331:LWP393479 MGF393331:MGH393479 NAB393331:NAD393479 NJT393331:NJV393479 ODP393331:ODR393479 ONH393331:ONJ393479 PHD393331:PHF393479 PQV393331:PQX393479 QKR393331:QKT393479 QUJ393331:QUL393479 ROF393331:ROH393479 RXX393331:RXZ393479 SRT393331:SRV393479 TBL393331:TBN393479 TVH393331:TVJ393479 UEZ393331:UFB393479 UYV393331:UYX393479 VIN393331:VIP393479 WCJ393331:WCL393479 WMB393331:WMD393479 P458867:R459015 TL458867:TN459015 ADD458867:ADF459015 AWZ458867:AXB459015 BGR458867:BGT459015 CAN458867:CAP459015 CKF458867:CKH459015 DEB458867:DED459015 DNT458867:DNV459015 EHP458867:EHR459015 ERH458867:ERJ459015 FLD458867:FLF459015 FUV458867:FUX459015 GOR458867:GOT459015 GYJ458867:GYL459015 HSF458867:HSH459015 IBX458867:IBZ459015 IVT458867:IVV459015 JFL458867:JFN459015 JZH458867:JZJ459015 KIZ458867:KJB459015 LCV458867:LCX459015 LMN458867:LMP459015 MGJ458867:MGL459015 MQB458867:MQD459015 NJX458867:NJZ459015 NTP458867:NTR459015 ONL458867:ONN459015 OXD458867:OXF459015 PQZ458867:PRB459015 QAR458867:QAT459015 QUN458867:QUP459015 REF458867:REH459015 RYB458867:RYD459015 SHT458867:SHV459015 TBP458867:TBR459015 TLH458867:TLJ459015 UFD458867:UFF459015 UOV458867:UOX459015 VIR458867:VIT459015 VSJ458867:VSL459015 WMF458867:WMH459015 WVX458867:WVZ459015 T458867:V459015 JL458867:JN459015 ADH458867:ADJ459015 AMZ458867:ANB459015 BGV458867:BGX459015 BQN458867:BQP459015 CKJ458867:CKL459015 CUB458867:CUD459015 DNX458867:DNZ459015 DXP458867:DXR459015 ERL458867:ERN459015 FBD458867:FBF459015 FUZ458867:FVB459015 GER458867:GET459015 GYN458867:GYP459015 HIF458867:HIH459015 ICB458867:ICD459015 ILT458867:ILV459015 JFP458867:JFR459015 JPH458867:JPJ459015 KJD458867:KJF459015 KSV458867:KSX459015 LMR458867:LMT459015 LWJ458867:LWL459015 MQF458867:MQH459015 MZX458867:MZZ459015 NTT458867:NTV459015 ODL458867:ODN459015 OXH458867:OXJ459015 PGZ458867:PHB459015 QAV458867:QAX459015 QKN458867:QKP459015 REJ458867:REL459015 ROB458867:ROD459015 SHX458867:SHZ459015 SRP458867:SRR459015 TLL458867:TLN459015 TVD458867:TVF459015 UOZ458867:UPB459015 UYR458867:UYT459015 VSN458867:VSP459015 WCF458867:WCH459015 WWB458867:WWD459015 JP458867:JR459015 TH458867:TJ459015 AND458867:ANF459015 AWV458867:AWX459015 BQR458867:BQT459015 CAJ458867:CAL459015 CUF458867:CUH459015 DDX458867:DDZ459015 DXT458867:DXV459015 EHL458867:EHN459015 FBH458867:FBJ459015 FKZ458867:FLB459015 GEV458867:GEX459015 GON458867:GOP459015 HIJ458867:HIL459015 HSB458867:HSD459015 ILX458867:ILZ459015 IVP458867:IVR459015 JPL458867:JPN459015 JZD458867:JZF459015 KSZ458867:KTB459015 LCR458867:LCT459015 LWN458867:LWP459015 MGF458867:MGH459015 NAB458867:NAD459015 NJT458867:NJV459015 ODP458867:ODR459015 ONH458867:ONJ459015 PHD458867:PHF459015 PQV458867:PQX459015 QKR458867:QKT459015 QUJ458867:QUL459015 ROF458867:ROH459015 RXX458867:RXZ459015 SRT458867:SRV459015 TBL458867:TBN459015 TVH458867:TVJ459015 UEZ458867:UFB459015 UYV458867:UYX459015 VIN458867:VIP459015 WCJ458867:WCL459015 WMB458867:WMD459015 P524403:R524551 TL524403:TN524551 ADD524403:ADF524551 AWZ524403:AXB524551 BGR524403:BGT524551 CAN524403:CAP524551 CKF524403:CKH524551 DEB524403:DED524551 DNT524403:DNV524551 EHP524403:EHR524551 ERH524403:ERJ524551 FLD524403:FLF524551 FUV524403:FUX524551 GOR524403:GOT524551 GYJ524403:GYL524551 HSF524403:HSH524551 IBX524403:IBZ524551 IVT524403:IVV524551 JFL524403:JFN524551 JZH524403:JZJ524551 KIZ524403:KJB524551 LCV524403:LCX524551 LMN524403:LMP524551 MGJ524403:MGL524551 MQB524403:MQD524551 NJX524403:NJZ524551 NTP524403:NTR524551 ONL524403:ONN524551 OXD524403:OXF524551 PQZ524403:PRB524551 QAR524403:QAT524551 QUN524403:QUP524551 REF524403:REH524551 RYB524403:RYD524551 SHT524403:SHV524551 TBP524403:TBR524551 TLH524403:TLJ524551 UFD524403:UFF524551 UOV524403:UOX524551 VIR524403:VIT524551 VSJ524403:VSL524551 WMF524403:WMH524551 WVX524403:WVZ524551 T524403:V524551 JL524403:JN524551 ADH524403:ADJ524551 AMZ524403:ANB524551 BGV524403:BGX524551 BQN524403:BQP524551 CKJ524403:CKL524551 CUB524403:CUD524551 DNX524403:DNZ524551 DXP524403:DXR524551 ERL524403:ERN524551 FBD524403:FBF524551 FUZ524403:FVB524551 GER524403:GET524551 GYN524403:GYP524551 HIF524403:HIH524551 ICB524403:ICD524551 ILT524403:ILV524551 JFP524403:JFR524551 JPH524403:JPJ524551 KJD524403:KJF524551 KSV524403:KSX524551 LMR524403:LMT524551 LWJ524403:LWL524551 MQF524403:MQH524551 MZX524403:MZZ524551 NTT524403:NTV524551 ODL524403:ODN524551 OXH524403:OXJ524551 PGZ524403:PHB524551 QAV524403:QAX524551 QKN524403:QKP524551 REJ524403:REL524551 ROB524403:ROD524551 SHX524403:SHZ524551 SRP524403:SRR524551 TLL524403:TLN524551 TVD524403:TVF524551 UOZ524403:UPB524551 UYR524403:UYT524551 VSN524403:VSP524551 WCF524403:WCH524551 WWB524403:WWD524551 JP524403:JR524551 TH524403:TJ524551 AND524403:ANF524551 AWV524403:AWX524551 BQR524403:BQT524551 CAJ524403:CAL524551 CUF524403:CUH524551 DDX524403:DDZ524551 DXT524403:DXV524551 EHL524403:EHN524551 FBH524403:FBJ524551 FKZ524403:FLB524551 GEV524403:GEX524551 GON524403:GOP524551 HIJ524403:HIL524551 HSB524403:HSD524551 ILX524403:ILZ524551 IVP524403:IVR524551 JPL524403:JPN524551 JZD524403:JZF524551 KSZ524403:KTB524551 LCR524403:LCT524551 LWN524403:LWP524551 MGF524403:MGH524551 NAB524403:NAD524551 NJT524403:NJV524551 ODP524403:ODR524551 ONH524403:ONJ524551 PHD524403:PHF524551 PQV524403:PQX524551 QKR524403:QKT524551 QUJ524403:QUL524551 ROF524403:ROH524551 RXX524403:RXZ524551 SRT524403:SRV524551 TBL524403:TBN524551 TVH524403:TVJ524551 UEZ524403:UFB524551 UYV524403:UYX524551 VIN524403:VIP524551 WCJ524403:WCL524551 WMB524403:WMD524551 P589939:R590087 TL589939:TN590087 ADD589939:ADF590087 AWZ589939:AXB590087 BGR589939:BGT590087 CAN589939:CAP590087 CKF589939:CKH590087 DEB589939:DED590087 DNT589939:DNV590087 EHP589939:EHR590087 ERH589939:ERJ590087 FLD589939:FLF590087 FUV589939:FUX590087 GOR589939:GOT590087 GYJ589939:GYL590087 HSF589939:HSH590087 IBX589939:IBZ590087 IVT589939:IVV590087 JFL589939:JFN590087 JZH589939:JZJ590087 KIZ589939:KJB590087 LCV589939:LCX590087 LMN589939:LMP590087 MGJ589939:MGL590087 MQB589939:MQD590087 NJX589939:NJZ590087 NTP589939:NTR590087 ONL589939:ONN590087 OXD589939:OXF590087 PQZ589939:PRB590087 QAR589939:QAT590087 QUN589939:QUP590087 REF589939:REH590087 RYB589939:RYD590087 SHT589939:SHV590087 TBP589939:TBR590087 TLH589939:TLJ590087 UFD589939:UFF590087 UOV589939:UOX590087 VIR589939:VIT590087 VSJ589939:VSL590087 WMF589939:WMH590087 WVX589939:WVZ590087 T589939:V590087 JL589939:JN590087 ADH589939:ADJ590087 AMZ589939:ANB590087 BGV589939:BGX590087 BQN589939:BQP590087 CKJ589939:CKL590087 CUB589939:CUD590087 DNX589939:DNZ590087 DXP589939:DXR590087 ERL589939:ERN590087 FBD589939:FBF590087 FUZ589939:FVB590087 GER589939:GET590087 GYN589939:GYP590087 HIF589939:HIH590087 ICB589939:ICD590087 ILT589939:ILV590087 JFP589939:JFR590087 JPH589939:JPJ590087 KJD589939:KJF590087 KSV589939:KSX590087 LMR589939:LMT590087 LWJ589939:LWL590087 MQF589939:MQH590087 MZX589939:MZZ590087 NTT589939:NTV590087 ODL589939:ODN590087 OXH589939:OXJ590087 PGZ589939:PHB590087 QAV589939:QAX590087 QKN589939:QKP590087 REJ589939:REL590087 ROB589939:ROD590087 SHX589939:SHZ590087 SRP589939:SRR590087 TLL589939:TLN590087 TVD589939:TVF590087 UOZ589939:UPB590087 UYR589939:UYT590087 VSN589939:VSP590087 WCF589939:WCH590087 WWB589939:WWD590087 JP589939:JR590087 TH589939:TJ590087 AND589939:ANF590087 AWV589939:AWX590087 BQR589939:BQT590087 CAJ589939:CAL590087 CUF589939:CUH590087 DDX589939:DDZ590087 DXT589939:DXV590087 EHL589939:EHN590087 FBH589939:FBJ590087 FKZ589939:FLB590087 GEV589939:GEX590087 GON589939:GOP590087 HIJ589939:HIL590087 HSB589939:HSD590087 ILX589939:ILZ590087 IVP589939:IVR590087 JPL589939:JPN590087 JZD589939:JZF590087 KSZ589939:KTB590087 LCR589939:LCT590087 LWN589939:LWP590087 MGF589939:MGH590087 NAB589939:NAD590087 NJT589939:NJV590087 ODP589939:ODR590087 ONH589939:ONJ590087 PHD589939:PHF590087 PQV589939:PQX590087 QKR589939:QKT590087 QUJ589939:QUL590087 ROF589939:ROH590087 RXX589939:RXZ590087 SRT589939:SRV590087 TBL589939:TBN590087 TVH589939:TVJ590087 UEZ589939:UFB590087 UYV589939:UYX590087 VIN589939:VIP590087 WCJ589939:WCL590087 WMB589939:WMD590087 P655475:R655623 TL655475:TN655623 ADD655475:ADF655623 AWZ655475:AXB655623 BGR655475:BGT655623 CAN655475:CAP655623 CKF655475:CKH655623 DEB655475:DED655623 DNT655475:DNV655623 EHP655475:EHR655623 ERH655475:ERJ655623 FLD655475:FLF655623 FUV655475:FUX655623 GOR655475:GOT655623 GYJ655475:GYL655623 HSF655475:HSH655623 IBX655475:IBZ655623 IVT655475:IVV655623 JFL655475:JFN655623 JZH655475:JZJ655623 KIZ655475:KJB655623 LCV655475:LCX655623 LMN655475:LMP655623 MGJ655475:MGL655623 MQB655475:MQD655623 NJX655475:NJZ655623 NTP655475:NTR655623 ONL655475:ONN655623 OXD655475:OXF655623 PQZ655475:PRB655623 QAR655475:QAT655623 QUN655475:QUP655623 REF655475:REH655623 RYB655475:RYD655623 SHT655475:SHV655623 TBP655475:TBR655623 TLH655475:TLJ655623 UFD655475:UFF655623 UOV655475:UOX655623 VIR655475:VIT655623 VSJ655475:VSL655623 WMF655475:WMH655623 WVX655475:WVZ655623 T655475:V655623 JL655475:JN655623 ADH655475:ADJ655623 AMZ655475:ANB655623 BGV655475:BGX655623 BQN655475:BQP655623 CKJ655475:CKL655623 CUB655475:CUD655623 DNX655475:DNZ655623 DXP655475:DXR655623 ERL655475:ERN655623 FBD655475:FBF655623 FUZ655475:FVB655623 GER655475:GET655623 GYN655475:GYP655623 HIF655475:HIH655623 ICB655475:ICD655623 ILT655475:ILV655623 JFP655475:JFR655623 JPH655475:JPJ655623 KJD655475:KJF655623 KSV655475:KSX655623 LMR655475:LMT655623 LWJ655475:LWL655623 MQF655475:MQH655623 MZX655475:MZZ655623 NTT655475:NTV655623 ODL655475:ODN655623 OXH655475:OXJ655623 PGZ655475:PHB655623 QAV655475:QAX655623 QKN655475:QKP655623 REJ655475:REL655623 ROB655475:ROD655623 SHX655475:SHZ655623 SRP655475:SRR655623 TLL655475:TLN655623 TVD655475:TVF655623 UOZ655475:UPB655623 UYR655475:UYT655623 VSN655475:VSP655623 WCF655475:WCH655623 WWB655475:WWD655623 JP655475:JR655623 TH655475:TJ655623 AND655475:ANF655623 AWV655475:AWX655623 BQR655475:BQT655623 CAJ655475:CAL655623 CUF655475:CUH655623 DDX655475:DDZ655623 DXT655475:DXV655623 EHL655475:EHN655623 FBH655475:FBJ655623 FKZ655475:FLB655623 GEV655475:GEX655623 GON655475:GOP655623 HIJ655475:HIL655623 HSB655475:HSD655623 ILX655475:ILZ655623 IVP655475:IVR655623 JPL655475:JPN655623 JZD655475:JZF655623 KSZ655475:KTB655623 LCR655475:LCT655623 LWN655475:LWP655623 MGF655475:MGH655623 NAB655475:NAD655623 NJT655475:NJV655623 ODP655475:ODR655623 ONH655475:ONJ655623 PHD655475:PHF655623 PQV655475:PQX655623 QKR655475:QKT655623 QUJ655475:QUL655623 ROF655475:ROH655623 RXX655475:RXZ655623 SRT655475:SRV655623 TBL655475:TBN655623 TVH655475:TVJ655623 UEZ655475:UFB655623 UYV655475:UYX655623 VIN655475:VIP655623 WCJ655475:WCL655623 WMB655475:WMD655623 P721011:R721159 TL721011:TN721159 ADD721011:ADF721159 AWZ721011:AXB721159 BGR721011:BGT721159 CAN721011:CAP721159 CKF721011:CKH721159 DEB721011:DED721159 DNT721011:DNV721159 EHP721011:EHR721159 ERH721011:ERJ721159 FLD721011:FLF721159 FUV721011:FUX721159 GOR721011:GOT721159 GYJ721011:GYL721159 HSF721011:HSH721159 IBX721011:IBZ721159 IVT721011:IVV721159 JFL721011:JFN721159 JZH721011:JZJ721159 KIZ721011:KJB721159 LCV721011:LCX721159 LMN721011:LMP721159 MGJ721011:MGL721159 MQB721011:MQD721159 NJX721011:NJZ721159 NTP721011:NTR721159 ONL721011:ONN721159 OXD721011:OXF721159 PQZ721011:PRB721159 QAR721011:QAT721159 QUN721011:QUP721159 REF721011:REH721159 RYB721011:RYD721159 SHT721011:SHV721159 TBP721011:TBR721159 TLH721011:TLJ721159 UFD721011:UFF721159 UOV721011:UOX721159 VIR721011:VIT721159 VSJ721011:VSL721159 WMF721011:WMH721159 WVX721011:WVZ721159 T721011:V721159 JL721011:JN721159 ADH721011:ADJ721159 AMZ721011:ANB721159 BGV721011:BGX721159 BQN721011:BQP721159 CKJ721011:CKL721159 CUB721011:CUD721159 DNX721011:DNZ721159 DXP721011:DXR721159 ERL721011:ERN721159 FBD721011:FBF721159 FUZ721011:FVB721159 GER721011:GET721159 GYN721011:GYP721159 HIF721011:HIH721159 ICB721011:ICD721159 ILT721011:ILV721159 JFP721011:JFR721159 JPH721011:JPJ721159 KJD721011:KJF721159 KSV721011:KSX721159 LMR721011:LMT721159 LWJ721011:LWL721159 MQF721011:MQH721159 MZX721011:MZZ721159 NTT721011:NTV721159 ODL721011:ODN721159 OXH721011:OXJ721159 PGZ721011:PHB721159 QAV721011:QAX721159 QKN721011:QKP721159 REJ721011:REL721159 ROB721011:ROD721159 SHX721011:SHZ721159 SRP721011:SRR721159 TLL721011:TLN721159 TVD721011:TVF721159 UOZ721011:UPB721159 UYR721011:UYT721159 VSN721011:VSP721159 WCF721011:WCH721159 WWB721011:WWD721159 JP721011:JR721159 TH721011:TJ721159 AND721011:ANF721159 AWV721011:AWX721159 BQR721011:BQT721159 CAJ721011:CAL721159 CUF721011:CUH721159 DDX721011:DDZ721159 DXT721011:DXV721159 EHL721011:EHN721159 FBH721011:FBJ721159 FKZ721011:FLB721159 GEV721011:GEX721159 GON721011:GOP721159 HIJ721011:HIL721159 HSB721011:HSD721159 ILX721011:ILZ721159 IVP721011:IVR721159 JPL721011:JPN721159 JZD721011:JZF721159 KSZ721011:KTB721159 LCR721011:LCT721159 LWN721011:LWP721159 MGF721011:MGH721159 NAB721011:NAD721159 NJT721011:NJV721159 ODP721011:ODR721159 ONH721011:ONJ721159 PHD721011:PHF721159 PQV721011:PQX721159 QKR721011:QKT721159 QUJ721011:QUL721159 ROF721011:ROH721159 RXX721011:RXZ721159 SRT721011:SRV721159 TBL721011:TBN721159 TVH721011:TVJ721159 UEZ721011:UFB721159 UYV721011:UYX721159 VIN721011:VIP721159 WCJ721011:WCL721159 WMB721011:WMD721159 P786547:R786695 TL786547:TN786695 ADD786547:ADF786695 AWZ786547:AXB786695 BGR786547:BGT786695 CAN786547:CAP786695 CKF786547:CKH786695 DEB786547:DED786695 DNT786547:DNV786695 EHP786547:EHR786695 ERH786547:ERJ786695 FLD786547:FLF786695 FUV786547:FUX786695 GOR786547:GOT786695 GYJ786547:GYL786695 HSF786547:HSH786695 IBX786547:IBZ786695 IVT786547:IVV786695 JFL786547:JFN786695 JZH786547:JZJ786695 KIZ786547:KJB786695 LCV786547:LCX786695 LMN786547:LMP786695 MGJ786547:MGL786695 MQB786547:MQD786695 NJX786547:NJZ786695 NTP786547:NTR786695 ONL786547:ONN786695 OXD786547:OXF786695 PQZ786547:PRB786695 QAR786547:QAT786695 QUN786547:QUP786695 REF786547:REH786695 RYB786547:RYD786695 SHT786547:SHV786695 TBP786547:TBR786695 TLH786547:TLJ786695 UFD786547:UFF786695 UOV786547:UOX786695 VIR786547:VIT786695 VSJ786547:VSL786695 WMF786547:WMH786695 WVX786547:WVZ786695 T786547:V786695 JL786547:JN786695 ADH786547:ADJ786695 AMZ786547:ANB786695 BGV786547:BGX786695 BQN786547:BQP786695 CKJ786547:CKL786695 CUB786547:CUD786695 DNX786547:DNZ786695 DXP786547:DXR786695 ERL786547:ERN786695 FBD786547:FBF786695 FUZ786547:FVB786695 GER786547:GET786695 GYN786547:GYP786695 HIF786547:HIH786695 ICB786547:ICD786695 ILT786547:ILV786695 JFP786547:JFR786695 JPH786547:JPJ786695 KJD786547:KJF786695 KSV786547:KSX786695 LMR786547:LMT786695 LWJ786547:LWL786695 MQF786547:MQH786695 MZX786547:MZZ786695 NTT786547:NTV786695 ODL786547:ODN786695 OXH786547:OXJ786695 PGZ786547:PHB786695 QAV786547:QAX786695 QKN786547:QKP786695 REJ786547:REL786695 ROB786547:ROD786695 SHX786547:SHZ786695 SRP786547:SRR786695 TLL786547:TLN786695 TVD786547:TVF786695 UOZ786547:UPB786695 UYR786547:UYT786695 VSN786547:VSP786695 WCF786547:WCH786695 WWB786547:WWD786695 JP786547:JR786695 TH786547:TJ786695 AND786547:ANF786695 AWV786547:AWX786695 BQR786547:BQT786695 CAJ786547:CAL786695 CUF786547:CUH786695 DDX786547:DDZ786695 DXT786547:DXV786695 EHL786547:EHN786695 FBH786547:FBJ786695 FKZ786547:FLB786695 GEV786547:GEX786695 GON786547:GOP786695 HIJ786547:HIL786695 HSB786547:HSD786695 ILX786547:ILZ786695 IVP786547:IVR786695 JPL786547:JPN786695 JZD786547:JZF786695 KSZ786547:KTB786695 LCR786547:LCT786695 LWN786547:LWP786695 MGF786547:MGH786695 NAB786547:NAD786695 NJT786547:NJV786695 ODP786547:ODR786695 ONH786547:ONJ786695 PHD786547:PHF786695 PQV786547:PQX786695 QKR786547:QKT786695 QUJ786547:QUL786695 ROF786547:ROH786695 RXX786547:RXZ786695 SRT786547:SRV786695 TBL786547:TBN786695 TVH786547:TVJ786695 UEZ786547:UFB786695 UYV786547:UYX786695 VIN786547:VIP786695 WCJ786547:WCL786695 WMB786547:WMD786695 P852083:R852231 TL852083:TN852231 ADD852083:ADF852231 AWZ852083:AXB852231 BGR852083:BGT852231 CAN852083:CAP852231 CKF852083:CKH852231 DEB852083:DED852231 DNT852083:DNV852231 EHP852083:EHR852231 ERH852083:ERJ852231 FLD852083:FLF852231 FUV852083:FUX852231 GOR852083:GOT852231 GYJ852083:GYL852231 HSF852083:HSH852231 IBX852083:IBZ852231 IVT852083:IVV852231 JFL852083:JFN852231 JZH852083:JZJ852231 KIZ852083:KJB852231 LCV852083:LCX852231 LMN852083:LMP852231 MGJ852083:MGL852231 MQB852083:MQD852231 NJX852083:NJZ852231 NTP852083:NTR852231 ONL852083:ONN852231 OXD852083:OXF852231 PQZ852083:PRB852231 QAR852083:QAT852231 QUN852083:QUP852231 REF852083:REH852231 RYB852083:RYD852231 SHT852083:SHV852231 TBP852083:TBR852231 TLH852083:TLJ852231 UFD852083:UFF852231 UOV852083:UOX852231 VIR852083:VIT852231 VSJ852083:VSL852231 WMF852083:WMH852231 WVX852083:WVZ852231 T852083:V852231 JL852083:JN852231 ADH852083:ADJ852231 AMZ852083:ANB852231 BGV852083:BGX852231 BQN852083:BQP852231 CKJ852083:CKL852231 CUB852083:CUD852231 DNX852083:DNZ852231 DXP852083:DXR852231 ERL852083:ERN852231 FBD852083:FBF852231 FUZ852083:FVB852231 GER852083:GET852231 GYN852083:GYP852231 HIF852083:HIH852231 ICB852083:ICD852231 ILT852083:ILV852231 JFP852083:JFR852231 JPH852083:JPJ852231 KJD852083:KJF852231 KSV852083:KSX852231 LMR852083:LMT852231 LWJ852083:LWL852231 MQF852083:MQH852231 MZX852083:MZZ852231 NTT852083:NTV852231 ODL852083:ODN852231 OXH852083:OXJ852231 PGZ852083:PHB852231 QAV852083:QAX852231 QKN852083:QKP852231 REJ852083:REL852231 ROB852083:ROD852231 SHX852083:SHZ852231 SRP852083:SRR852231 TLL852083:TLN852231 TVD852083:TVF852231 UOZ852083:UPB852231 UYR852083:UYT852231 VSN852083:VSP852231 WCF852083:WCH852231 WWB852083:WWD852231 JP852083:JR852231 TH852083:TJ852231 AND852083:ANF852231 AWV852083:AWX852231 BQR852083:BQT852231 CAJ852083:CAL852231 CUF852083:CUH852231 DDX852083:DDZ852231 DXT852083:DXV852231 EHL852083:EHN852231 FBH852083:FBJ852231 FKZ852083:FLB852231 GEV852083:GEX852231 GON852083:GOP852231 HIJ852083:HIL852231 HSB852083:HSD852231 ILX852083:ILZ852231 IVP852083:IVR852231 JPL852083:JPN852231 JZD852083:JZF852231 KSZ852083:KTB852231 LCR852083:LCT852231 LWN852083:LWP852231 MGF852083:MGH852231 NAB852083:NAD852231 NJT852083:NJV852231 ODP852083:ODR852231 ONH852083:ONJ852231 PHD852083:PHF852231 PQV852083:PQX852231 QKR852083:QKT852231 QUJ852083:QUL852231 ROF852083:ROH852231 RXX852083:RXZ852231 SRT852083:SRV852231 TBL852083:TBN852231 TVH852083:TVJ852231 UEZ852083:UFB852231 UYV852083:UYX852231 VIN852083:VIP852231 WCJ852083:WCL852231 WMB852083:WMD852231 P917619:R917767 TL917619:TN917767 ADD917619:ADF917767 AWZ917619:AXB917767 BGR917619:BGT917767 CAN917619:CAP917767 CKF917619:CKH917767 DEB917619:DED917767 DNT917619:DNV917767 EHP917619:EHR917767 ERH917619:ERJ917767 FLD917619:FLF917767 FUV917619:FUX917767 GOR917619:GOT917767 GYJ917619:GYL917767 HSF917619:HSH917767 IBX917619:IBZ917767 IVT917619:IVV917767 JFL917619:JFN917767 JZH917619:JZJ917767 KIZ917619:KJB917767 LCV917619:LCX917767 LMN917619:LMP917767 MGJ917619:MGL917767 MQB917619:MQD917767 NJX917619:NJZ917767 NTP917619:NTR917767 ONL917619:ONN917767 OXD917619:OXF917767 PQZ917619:PRB917767 QAR917619:QAT917767 QUN917619:QUP917767 REF917619:REH917767 RYB917619:RYD917767 SHT917619:SHV917767 TBP917619:TBR917767 TLH917619:TLJ917767 UFD917619:UFF917767 UOV917619:UOX917767 VIR917619:VIT917767 VSJ917619:VSL917767 WMF917619:WMH917767 WVX917619:WVZ917767 T917619:V917767 JL917619:JN917767 ADH917619:ADJ917767 AMZ917619:ANB917767 BGV917619:BGX917767 BQN917619:BQP917767 CKJ917619:CKL917767 CUB917619:CUD917767 DNX917619:DNZ917767 DXP917619:DXR917767 ERL917619:ERN917767 FBD917619:FBF917767 FUZ917619:FVB917767 GER917619:GET917767 GYN917619:GYP917767 HIF917619:HIH917767 ICB917619:ICD917767 ILT917619:ILV917767 JFP917619:JFR917767 JPH917619:JPJ917767 KJD917619:KJF917767 KSV917619:KSX917767 LMR917619:LMT917767 LWJ917619:LWL917767 MQF917619:MQH917767 MZX917619:MZZ917767 NTT917619:NTV917767 ODL917619:ODN917767 OXH917619:OXJ917767 PGZ917619:PHB917767 QAV917619:QAX917767 QKN917619:QKP917767 REJ917619:REL917767 ROB917619:ROD917767 SHX917619:SHZ917767 SRP917619:SRR917767 TLL917619:TLN917767 TVD917619:TVF917767 UOZ917619:UPB917767 UYR917619:UYT917767 VSN917619:VSP917767 WCF917619:WCH917767 WWB917619:WWD917767 JP917619:JR917767 TH917619:TJ917767 AND917619:ANF917767 AWV917619:AWX917767 BQR917619:BQT917767 CAJ917619:CAL917767 CUF917619:CUH917767 DDX917619:DDZ917767 DXT917619:DXV917767 EHL917619:EHN917767 FBH917619:FBJ917767 FKZ917619:FLB917767 GEV917619:GEX917767 GON917619:GOP917767 HIJ917619:HIL917767 HSB917619:HSD917767 ILX917619:ILZ917767 IVP917619:IVR917767 JPL917619:JPN917767 JZD917619:JZF917767 KSZ917619:KTB917767 LCR917619:LCT917767 LWN917619:LWP917767 MGF917619:MGH917767 NAB917619:NAD917767 NJT917619:NJV917767 ODP917619:ODR917767 ONH917619:ONJ917767 PHD917619:PHF917767 PQV917619:PQX917767 QKR917619:QKT917767 QUJ917619:QUL917767 ROF917619:ROH917767 RXX917619:RXZ917767 SRT917619:SRV917767 TBL917619:TBN917767 TVH917619:TVJ917767 UEZ917619:UFB917767 UYV917619:UYX917767 VIN917619:VIP917767 WCJ917619:WCL917767 WMB917619:WMD917767 P983155:R983303 TL983155:TN983303 ADD983155:ADF983303 AWZ983155:AXB983303 BGR983155:BGT983303 CAN983155:CAP983303 CKF983155:CKH983303 DEB983155:DED983303 DNT983155:DNV983303 EHP983155:EHR983303 ERH983155:ERJ983303 FLD983155:FLF983303 FUV983155:FUX983303 GOR983155:GOT983303 GYJ983155:GYL983303 HSF983155:HSH983303 IBX983155:IBZ983303 IVT983155:IVV983303 JFL983155:JFN983303 JZH983155:JZJ983303 KIZ983155:KJB983303 LCV983155:LCX983303 LMN983155:LMP983303 MGJ983155:MGL983303 MQB983155:MQD983303 NJX983155:NJZ983303 NTP983155:NTR983303 ONL983155:ONN983303 OXD983155:OXF983303 PQZ983155:PRB983303 QAR983155:QAT983303 QUN983155:QUP983303 REF983155:REH983303 RYB983155:RYD983303 SHT983155:SHV983303 TBP983155:TBR983303 TLH983155:TLJ983303 UFD983155:UFF983303 UOV983155:UOX983303 VIR983155:VIT983303 VSJ983155:VSL983303 WMF983155:WMH983303 WVX983155:WVZ983303 T983155:V983303 JL983155:JN983303 ADH983155:ADJ983303 AMZ983155:ANB983303 BGV983155:BGX983303 BQN983155:BQP983303 CKJ983155:CKL983303 CUB983155:CUD983303 DNX983155:DNZ983303 DXP983155:DXR983303 ERL983155:ERN983303 FBD983155:FBF983303 FUZ983155:FVB983303 GER983155:GET983303 GYN983155:GYP983303 HIF983155:HIH983303 ICB983155:ICD983303 ILT983155:ILV983303 JFP983155:JFR983303 JPH983155:JPJ983303 KJD983155:KJF983303 KSV983155:KSX983303 LMR983155:LMT983303 LWJ983155:LWL983303 MQF983155:MQH983303 MZX983155:MZZ983303 NTT983155:NTV983303 ODL983155:ODN983303 OXH983155:OXJ983303 PGZ983155:PHB983303 QAV983155:QAX983303 QKN983155:QKP983303 REJ983155:REL983303 ROB983155:ROD983303 SHX983155:SHZ983303 SRP983155:SRR983303 TLL983155:TLN983303 TVD983155:TVF983303 UOZ983155:UPB983303 UYR983155:UYT983303 VSN983155:VSP983303 WCF983155:WCH983303 WWB983155:WWD983303 JP983155:JR983303 TH983155:TJ983303 AND983155:ANF983303 AWV983155:AWX983303 BQR983155:BQT983303 CAJ983155:CAL983303 CUF983155:CUH983303 DDX983155:DDZ983303 DXT983155:DXV983303 EHL983155:EHN983303 FBH983155:FBJ983303 FKZ983155:FLB983303 GEV983155:GEX983303 GON983155:GOP983303 HIJ983155:HIL983303 HSB983155:HSD983303 ILX983155:ILZ983303 IVP983155:IVR983303 JPL983155:JPN983303 JZD983155:JZF983303 KSZ983155:KTB983303 LCR983155:LCT983303 LWN983155:LWP983303 MGF983155:MGH983303 NAB983155:NAD983303 NJT983155:NJV983303 ODP983155:ODR983303 ONH983155:ONJ983303 PHD983155:PHF983303 PQV983155:PQX983303 QKR983155:QKT983303 QUJ983155:QUL983303 ROF983155:ROH983303 RXX983155:RXZ983303 SRT983155:SRV983303 TBL983155:TBN983303 TVH983155:TVJ983303 UEZ983155:UFB983303 UYV983155:UYX983303 VIN983155:VIP983303 WCJ983155:WCL983303 WMB983155:WMD983303 G352:H457 JC352:JD457 SY352:SZ457 ACU352:ACV457 AMQ352:AMR457 AWM352:AWN457 BGI352:BGJ457 BQE352:BQF457 CAA352:CAB457 CJW352:CJX457 CTS352:CTT457 DDO352:DDP457 DNK352:DNL457 DXG352:DXH457 EHC352:EHD457 EQY352:EQZ457 FAU352:FAV457 FKQ352:FKR457 FUM352:FUN457 GEI352:GEJ457 GOE352:GOF457 GYA352:GYB457 HHW352:HHX457 HRS352:HRT457 IBO352:IBP457 ILK352:ILL457 IVG352:IVH457 JFC352:JFD457 JOY352:JOZ457 JYU352:JYV457 KIQ352:KIR457 KSM352:KSN457 LCI352:LCJ457 LME352:LMF457 LWA352:LWB457 MFW352:MFX457 MPS352:MPT457 MZO352:MZP457 NJK352:NJL457 NTG352:NTH457 ODC352:ODD457 OMY352:OMZ457 OWU352:OWV457 PGQ352:PGR457 PQM352:PQN457 QAI352:QAJ457 QKE352:QKF457 QUA352:QUB457 RDW352:RDX457 RNS352:RNT457 RXO352:RXP457 SHK352:SHL457 SRG352:SRH457 TBC352:TBD457 TKY352:TKZ457 TUU352:TUV457 UEQ352:UER457 UOM352:UON457 UYI352:UYJ457 VIE352:VIF457 VSA352:VSB457 WBW352:WBX457 WLS352:WLT457 WVO352:WVP457 G65888:H65993 JC65888:JD65993 SY65888:SZ65993 ACU65888:ACV65993 AMQ65888:AMR65993 AWM65888:AWN65993 BGI65888:BGJ65993 BQE65888:BQF65993 CAA65888:CAB65993 CJW65888:CJX65993 CTS65888:CTT65993 DDO65888:DDP65993 DNK65888:DNL65993 DXG65888:DXH65993 EHC65888:EHD65993 EQY65888:EQZ65993 FAU65888:FAV65993 FKQ65888:FKR65993 FUM65888:FUN65993 GEI65888:GEJ65993 GOE65888:GOF65993 GYA65888:GYB65993 HHW65888:HHX65993 HRS65888:HRT65993 IBO65888:IBP65993 ILK65888:ILL65993 IVG65888:IVH65993 JFC65888:JFD65993 JOY65888:JOZ65993 JYU65888:JYV65993 KIQ65888:KIR65993 KSM65888:KSN65993 LCI65888:LCJ65993 LME65888:LMF65993 LWA65888:LWB65993 MFW65888:MFX65993 MPS65888:MPT65993 MZO65888:MZP65993 NJK65888:NJL65993 NTG65888:NTH65993 ODC65888:ODD65993 OMY65888:OMZ65993 OWU65888:OWV65993 PGQ65888:PGR65993 PQM65888:PQN65993 QAI65888:QAJ65993 QKE65888:QKF65993 QUA65888:QUB65993 RDW65888:RDX65993 RNS65888:RNT65993 RXO65888:RXP65993 SHK65888:SHL65993 SRG65888:SRH65993 TBC65888:TBD65993 TKY65888:TKZ65993 TUU65888:TUV65993 UEQ65888:UER65993 UOM65888:UON65993 UYI65888:UYJ65993 VIE65888:VIF65993 VSA65888:VSB65993 WBW65888:WBX65993 WLS65888:WLT65993 WVO65888:WVP65993 G131424:H131529 JC131424:JD131529 SY131424:SZ131529 ACU131424:ACV131529 AMQ131424:AMR131529 AWM131424:AWN131529 BGI131424:BGJ131529 BQE131424:BQF131529 CAA131424:CAB131529 CJW131424:CJX131529 CTS131424:CTT131529 DDO131424:DDP131529 DNK131424:DNL131529 DXG131424:DXH131529 EHC131424:EHD131529 EQY131424:EQZ131529 FAU131424:FAV131529 FKQ131424:FKR131529 FUM131424:FUN131529 GEI131424:GEJ131529 GOE131424:GOF131529 GYA131424:GYB131529 HHW131424:HHX131529 HRS131424:HRT131529 IBO131424:IBP131529 ILK131424:ILL131529 IVG131424:IVH131529 JFC131424:JFD131529 JOY131424:JOZ131529 JYU131424:JYV131529 KIQ131424:KIR131529 KSM131424:KSN131529 LCI131424:LCJ131529 LME131424:LMF131529 LWA131424:LWB131529 MFW131424:MFX131529 MPS131424:MPT131529 MZO131424:MZP131529 NJK131424:NJL131529 NTG131424:NTH131529 ODC131424:ODD131529 OMY131424:OMZ131529 OWU131424:OWV131529 PGQ131424:PGR131529 PQM131424:PQN131529 QAI131424:QAJ131529 QKE131424:QKF131529 QUA131424:QUB131529 RDW131424:RDX131529 RNS131424:RNT131529 RXO131424:RXP131529 SHK131424:SHL131529 SRG131424:SRH131529 TBC131424:TBD131529 TKY131424:TKZ131529 TUU131424:TUV131529 UEQ131424:UER131529 UOM131424:UON131529 UYI131424:UYJ131529 VIE131424:VIF131529 VSA131424:VSB131529 WBW131424:WBX131529 WLS131424:WLT131529 WVO131424:WVP131529 G196960:H197065 JC196960:JD197065 SY196960:SZ197065 ACU196960:ACV197065 AMQ196960:AMR197065 AWM196960:AWN197065 BGI196960:BGJ197065 BQE196960:BQF197065 CAA196960:CAB197065 CJW196960:CJX197065 CTS196960:CTT197065 DDO196960:DDP197065 DNK196960:DNL197065 DXG196960:DXH197065 EHC196960:EHD197065 EQY196960:EQZ197065 FAU196960:FAV197065 FKQ196960:FKR197065 FUM196960:FUN197065 GEI196960:GEJ197065 GOE196960:GOF197065 GYA196960:GYB197065 HHW196960:HHX197065 HRS196960:HRT197065 IBO196960:IBP197065 ILK196960:ILL197065 IVG196960:IVH197065 JFC196960:JFD197065 JOY196960:JOZ197065 JYU196960:JYV197065 KIQ196960:KIR197065 KSM196960:KSN197065 LCI196960:LCJ197065 LME196960:LMF197065 LWA196960:LWB197065 MFW196960:MFX197065 MPS196960:MPT197065 MZO196960:MZP197065 NJK196960:NJL197065 NTG196960:NTH197065 ODC196960:ODD197065 OMY196960:OMZ197065 OWU196960:OWV197065 PGQ196960:PGR197065 PQM196960:PQN197065 QAI196960:QAJ197065 QKE196960:QKF197065 QUA196960:QUB197065 RDW196960:RDX197065 RNS196960:RNT197065 RXO196960:RXP197065 SHK196960:SHL197065 SRG196960:SRH197065 TBC196960:TBD197065 TKY196960:TKZ197065 TUU196960:TUV197065 UEQ196960:UER197065 UOM196960:UON197065 UYI196960:UYJ197065 VIE196960:VIF197065 VSA196960:VSB197065 WBW196960:WBX197065 WLS196960:WLT197065 WVO196960:WVP197065 G262496:H262601 JC262496:JD262601 SY262496:SZ262601 ACU262496:ACV262601 AMQ262496:AMR262601 AWM262496:AWN262601 BGI262496:BGJ262601 BQE262496:BQF262601 CAA262496:CAB262601 CJW262496:CJX262601 CTS262496:CTT262601 DDO262496:DDP262601 DNK262496:DNL262601 DXG262496:DXH262601 EHC262496:EHD262601 EQY262496:EQZ262601 FAU262496:FAV262601 FKQ262496:FKR262601 FUM262496:FUN262601 GEI262496:GEJ262601 GOE262496:GOF262601 GYA262496:GYB262601 HHW262496:HHX262601 HRS262496:HRT262601 IBO262496:IBP262601 ILK262496:ILL262601 IVG262496:IVH262601 JFC262496:JFD262601 JOY262496:JOZ262601 JYU262496:JYV262601 KIQ262496:KIR262601 KSM262496:KSN262601 LCI262496:LCJ262601 LME262496:LMF262601 LWA262496:LWB262601 MFW262496:MFX262601 MPS262496:MPT262601 MZO262496:MZP262601 NJK262496:NJL262601 NTG262496:NTH262601 ODC262496:ODD262601 OMY262496:OMZ262601 OWU262496:OWV262601 PGQ262496:PGR262601 PQM262496:PQN262601 QAI262496:QAJ262601 QKE262496:QKF262601 QUA262496:QUB262601 RDW262496:RDX262601 RNS262496:RNT262601 RXO262496:RXP262601 SHK262496:SHL262601 SRG262496:SRH262601 TBC262496:TBD262601 TKY262496:TKZ262601 TUU262496:TUV262601 UEQ262496:UER262601 UOM262496:UON262601 UYI262496:UYJ262601 VIE262496:VIF262601 VSA262496:VSB262601 WBW262496:WBX262601 WLS262496:WLT262601 WVO262496:WVP262601 G328032:H328137 JC328032:JD328137 SY328032:SZ328137 ACU328032:ACV328137 AMQ328032:AMR328137 AWM328032:AWN328137 BGI328032:BGJ328137 BQE328032:BQF328137 CAA328032:CAB328137 CJW328032:CJX328137 CTS328032:CTT328137 DDO328032:DDP328137 DNK328032:DNL328137 DXG328032:DXH328137 EHC328032:EHD328137 EQY328032:EQZ328137 FAU328032:FAV328137 FKQ328032:FKR328137 FUM328032:FUN328137 GEI328032:GEJ328137 GOE328032:GOF328137 GYA328032:GYB328137 HHW328032:HHX328137 HRS328032:HRT328137 IBO328032:IBP328137 ILK328032:ILL328137 IVG328032:IVH328137 JFC328032:JFD328137 JOY328032:JOZ328137 JYU328032:JYV328137 KIQ328032:KIR328137 KSM328032:KSN328137 LCI328032:LCJ328137 LME328032:LMF328137 LWA328032:LWB328137 MFW328032:MFX328137 MPS328032:MPT328137 MZO328032:MZP328137 NJK328032:NJL328137 NTG328032:NTH328137 ODC328032:ODD328137 OMY328032:OMZ328137 OWU328032:OWV328137 PGQ328032:PGR328137 PQM328032:PQN328137 QAI328032:QAJ328137 QKE328032:QKF328137 QUA328032:QUB328137 RDW328032:RDX328137 RNS328032:RNT328137 RXO328032:RXP328137 SHK328032:SHL328137 SRG328032:SRH328137 TBC328032:TBD328137 TKY328032:TKZ328137 TUU328032:TUV328137 UEQ328032:UER328137 UOM328032:UON328137 UYI328032:UYJ328137 VIE328032:VIF328137 VSA328032:VSB328137 WBW328032:WBX328137 WLS328032:WLT328137 WVO328032:WVP328137 G393568:H393673 JC393568:JD393673 SY393568:SZ393673 ACU393568:ACV393673 AMQ393568:AMR393673 AWM393568:AWN393673 BGI393568:BGJ393673 BQE393568:BQF393673 CAA393568:CAB393673 CJW393568:CJX393673 CTS393568:CTT393673 DDO393568:DDP393673 DNK393568:DNL393673 DXG393568:DXH393673 EHC393568:EHD393673 EQY393568:EQZ393673 FAU393568:FAV393673 FKQ393568:FKR393673 FUM393568:FUN393673 GEI393568:GEJ393673 GOE393568:GOF393673 GYA393568:GYB393673 HHW393568:HHX393673 HRS393568:HRT393673 IBO393568:IBP393673 ILK393568:ILL393673 IVG393568:IVH393673 JFC393568:JFD393673 JOY393568:JOZ393673 JYU393568:JYV393673 KIQ393568:KIR393673 KSM393568:KSN393673 LCI393568:LCJ393673 LME393568:LMF393673 LWA393568:LWB393673 MFW393568:MFX393673 MPS393568:MPT393673 MZO393568:MZP393673 NJK393568:NJL393673 NTG393568:NTH393673 ODC393568:ODD393673 OMY393568:OMZ393673 OWU393568:OWV393673 PGQ393568:PGR393673 PQM393568:PQN393673 QAI393568:QAJ393673 QKE393568:QKF393673 QUA393568:QUB393673 RDW393568:RDX393673 RNS393568:RNT393673 RXO393568:RXP393673 SHK393568:SHL393673 SRG393568:SRH393673 TBC393568:TBD393673 TKY393568:TKZ393673 TUU393568:TUV393673 UEQ393568:UER393673 UOM393568:UON393673 UYI393568:UYJ393673 VIE393568:VIF393673 VSA393568:VSB393673 WBW393568:WBX393673 WLS393568:WLT393673 WVO393568:WVP393673 G459104:H459209 JC459104:JD459209 SY459104:SZ459209 ACU459104:ACV459209 AMQ459104:AMR459209 AWM459104:AWN459209 BGI459104:BGJ459209 BQE459104:BQF459209 CAA459104:CAB459209 CJW459104:CJX459209 CTS459104:CTT459209 DDO459104:DDP459209 DNK459104:DNL459209 DXG459104:DXH459209 EHC459104:EHD459209 EQY459104:EQZ459209 FAU459104:FAV459209 FKQ459104:FKR459209 FUM459104:FUN459209 GEI459104:GEJ459209 GOE459104:GOF459209 GYA459104:GYB459209 HHW459104:HHX459209 HRS459104:HRT459209 IBO459104:IBP459209 ILK459104:ILL459209 IVG459104:IVH459209 JFC459104:JFD459209 JOY459104:JOZ459209 JYU459104:JYV459209 KIQ459104:KIR459209 KSM459104:KSN459209 LCI459104:LCJ459209 LME459104:LMF459209 LWA459104:LWB459209 MFW459104:MFX459209 MPS459104:MPT459209 MZO459104:MZP459209 NJK459104:NJL459209 NTG459104:NTH459209 ODC459104:ODD459209 OMY459104:OMZ459209 OWU459104:OWV459209 PGQ459104:PGR459209 PQM459104:PQN459209 QAI459104:QAJ459209 QKE459104:QKF459209 QUA459104:QUB459209 RDW459104:RDX459209 RNS459104:RNT459209 RXO459104:RXP459209 SHK459104:SHL459209 SRG459104:SRH459209 TBC459104:TBD459209 TKY459104:TKZ459209 TUU459104:TUV459209 UEQ459104:UER459209 UOM459104:UON459209 UYI459104:UYJ459209 VIE459104:VIF459209 VSA459104:VSB459209 WBW459104:WBX459209 WLS459104:WLT459209 WVO459104:WVP459209 G524640:H524745 JC524640:JD524745 SY524640:SZ524745 ACU524640:ACV524745 AMQ524640:AMR524745 AWM524640:AWN524745 BGI524640:BGJ524745 BQE524640:BQF524745 CAA524640:CAB524745 CJW524640:CJX524745 CTS524640:CTT524745 DDO524640:DDP524745 DNK524640:DNL524745 DXG524640:DXH524745 EHC524640:EHD524745 EQY524640:EQZ524745 FAU524640:FAV524745 FKQ524640:FKR524745 FUM524640:FUN524745 GEI524640:GEJ524745 GOE524640:GOF524745 GYA524640:GYB524745 HHW524640:HHX524745 HRS524640:HRT524745 IBO524640:IBP524745 ILK524640:ILL524745 IVG524640:IVH524745 JFC524640:JFD524745 JOY524640:JOZ524745 JYU524640:JYV524745 KIQ524640:KIR524745 KSM524640:KSN524745 LCI524640:LCJ524745 LME524640:LMF524745 LWA524640:LWB524745 MFW524640:MFX524745 MPS524640:MPT524745 MZO524640:MZP524745 NJK524640:NJL524745 NTG524640:NTH524745 ODC524640:ODD524745 OMY524640:OMZ524745 OWU524640:OWV524745 PGQ524640:PGR524745 PQM524640:PQN524745 QAI524640:QAJ524745 QKE524640:QKF524745 QUA524640:QUB524745 RDW524640:RDX524745 RNS524640:RNT524745 RXO524640:RXP524745 SHK524640:SHL524745 SRG524640:SRH524745 TBC524640:TBD524745 TKY524640:TKZ524745 TUU524640:TUV524745 UEQ524640:UER524745 UOM524640:UON524745 UYI524640:UYJ524745 VIE524640:VIF524745 VSA524640:VSB524745 WBW524640:WBX524745 WLS524640:WLT524745 WVO524640:WVP524745 G590176:H590281 JC590176:JD590281 SY590176:SZ590281 ACU590176:ACV590281 AMQ590176:AMR590281 AWM590176:AWN590281 BGI590176:BGJ590281 BQE590176:BQF590281 CAA590176:CAB590281 CJW590176:CJX590281 CTS590176:CTT590281 DDO590176:DDP590281 DNK590176:DNL590281 DXG590176:DXH590281 EHC590176:EHD590281 EQY590176:EQZ590281 FAU590176:FAV590281 FKQ590176:FKR590281 FUM590176:FUN590281 GEI590176:GEJ590281 GOE590176:GOF590281 GYA590176:GYB590281 HHW590176:HHX590281 HRS590176:HRT590281 IBO590176:IBP590281 ILK590176:ILL590281 IVG590176:IVH590281 JFC590176:JFD590281 JOY590176:JOZ590281 JYU590176:JYV590281 KIQ590176:KIR590281 KSM590176:KSN590281 LCI590176:LCJ590281 LME590176:LMF590281 LWA590176:LWB590281 MFW590176:MFX590281 MPS590176:MPT590281 MZO590176:MZP590281 NJK590176:NJL590281 NTG590176:NTH590281 ODC590176:ODD590281 OMY590176:OMZ590281 OWU590176:OWV590281 PGQ590176:PGR590281 PQM590176:PQN590281 QAI590176:QAJ590281 QKE590176:QKF590281 QUA590176:QUB590281 RDW590176:RDX590281 RNS590176:RNT590281 RXO590176:RXP590281 SHK590176:SHL590281 SRG590176:SRH590281 TBC590176:TBD590281 TKY590176:TKZ590281 TUU590176:TUV590281 UEQ590176:UER590281 UOM590176:UON590281 UYI590176:UYJ590281 VIE590176:VIF590281 VSA590176:VSB590281 WBW590176:WBX590281 WLS590176:WLT590281 WVO590176:WVP590281 G655712:H655817 JC655712:JD655817 SY655712:SZ655817 ACU655712:ACV655817 AMQ655712:AMR655817 AWM655712:AWN655817 BGI655712:BGJ655817 BQE655712:BQF655817 CAA655712:CAB655817 CJW655712:CJX655817 CTS655712:CTT655817 DDO655712:DDP655817 DNK655712:DNL655817 DXG655712:DXH655817 EHC655712:EHD655817 EQY655712:EQZ655817 FAU655712:FAV655817 FKQ655712:FKR655817 FUM655712:FUN655817 GEI655712:GEJ655817 GOE655712:GOF655817 GYA655712:GYB655817 HHW655712:HHX655817 HRS655712:HRT655817 IBO655712:IBP655817 ILK655712:ILL655817 IVG655712:IVH655817 JFC655712:JFD655817 JOY655712:JOZ655817 JYU655712:JYV655817 KIQ655712:KIR655817 KSM655712:KSN655817 LCI655712:LCJ655817 LME655712:LMF655817 LWA655712:LWB655817 MFW655712:MFX655817 MPS655712:MPT655817 MZO655712:MZP655817 NJK655712:NJL655817 NTG655712:NTH655817 ODC655712:ODD655817 OMY655712:OMZ655817 OWU655712:OWV655817 PGQ655712:PGR655817 PQM655712:PQN655817 QAI655712:QAJ655817 QKE655712:QKF655817 QUA655712:QUB655817 RDW655712:RDX655817 RNS655712:RNT655817 RXO655712:RXP655817 SHK655712:SHL655817 SRG655712:SRH655817 TBC655712:TBD655817 TKY655712:TKZ655817 TUU655712:TUV655817 UEQ655712:UER655817 UOM655712:UON655817 UYI655712:UYJ655817 VIE655712:VIF655817 VSA655712:VSB655817 WBW655712:WBX655817 WLS655712:WLT655817 WVO655712:WVP655817 G721248:H721353 JC721248:JD721353 SY721248:SZ721353 ACU721248:ACV721353 AMQ721248:AMR721353 AWM721248:AWN721353 BGI721248:BGJ721353 BQE721248:BQF721353 CAA721248:CAB721353 CJW721248:CJX721353 CTS721248:CTT721353 DDO721248:DDP721353 DNK721248:DNL721353 DXG721248:DXH721353 EHC721248:EHD721353 EQY721248:EQZ721353 FAU721248:FAV721353 FKQ721248:FKR721353 FUM721248:FUN721353 GEI721248:GEJ721353 GOE721248:GOF721353 GYA721248:GYB721353 HHW721248:HHX721353 HRS721248:HRT721353 IBO721248:IBP721353 ILK721248:ILL721353 IVG721248:IVH721353 JFC721248:JFD721353 JOY721248:JOZ721353 JYU721248:JYV721353 KIQ721248:KIR721353 KSM721248:KSN721353 LCI721248:LCJ721353 LME721248:LMF721353 LWA721248:LWB721353 MFW721248:MFX721353 MPS721248:MPT721353 MZO721248:MZP721353 NJK721248:NJL721353 NTG721248:NTH721353 ODC721248:ODD721353 OMY721248:OMZ721353 OWU721248:OWV721353 PGQ721248:PGR721353 PQM721248:PQN721353 QAI721248:QAJ721353 QKE721248:QKF721353 QUA721248:QUB721353 RDW721248:RDX721353 RNS721248:RNT721353 RXO721248:RXP721353 SHK721248:SHL721353 SRG721248:SRH721353 TBC721248:TBD721353 TKY721248:TKZ721353 TUU721248:TUV721353 UEQ721248:UER721353 UOM721248:UON721353 UYI721248:UYJ721353 VIE721248:VIF721353 VSA721248:VSB721353 WBW721248:WBX721353 WLS721248:WLT721353 WVO721248:WVP721353 G786784:H786889 JC786784:JD786889 SY786784:SZ786889 ACU786784:ACV786889 AMQ786784:AMR786889 AWM786784:AWN786889 BGI786784:BGJ786889 BQE786784:BQF786889 CAA786784:CAB786889 CJW786784:CJX786889 CTS786784:CTT786889 DDO786784:DDP786889 DNK786784:DNL786889 DXG786784:DXH786889 EHC786784:EHD786889 EQY786784:EQZ786889 FAU786784:FAV786889 FKQ786784:FKR786889 FUM786784:FUN786889 GEI786784:GEJ786889 GOE786784:GOF786889 GYA786784:GYB786889 HHW786784:HHX786889 HRS786784:HRT786889 IBO786784:IBP786889 ILK786784:ILL786889 IVG786784:IVH786889 JFC786784:JFD786889 JOY786784:JOZ786889 JYU786784:JYV786889 KIQ786784:KIR786889 KSM786784:KSN786889 LCI786784:LCJ786889 LME786784:LMF786889 LWA786784:LWB786889 MFW786784:MFX786889 MPS786784:MPT786889 MZO786784:MZP786889 NJK786784:NJL786889 NTG786784:NTH786889 ODC786784:ODD786889 OMY786784:OMZ786889 OWU786784:OWV786889 PGQ786784:PGR786889 PQM786784:PQN786889 QAI786784:QAJ786889 QKE786784:QKF786889 QUA786784:QUB786889 RDW786784:RDX786889 RNS786784:RNT786889 RXO786784:RXP786889 SHK786784:SHL786889 SRG786784:SRH786889 TBC786784:TBD786889 TKY786784:TKZ786889 TUU786784:TUV786889 UEQ786784:UER786889 UOM786784:UON786889 UYI786784:UYJ786889 VIE786784:VIF786889 VSA786784:VSB786889 WBW786784:WBX786889 WLS786784:WLT786889 WVO786784:WVP786889 G852320:H852425 JC852320:JD852425 SY852320:SZ852425 ACU852320:ACV852425 AMQ852320:AMR852425 AWM852320:AWN852425 BGI852320:BGJ852425 BQE852320:BQF852425 CAA852320:CAB852425 CJW852320:CJX852425 CTS852320:CTT852425 DDO852320:DDP852425 DNK852320:DNL852425 DXG852320:DXH852425 EHC852320:EHD852425 EQY852320:EQZ852425 FAU852320:FAV852425 FKQ852320:FKR852425 FUM852320:FUN852425 GEI852320:GEJ852425 GOE852320:GOF852425 GYA852320:GYB852425 HHW852320:HHX852425 HRS852320:HRT852425 IBO852320:IBP852425 ILK852320:ILL852425 IVG852320:IVH852425 JFC852320:JFD852425 JOY852320:JOZ852425 JYU852320:JYV852425 KIQ852320:KIR852425 KSM852320:KSN852425 LCI852320:LCJ852425 LME852320:LMF852425 LWA852320:LWB852425 MFW852320:MFX852425 MPS852320:MPT852425 MZO852320:MZP852425 NJK852320:NJL852425 NTG852320:NTH852425 ODC852320:ODD852425 OMY852320:OMZ852425 OWU852320:OWV852425 PGQ852320:PGR852425 PQM852320:PQN852425 QAI852320:QAJ852425 QKE852320:QKF852425 QUA852320:QUB852425 RDW852320:RDX852425 RNS852320:RNT852425 RXO852320:RXP852425 SHK852320:SHL852425 SRG852320:SRH852425 TBC852320:TBD852425 TKY852320:TKZ852425 TUU852320:TUV852425 UEQ852320:UER852425 UOM852320:UON852425 UYI852320:UYJ852425 VIE852320:VIF852425 VSA852320:VSB852425 WBW852320:WBX852425 WLS852320:WLT852425 WVO852320:WVP852425 G917856:H917961 JC917856:JD917961 SY917856:SZ917961 ACU917856:ACV917961 AMQ917856:AMR917961 AWM917856:AWN917961 BGI917856:BGJ917961 BQE917856:BQF917961 CAA917856:CAB917961 CJW917856:CJX917961 CTS917856:CTT917961 DDO917856:DDP917961 DNK917856:DNL917961 DXG917856:DXH917961 EHC917856:EHD917961 EQY917856:EQZ917961 FAU917856:FAV917961 FKQ917856:FKR917961 FUM917856:FUN917961 GEI917856:GEJ917961 GOE917856:GOF917961 GYA917856:GYB917961 HHW917856:HHX917961 HRS917856:HRT917961 IBO917856:IBP917961 ILK917856:ILL917961 IVG917856:IVH917961 JFC917856:JFD917961 JOY917856:JOZ917961 JYU917856:JYV917961 KIQ917856:KIR917961 KSM917856:KSN917961 LCI917856:LCJ917961 LME917856:LMF917961 LWA917856:LWB917961 MFW917856:MFX917961 MPS917856:MPT917961 MZO917856:MZP917961 NJK917856:NJL917961 NTG917856:NTH917961 ODC917856:ODD917961 OMY917856:OMZ917961 OWU917856:OWV917961 PGQ917856:PGR917961 PQM917856:PQN917961 QAI917856:QAJ917961 QKE917856:QKF917961 QUA917856:QUB917961 RDW917856:RDX917961 RNS917856:RNT917961 RXO917856:RXP917961 SHK917856:SHL917961 SRG917856:SRH917961 TBC917856:TBD917961 TKY917856:TKZ917961 TUU917856:TUV917961 UEQ917856:UER917961 UOM917856:UON917961 UYI917856:UYJ917961 VIE917856:VIF917961 VSA917856:VSB917961 WBW917856:WBX917961 WLS917856:WLT917961 WVO917856:WVP917961 G983392:H983497 JC983392:JD983497 SY983392:SZ983497 ACU983392:ACV983497 AMQ983392:AMR983497 AWM983392:AWN983497 BGI983392:BGJ983497 BQE983392:BQF983497 CAA983392:CAB983497 CJW983392:CJX983497 CTS983392:CTT983497 DDO983392:DDP983497 DNK983392:DNL983497 DXG983392:DXH983497 EHC983392:EHD983497 EQY983392:EQZ983497 FAU983392:FAV983497 FKQ983392:FKR983497 FUM983392:FUN983497 GEI983392:GEJ983497 GOE983392:GOF983497 GYA983392:GYB983497 HHW983392:HHX983497 HRS983392:HRT983497 IBO983392:IBP983497 ILK983392:ILL983497 IVG983392:IVH983497 JFC983392:JFD983497 JOY983392:JOZ983497 JYU983392:JYV983497 KIQ983392:KIR983497 KSM983392:KSN983497 LCI983392:LCJ983497 LME983392:LMF983497 LWA983392:LWB983497 MFW983392:MFX983497 MPS983392:MPT983497 MZO983392:MZP983497 NJK983392:NJL983497 NTG983392:NTH983497 ODC983392:ODD983497 OMY983392:OMZ983497 OWU983392:OWV983497 PGQ983392:PGR983497 PQM983392:PQN983497 QAI983392:QAJ983497 QKE983392:QKF983497 QUA983392:QUB983497 RDW983392:RDX983497 RNS983392:RNT983497 RXO983392:RXP983497 SHK983392:SHL983497 SRG983392:SRH983497 TBC983392:TBD983497 TKY983392:TKZ983497 TUU983392:TUV983497 UEQ983392:UER983497 UOM983392:UON983497 UYI983392:UYJ983497 VIE983392:VIF983497 VSA983392:VSB983497 WBW983392:WBX983497 WLS983392:WLT983497 WVO983392:WVP983497 I983155:J983203 JE983155:JF983203 TA983155:TB983203 ACW983155:ACX983203 AMS983155:AMT983203 AWO983155:AWP983203 BGK983155:BGL983203 BQG983155:BQH983203 CAC983155:CAD983203 CJY983155:CJZ983203 CTU983155:CTV983203 DDQ983155:DDR983203 DNM983155:DNN983203 DXI983155:DXJ983203 EHE983155:EHF983203 ERA983155:ERB983203 FAW983155:FAX983203 FKS983155:FKT983203 FUO983155:FUP983203 GEK983155:GEL983203 GOG983155:GOH983203 GYC983155:GYD983203 HHY983155:HHZ983203 HRU983155:HRV983203 IBQ983155:IBR983203 ILM983155:ILN983203 IVI983155:IVJ983203 JFE983155:JFF983203 JPA983155:JPB983203 JYW983155:JYX983203 KIS983155:KIT983203 KSO983155:KSP983203 LCK983155:LCL983203 LMG983155:LMH983203 LWC983155:LWD983203 MFY983155:MFZ983203 MPU983155:MPV983203 MZQ983155:MZR983203 NJM983155:NJN983203 NTI983155:NTJ983203 ODE983155:ODF983203 ONA983155:ONB983203 OWW983155:OWX983203 PGS983155:PGT983203 PQO983155:PQP983203 QAK983155:QAL983203 QKG983155:QKH983203 QUC983155:QUD983203 RDY983155:RDZ983203 RNU983155:RNV983203 RXQ983155:RXR983203 SHM983155:SHN983203 SRI983155:SRJ983203 TBE983155:TBF983203 TLA983155:TLB983203 TUW983155:TUX983203 UES983155:UET983203 UOO983155:UOP983203 UYK983155:UYL983203 VIG983155:VIH983203 VSC983155:VSD983203 WBY983155:WBZ983203 WLU983155:WLV983203 WVQ983155:WVR983203 I65651:J65699 JE65651:JF65699 TA65651:TB65699 ACW65651:ACX65699 AMS65651:AMT65699 AWO65651:AWP65699 BGK65651:BGL65699 BQG65651:BQH65699 CAC65651:CAD65699 CJY65651:CJZ65699 CTU65651:CTV65699 DDQ65651:DDR65699 DNM65651:DNN65699 DXI65651:DXJ65699 EHE65651:EHF65699 ERA65651:ERB65699 FAW65651:FAX65699 FKS65651:FKT65699 FUO65651:FUP65699 GEK65651:GEL65699 GOG65651:GOH65699 GYC65651:GYD65699 HHY65651:HHZ65699 HRU65651:HRV65699 IBQ65651:IBR65699 ILM65651:ILN65699 IVI65651:IVJ65699 JFE65651:JFF65699 JPA65651:JPB65699 JYW65651:JYX65699 KIS65651:KIT65699 KSO65651:KSP65699 LCK65651:LCL65699 LMG65651:LMH65699 LWC65651:LWD65699 MFY65651:MFZ65699 MPU65651:MPV65699 MZQ65651:MZR65699 NJM65651:NJN65699 NTI65651:NTJ65699 ODE65651:ODF65699 ONA65651:ONB65699 OWW65651:OWX65699 PGS65651:PGT65699 PQO65651:PQP65699 QAK65651:QAL65699 QKG65651:QKH65699 QUC65651:QUD65699 RDY65651:RDZ65699 RNU65651:RNV65699 RXQ65651:RXR65699 SHM65651:SHN65699 SRI65651:SRJ65699 TBE65651:TBF65699 TLA65651:TLB65699 TUW65651:TUX65699 UES65651:UET65699 UOO65651:UOP65699 UYK65651:UYL65699 VIG65651:VIH65699 VSC65651:VSD65699 WBY65651:WBZ65699 WLU65651:WLV65699 WVQ65651:WVR65699 I131187:J131235 JE131187:JF131235 TA131187:TB131235 ACW131187:ACX131235 AMS131187:AMT131235 AWO131187:AWP131235 BGK131187:BGL131235 BQG131187:BQH131235 CAC131187:CAD131235 CJY131187:CJZ131235 CTU131187:CTV131235 DDQ131187:DDR131235 DNM131187:DNN131235 DXI131187:DXJ131235 EHE131187:EHF131235 ERA131187:ERB131235 FAW131187:FAX131235 FKS131187:FKT131235 FUO131187:FUP131235 GEK131187:GEL131235 GOG131187:GOH131235 GYC131187:GYD131235 HHY131187:HHZ131235 HRU131187:HRV131235 IBQ131187:IBR131235 ILM131187:ILN131235 IVI131187:IVJ131235 JFE131187:JFF131235 JPA131187:JPB131235 JYW131187:JYX131235 KIS131187:KIT131235 KSO131187:KSP131235 LCK131187:LCL131235 LMG131187:LMH131235 LWC131187:LWD131235 MFY131187:MFZ131235 MPU131187:MPV131235 MZQ131187:MZR131235 NJM131187:NJN131235 NTI131187:NTJ131235 ODE131187:ODF131235 ONA131187:ONB131235 OWW131187:OWX131235 PGS131187:PGT131235 PQO131187:PQP131235 QAK131187:QAL131235 QKG131187:QKH131235 QUC131187:QUD131235 RDY131187:RDZ131235 RNU131187:RNV131235 RXQ131187:RXR131235 SHM131187:SHN131235 SRI131187:SRJ131235 TBE131187:TBF131235 TLA131187:TLB131235 TUW131187:TUX131235 UES131187:UET131235 UOO131187:UOP131235 UYK131187:UYL131235 VIG131187:VIH131235 VSC131187:VSD131235 WBY131187:WBZ131235 WLU131187:WLV131235 WVQ131187:WVR131235 I196723:J196771 JE196723:JF196771 TA196723:TB196771 ACW196723:ACX196771 AMS196723:AMT196771 AWO196723:AWP196771 BGK196723:BGL196771 BQG196723:BQH196771 CAC196723:CAD196771 CJY196723:CJZ196771 CTU196723:CTV196771 DDQ196723:DDR196771 DNM196723:DNN196771 DXI196723:DXJ196771 EHE196723:EHF196771 ERA196723:ERB196771 FAW196723:FAX196771 FKS196723:FKT196771 FUO196723:FUP196771 GEK196723:GEL196771 GOG196723:GOH196771 GYC196723:GYD196771 HHY196723:HHZ196771 HRU196723:HRV196771 IBQ196723:IBR196771 ILM196723:ILN196771 IVI196723:IVJ196771 JFE196723:JFF196771 JPA196723:JPB196771 JYW196723:JYX196771 KIS196723:KIT196771 KSO196723:KSP196771 LCK196723:LCL196771 LMG196723:LMH196771 LWC196723:LWD196771 MFY196723:MFZ196771 MPU196723:MPV196771 MZQ196723:MZR196771 NJM196723:NJN196771 NTI196723:NTJ196771 ODE196723:ODF196771 ONA196723:ONB196771 OWW196723:OWX196771 PGS196723:PGT196771 PQO196723:PQP196771 QAK196723:QAL196771 QKG196723:QKH196771 QUC196723:QUD196771 RDY196723:RDZ196771 RNU196723:RNV196771 RXQ196723:RXR196771 SHM196723:SHN196771 SRI196723:SRJ196771 TBE196723:TBF196771 TLA196723:TLB196771 TUW196723:TUX196771 UES196723:UET196771 UOO196723:UOP196771 UYK196723:UYL196771 VIG196723:VIH196771 VSC196723:VSD196771 WBY196723:WBZ196771 WLU196723:WLV196771 WVQ196723:WVR196771 I262259:J262307 JE262259:JF262307 TA262259:TB262307 ACW262259:ACX262307 AMS262259:AMT262307 AWO262259:AWP262307 BGK262259:BGL262307 BQG262259:BQH262307 CAC262259:CAD262307 CJY262259:CJZ262307 CTU262259:CTV262307 DDQ262259:DDR262307 DNM262259:DNN262307 DXI262259:DXJ262307 EHE262259:EHF262307 ERA262259:ERB262307 FAW262259:FAX262307 FKS262259:FKT262307 FUO262259:FUP262307 GEK262259:GEL262307 GOG262259:GOH262307 GYC262259:GYD262307 HHY262259:HHZ262307 HRU262259:HRV262307 IBQ262259:IBR262307 ILM262259:ILN262307 IVI262259:IVJ262307 JFE262259:JFF262307 JPA262259:JPB262307 JYW262259:JYX262307 KIS262259:KIT262307 KSO262259:KSP262307 LCK262259:LCL262307 LMG262259:LMH262307 LWC262259:LWD262307 MFY262259:MFZ262307 MPU262259:MPV262307 MZQ262259:MZR262307 NJM262259:NJN262307 NTI262259:NTJ262307 ODE262259:ODF262307 ONA262259:ONB262307 OWW262259:OWX262307 PGS262259:PGT262307 PQO262259:PQP262307 QAK262259:QAL262307 QKG262259:QKH262307 QUC262259:QUD262307 RDY262259:RDZ262307 RNU262259:RNV262307 RXQ262259:RXR262307 SHM262259:SHN262307 SRI262259:SRJ262307 TBE262259:TBF262307 TLA262259:TLB262307 TUW262259:TUX262307 UES262259:UET262307 UOO262259:UOP262307 UYK262259:UYL262307 VIG262259:VIH262307 VSC262259:VSD262307 WBY262259:WBZ262307 WLU262259:WLV262307 WVQ262259:WVR262307 I327795:J327843 JE327795:JF327843 TA327795:TB327843 ACW327795:ACX327843 AMS327795:AMT327843 AWO327795:AWP327843 BGK327795:BGL327843 BQG327795:BQH327843 CAC327795:CAD327843 CJY327795:CJZ327843 CTU327795:CTV327843 DDQ327795:DDR327843 DNM327795:DNN327843 DXI327795:DXJ327843 EHE327795:EHF327843 ERA327795:ERB327843 FAW327795:FAX327843 FKS327795:FKT327843 FUO327795:FUP327843 GEK327795:GEL327843 GOG327795:GOH327843 GYC327795:GYD327843 HHY327795:HHZ327843 HRU327795:HRV327843 IBQ327795:IBR327843 ILM327795:ILN327843 IVI327795:IVJ327843 JFE327795:JFF327843 JPA327795:JPB327843 JYW327795:JYX327843 KIS327795:KIT327843 KSO327795:KSP327843 LCK327795:LCL327843 LMG327795:LMH327843 LWC327795:LWD327843 MFY327795:MFZ327843 MPU327795:MPV327843 MZQ327795:MZR327843 NJM327795:NJN327843 NTI327795:NTJ327843 ODE327795:ODF327843 ONA327795:ONB327843 OWW327795:OWX327843 PGS327795:PGT327843 PQO327795:PQP327843 QAK327795:QAL327843 QKG327795:QKH327843 QUC327795:QUD327843 RDY327795:RDZ327843 RNU327795:RNV327843 RXQ327795:RXR327843 SHM327795:SHN327843 SRI327795:SRJ327843 TBE327795:TBF327843 TLA327795:TLB327843 TUW327795:TUX327843 UES327795:UET327843 UOO327795:UOP327843 UYK327795:UYL327843 VIG327795:VIH327843 VSC327795:VSD327843 WBY327795:WBZ327843 WLU327795:WLV327843 WVQ327795:WVR327843 I393331:J393379 JE393331:JF393379 TA393331:TB393379 ACW393331:ACX393379 AMS393331:AMT393379 AWO393331:AWP393379 BGK393331:BGL393379 BQG393331:BQH393379 CAC393331:CAD393379 CJY393331:CJZ393379 CTU393331:CTV393379 DDQ393331:DDR393379 DNM393331:DNN393379 DXI393331:DXJ393379 EHE393331:EHF393379 ERA393331:ERB393379 FAW393331:FAX393379 FKS393331:FKT393379 FUO393331:FUP393379 GEK393331:GEL393379 GOG393331:GOH393379 GYC393331:GYD393379 HHY393331:HHZ393379 HRU393331:HRV393379 IBQ393331:IBR393379 ILM393331:ILN393379 IVI393331:IVJ393379 JFE393331:JFF393379 JPA393331:JPB393379 JYW393331:JYX393379 KIS393331:KIT393379 KSO393331:KSP393379 LCK393331:LCL393379 LMG393331:LMH393379 LWC393331:LWD393379 MFY393331:MFZ393379 MPU393331:MPV393379 MZQ393331:MZR393379 NJM393331:NJN393379 NTI393331:NTJ393379 ODE393331:ODF393379 ONA393331:ONB393379 OWW393331:OWX393379 PGS393331:PGT393379 PQO393331:PQP393379 QAK393331:QAL393379 QKG393331:QKH393379 QUC393331:QUD393379 RDY393331:RDZ393379 RNU393331:RNV393379 RXQ393331:RXR393379 SHM393331:SHN393379 SRI393331:SRJ393379 TBE393331:TBF393379 TLA393331:TLB393379 TUW393331:TUX393379 UES393331:UET393379 UOO393331:UOP393379 UYK393331:UYL393379 VIG393331:VIH393379 VSC393331:VSD393379 WBY393331:WBZ393379 WLU393331:WLV393379 WVQ393331:WVR393379 I458867:J458915 JE458867:JF458915 TA458867:TB458915 ACW458867:ACX458915 AMS458867:AMT458915 AWO458867:AWP458915 BGK458867:BGL458915 BQG458867:BQH458915 CAC458867:CAD458915 CJY458867:CJZ458915 CTU458867:CTV458915 DDQ458867:DDR458915 DNM458867:DNN458915 DXI458867:DXJ458915 EHE458867:EHF458915 ERA458867:ERB458915 FAW458867:FAX458915 FKS458867:FKT458915 FUO458867:FUP458915 GEK458867:GEL458915 GOG458867:GOH458915 GYC458867:GYD458915 HHY458867:HHZ458915 HRU458867:HRV458915 IBQ458867:IBR458915 ILM458867:ILN458915 IVI458867:IVJ458915 JFE458867:JFF458915 JPA458867:JPB458915 JYW458867:JYX458915 KIS458867:KIT458915 KSO458867:KSP458915 LCK458867:LCL458915 LMG458867:LMH458915 LWC458867:LWD458915 MFY458867:MFZ458915 MPU458867:MPV458915 MZQ458867:MZR458915 NJM458867:NJN458915 NTI458867:NTJ458915 ODE458867:ODF458915 ONA458867:ONB458915 OWW458867:OWX458915 PGS458867:PGT458915 PQO458867:PQP458915 QAK458867:QAL458915 QKG458867:QKH458915 QUC458867:QUD458915 RDY458867:RDZ458915 RNU458867:RNV458915 RXQ458867:RXR458915 SHM458867:SHN458915 SRI458867:SRJ458915 TBE458867:TBF458915 TLA458867:TLB458915 TUW458867:TUX458915 UES458867:UET458915 UOO458867:UOP458915 UYK458867:UYL458915 VIG458867:VIH458915 VSC458867:VSD458915 WBY458867:WBZ458915 WLU458867:WLV458915 WVQ458867:WVR458915 I524403:J524451 JE524403:JF524451 TA524403:TB524451 ACW524403:ACX524451 AMS524403:AMT524451 AWO524403:AWP524451 BGK524403:BGL524451 BQG524403:BQH524451 CAC524403:CAD524451 CJY524403:CJZ524451 CTU524403:CTV524451 DDQ524403:DDR524451 DNM524403:DNN524451 DXI524403:DXJ524451 EHE524403:EHF524451 ERA524403:ERB524451 FAW524403:FAX524451 FKS524403:FKT524451 FUO524403:FUP524451 GEK524403:GEL524451 GOG524403:GOH524451 GYC524403:GYD524451 HHY524403:HHZ524451 HRU524403:HRV524451 IBQ524403:IBR524451 ILM524403:ILN524451 IVI524403:IVJ524451 JFE524403:JFF524451 JPA524403:JPB524451 JYW524403:JYX524451 KIS524403:KIT524451 KSO524403:KSP524451 LCK524403:LCL524451 LMG524403:LMH524451 LWC524403:LWD524451 MFY524403:MFZ524451 MPU524403:MPV524451 MZQ524403:MZR524451 NJM524403:NJN524451 NTI524403:NTJ524451 ODE524403:ODF524451 ONA524403:ONB524451 OWW524403:OWX524451 PGS524403:PGT524451 PQO524403:PQP524451 QAK524403:QAL524451 QKG524403:QKH524451 QUC524403:QUD524451 RDY524403:RDZ524451 RNU524403:RNV524451 RXQ524403:RXR524451 SHM524403:SHN524451 SRI524403:SRJ524451 TBE524403:TBF524451 TLA524403:TLB524451 TUW524403:TUX524451 UES524403:UET524451 UOO524403:UOP524451 UYK524403:UYL524451 VIG524403:VIH524451 VSC524403:VSD524451 WBY524403:WBZ524451 WLU524403:WLV524451 WVQ524403:WVR524451 I589939:J589987 JE589939:JF589987 TA589939:TB589987 ACW589939:ACX589987 AMS589939:AMT589987 AWO589939:AWP589987 BGK589939:BGL589987 BQG589939:BQH589987 CAC589939:CAD589987 CJY589939:CJZ589987 CTU589939:CTV589987 DDQ589939:DDR589987 DNM589939:DNN589987 DXI589939:DXJ589987 EHE589939:EHF589987 ERA589939:ERB589987 FAW589939:FAX589987 FKS589939:FKT589987 FUO589939:FUP589987 GEK589939:GEL589987 GOG589939:GOH589987 GYC589939:GYD589987 HHY589939:HHZ589987 HRU589939:HRV589987 IBQ589939:IBR589987 ILM589939:ILN589987 IVI589939:IVJ589987 JFE589939:JFF589987 JPA589939:JPB589987 JYW589939:JYX589987 KIS589939:KIT589987 KSO589939:KSP589987 LCK589939:LCL589987 LMG589939:LMH589987 LWC589939:LWD589987 MFY589939:MFZ589987 MPU589939:MPV589987 MZQ589939:MZR589987 NJM589939:NJN589987 NTI589939:NTJ589987 ODE589939:ODF589987 ONA589939:ONB589987 OWW589939:OWX589987 PGS589939:PGT589987 PQO589939:PQP589987 QAK589939:QAL589987 QKG589939:QKH589987 QUC589939:QUD589987 RDY589939:RDZ589987 RNU589939:RNV589987 RXQ589939:RXR589987 SHM589939:SHN589987 SRI589939:SRJ589987 TBE589939:TBF589987 TLA589939:TLB589987 TUW589939:TUX589987 UES589939:UET589987 UOO589939:UOP589987 UYK589939:UYL589987 VIG589939:VIH589987 VSC589939:VSD589987 WBY589939:WBZ589987 WLU589939:WLV589987 WVQ589939:WVR589987 I655475:J655523 JE655475:JF655523 TA655475:TB655523 ACW655475:ACX655523 AMS655475:AMT655523 AWO655475:AWP655523 BGK655475:BGL655523 BQG655475:BQH655523 CAC655475:CAD655523 CJY655475:CJZ655523 CTU655475:CTV655523 DDQ655475:DDR655523 DNM655475:DNN655523 DXI655475:DXJ655523 EHE655475:EHF655523 ERA655475:ERB655523 FAW655475:FAX655523 FKS655475:FKT655523 FUO655475:FUP655523 GEK655475:GEL655523 GOG655475:GOH655523 GYC655475:GYD655523 HHY655475:HHZ655523 HRU655475:HRV655523 IBQ655475:IBR655523 ILM655475:ILN655523 IVI655475:IVJ655523 JFE655475:JFF655523 JPA655475:JPB655523 JYW655475:JYX655523 KIS655475:KIT655523 KSO655475:KSP655523 LCK655475:LCL655523 LMG655475:LMH655523 LWC655475:LWD655523 MFY655475:MFZ655523 MPU655475:MPV655523 MZQ655475:MZR655523 NJM655475:NJN655523 NTI655475:NTJ655523 ODE655475:ODF655523 ONA655475:ONB655523 OWW655475:OWX655523 PGS655475:PGT655523 PQO655475:PQP655523 QAK655475:QAL655523 QKG655475:QKH655523 QUC655475:QUD655523 RDY655475:RDZ655523 RNU655475:RNV655523 RXQ655475:RXR655523 SHM655475:SHN655523 SRI655475:SRJ655523 TBE655475:TBF655523 TLA655475:TLB655523 TUW655475:TUX655523 UES655475:UET655523 UOO655475:UOP655523 UYK655475:UYL655523 VIG655475:VIH655523 VSC655475:VSD655523 WBY655475:WBZ655523 WLU655475:WLV655523 WVQ655475:WVR655523 I721011:J721059 JE721011:JF721059 TA721011:TB721059 ACW721011:ACX721059 AMS721011:AMT721059 AWO721011:AWP721059 BGK721011:BGL721059 BQG721011:BQH721059 CAC721011:CAD721059 CJY721011:CJZ721059 CTU721011:CTV721059 DDQ721011:DDR721059 DNM721011:DNN721059 DXI721011:DXJ721059 EHE721011:EHF721059 ERA721011:ERB721059 FAW721011:FAX721059 FKS721011:FKT721059 FUO721011:FUP721059 GEK721011:GEL721059 GOG721011:GOH721059 GYC721011:GYD721059 HHY721011:HHZ721059 HRU721011:HRV721059 IBQ721011:IBR721059 ILM721011:ILN721059 IVI721011:IVJ721059 JFE721011:JFF721059 JPA721011:JPB721059 JYW721011:JYX721059 KIS721011:KIT721059 KSO721011:KSP721059 LCK721011:LCL721059 LMG721011:LMH721059 LWC721011:LWD721059 MFY721011:MFZ721059 MPU721011:MPV721059 MZQ721011:MZR721059 NJM721011:NJN721059 NTI721011:NTJ721059 ODE721011:ODF721059 ONA721011:ONB721059 OWW721011:OWX721059 PGS721011:PGT721059 PQO721011:PQP721059 QAK721011:QAL721059 QKG721011:QKH721059 QUC721011:QUD721059 RDY721011:RDZ721059 RNU721011:RNV721059 RXQ721011:RXR721059 SHM721011:SHN721059 SRI721011:SRJ721059 TBE721011:TBF721059 TLA721011:TLB721059 TUW721011:TUX721059 UES721011:UET721059 UOO721011:UOP721059 UYK721011:UYL721059 VIG721011:VIH721059 VSC721011:VSD721059 WBY721011:WBZ721059 WLU721011:WLV721059 WVQ721011:WVR721059 I786547:J786595 JE786547:JF786595 TA786547:TB786595 ACW786547:ACX786595 AMS786547:AMT786595 AWO786547:AWP786595 BGK786547:BGL786595 BQG786547:BQH786595 CAC786547:CAD786595 CJY786547:CJZ786595 CTU786547:CTV786595 DDQ786547:DDR786595 DNM786547:DNN786595 DXI786547:DXJ786595 EHE786547:EHF786595 ERA786547:ERB786595 FAW786547:FAX786595 FKS786547:FKT786595 FUO786547:FUP786595 GEK786547:GEL786595 GOG786547:GOH786595 GYC786547:GYD786595 HHY786547:HHZ786595 HRU786547:HRV786595 IBQ786547:IBR786595 ILM786547:ILN786595 IVI786547:IVJ786595 JFE786547:JFF786595 JPA786547:JPB786595 JYW786547:JYX786595 KIS786547:KIT786595 KSO786547:KSP786595 LCK786547:LCL786595 LMG786547:LMH786595 LWC786547:LWD786595 MFY786547:MFZ786595 MPU786547:MPV786595 MZQ786547:MZR786595 NJM786547:NJN786595 NTI786547:NTJ786595 ODE786547:ODF786595 ONA786547:ONB786595 OWW786547:OWX786595 PGS786547:PGT786595 PQO786547:PQP786595 QAK786547:QAL786595 QKG786547:QKH786595 QUC786547:QUD786595 RDY786547:RDZ786595 RNU786547:RNV786595 RXQ786547:RXR786595 SHM786547:SHN786595 SRI786547:SRJ786595 TBE786547:TBF786595 TLA786547:TLB786595 TUW786547:TUX786595 UES786547:UET786595 UOO786547:UOP786595 UYK786547:UYL786595 VIG786547:VIH786595 VSC786547:VSD786595 WBY786547:WBZ786595 WLU786547:WLV786595 WVQ786547:WVR786595 I852083:J852131 JE852083:JF852131 TA852083:TB852131 ACW852083:ACX852131 AMS852083:AMT852131 AWO852083:AWP852131 BGK852083:BGL852131 BQG852083:BQH852131 CAC852083:CAD852131 CJY852083:CJZ852131 CTU852083:CTV852131 DDQ852083:DDR852131 DNM852083:DNN852131 DXI852083:DXJ852131 EHE852083:EHF852131 ERA852083:ERB852131 FAW852083:FAX852131 FKS852083:FKT852131 FUO852083:FUP852131 GEK852083:GEL852131 GOG852083:GOH852131 GYC852083:GYD852131 HHY852083:HHZ852131 HRU852083:HRV852131 IBQ852083:IBR852131 ILM852083:ILN852131 IVI852083:IVJ852131 JFE852083:JFF852131 JPA852083:JPB852131 JYW852083:JYX852131 KIS852083:KIT852131 KSO852083:KSP852131 LCK852083:LCL852131 LMG852083:LMH852131 LWC852083:LWD852131 MFY852083:MFZ852131 MPU852083:MPV852131 MZQ852083:MZR852131 NJM852083:NJN852131 NTI852083:NTJ852131 ODE852083:ODF852131 ONA852083:ONB852131 OWW852083:OWX852131 PGS852083:PGT852131 PQO852083:PQP852131 QAK852083:QAL852131 QKG852083:QKH852131 QUC852083:QUD852131 RDY852083:RDZ852131 RNU852083:RNV852131 RXQ852083:RXR852131 SHM852083:SHN852131 SRI852083:SRJ852131 TBE852083:TBF852131 TLA852083:TLB852131 TUW852083:TUX852131 UES852083:UET852131 UOO852083:UOP852131 UYK852083:UYL852131 VIG852083:VIH852131 VSC852083:VSD852131 WBY852083:WBZ852131 WLU852083:WLV852131 WVQ852083:WVR852131 I917619:J917667 JE917619:JF917667 TA917619:TB917667 ACW917619:ACX917667 AMS917619:AMT917667 AWO917619:AWP917667 BGK917619:BGL917667 BQG917619:BQH917667 CAC917619:CAD917667 CJY917619:CJZ917667 CTU917619:CTV917667 DDQ917619:DDR917667 DNM917619:DNN917667 DXI917619:DXJ917667 EHE917619:EHF917667 ERA917619:ERB917667 FAW917619:FAX917667 FKS917619:FKT917667 FUO917619:FUP917667 GEK917619:GEL917667 GOG917619:GOH917667 GYC917619:GYD917667 HHY917619:HHZ917667 HRU917619:HRV917667 IBQ917619:IBR917667 ILM917619:ILN917667 IVI917619:IVJ917667 JFE917619:JFF917667 JPA917619:JPB917667 JYW917619:JYX917667 KIS917619:KIT917667 KSO917619:KSP917667 LCK917619:LCL917667 LMG917619:LMH917667 LWC917619:LWD917667 MFY917619:MFZ917667 MPU917619:MPV917667 MZQ917619:MZR917667 NJM917619:NJN917667 NTI917619:NTJ917667 ODE917619:ODF917667 ONA917619:ONB917667 OWW917619:OWX917667 PGS917619:PGT917667 PQO917619:PQP917667 QAK917619:QAL917667 QKG917619:QKH917667 QUC917619:QUD917667 RDY917619:RDZ917667 RNU917619:RNV917667 RXQ917619:RXR917667 SHM917619:SHN917667 SRI917619:SRJ917667 TBE917619:TBF917667 TLA917619:TLB917667 TUW917619:TUX917667 UES917619:UET917667 UOO917619:UOP917667 UYK917619:UYL917667 VIG917619:VIH917667 VSC917619:VSD917667 WBY917619:WBZ917667 WLU917619:WLV917667 WVQ917619:WVR917667 JE121:JF168 TA121:TB168 ACW121:ACX168 AMS121:AMT168 AWO121:AWP168 BGK121:BGL168 BQG121:BQH168 CAC121:CAD168 CJY121:CJZ168 CTU121:CTV168 DDQ121:DDR168 DNM121:DNN168 DXI121:DXJ168 EHE121:EHF168 ERA121:ERB168 FAW121:FAX168 FKS121:FKT168 FUO121:FUP168 GEK121:GEL168 GOG121:GOH168 GYC121:GYD168 HHY121:HHZ168 HRU121:HRV168 IBQ121:IBR168 ILM121:ILN168 IVI121:IVJ168 JFE121:JFF168 JPA121:JPB168 JYW121:JYX168 KIS121:KIT168 KSO121:KSP168 LCK121:LCL168 LMG121:LMH168 LWC121:LWD168 MFY121:MFZ168 MPU121:MPV168 MZQ121:MZR168 NJM121:NJN168 NTI121:NTJ168 ODE121:ODF168 ONA121:ONB168 OWW121:OWX168 PGS121:PGT168 PQO121:PQP168 QAK121:QAL168 QKG121:QKH168 QUC121:QUD168 RDY121:RDZ168 RNU121:RNV168 RXQ121:RXR168 SHM121:SHN168 SRI121:SRJ168 TBE121:TBF168 TLA121:TLB168 TUW121:TUX168 UES121:UET168 UOO121:UOP168 UYK121:UYL168 VIG121:VIH168 VSC121:VSD168 WBY121:WBZ168 WLU121:WLV168 WVQ121:WVR168 T121:V257 JL121:JN257 ADH121:ADJ257 AMZ121:ANB257 BGV121:BGX257 BQN121:BQP257 CKJ121:CKL257 CUB121:CUD257 DNX121:DNZ257 DXP121:DXR257 ERL121:ERN257 FBD121:FBF257 FUZ121:FVB257 GER121:GET257 GYN121:GYP257 HIF121:HIH257 ICB121:ICD257 ILT121:ILV257 JFP121:JFR257 JPH121:JPJ257 KJD121:KJF257 KSV121:KSX257 LMR121:LMT257 LWJ121:LWL257 MQF121:MQH257 MZX121:MZZ257 NTT121:NTV257 ODL121:ODN257 OXH121:OXJ257 PGZ121:PHB257 QAV121:QAX257 QKN121:QKP257 REJ121:REL257 ROB121:ROD257 SHX121:SHZ257 SRP121:SRR257 TLL121:TLN257 TVD121:TVF257 UOZ121:UPB257 UYR121:UYT257 VSN121:VSP257 WCF121:WCH257 WWB121:WWD257 P121:R257 TL121:TN257 ADD121:ADF257 AWZ121:AXB257 BGR121:BGT257 CAN121:CAP257 CKF121:CKH257 DEB121:DED257 DNT121:DNV257 EHP121:EHR257 ERH121:ERJ257 FLD121:FLF257 FUV121:FUX257 GOR121:GOT257 GYJ121:GYL257 HSF121:HSH257 IBX121:IBZ257 IVT121:IVV257 JFL121:JFN257 JZH121:JZJ257 KIZ121:KJB257 LCV121:LCX257 LMN121:LMP257 MGJ121:MGL257 MQB121:MQD257 NJX121:NJZ257 NTP121:NTR257 ONL121:ONN257 OXD121:OXF257 PQZ121:PRB257 QAR121:QAT257 QUN121:QUP257 REF121:REH257 RYB121:RYD257 SHT121:SHV257 TBP121:TBR257 TLH121:TLJ257 UFD121:UFF257 UOV121:UOX257 VIR121:VIT257 VSJ121:VSL257 WMF121:WMH257 WVX121:WVZ257 JP121:JR257 TH121:TJ257 AND121:ANF257 AWV121:AWX257 BQR121:BQT257 CAJ121:CAL257 CUF121:CUH257 DDX121:DDZ257 DXT121:DXV257 EHL121:EHN257 FBH121:FBJ257 FKZ121:FLB257 GEV121:GEX257 GON121:GOP257 HIJ121:HIL257 HSB121:HSD257 ILX121:ILZ257 IVP121:IVR257 JPL121:JPN257 JZD121:JZF257 KSZ121:KTB257 LCR121:LCT257 LWN121:LWP257 MGF121:MGH257 NAB121:NAD257 NJT121:NJV257 ODP121:ODR257 ONH121:ONJ257 PHD121:PHF257 PQV121:PQX257 QKR121:QKT257 QUJ121:QUL257 ROF121:ROH257 RXX121:RXZ257 SRT121:SRV257 TBL121:TBN257 TVH121:TVJ257 UEZ121:UFB257 UYV121:UYX257 VIN121:VIP257 WCJ121:WCL257 WMB121:WMD257 E108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FC90"/>
  <sheetViews>
    <sheetView zoomScaleNormal="100" workbookViewId="0">
      <selection activeCell="J12" sqref="J12"/>
    </sheetView>
  </sheetViews>
  <sheetFormatPr defaultColWidth="9.140625" defaultRowHeight="15.75"/>
  <cols>
    <col min="1" max="1" width="9.42578125" style="9" customWidth="1"/>
    <col min="2" max="2" width="7.85546875" style="9" customWidth="1"/>
    <col min="3" max="3" width="14.42578125" style="10" customWidth="1"/>
    <col min="4" max="6" width="13.140625" style="10" customWidth="1"/>
    <col min="7" max="7" width="13.42578125" style="10" customWidth="1"/>
    <col min="8" max="8" width="9.42578125" style="10" customWidth="1"/>
    <col min="9" max="9" width="7.5703125" style="10" customWidth="1"/>
    <col min="10" max="10" width="14.42578125" style="11" customWidth="1"/>
    <col min="11" max="13" width="12" style="12" customWidth="1"/>
    <col min="14" max="14" width="12.85546875" style="12" customWidth="1"/>
    <col min="15" max="15" width="14" style="12" customWidth="1"/>
    <col min="16" max="16" width="10.140625" style="12" customWidth="1"/>
    <col min="17" max="17" width="3.140625" style="8" hidden="1" customWidth="1"/>
    <col min="18" max="254" width="13.140625" style="8" hidden="1" customWidth="1"/>
    <col min="255" max="255" width="1.85546875" style="8" hidden="1" customWidth="1"/>
    <col min="257" max="257" width="9.42578125" customWidth="1"/>
    <col min="258" max="258" width="7.85546875" customWidth="1"/>
    <col min="259" max="259" width="14.42578125" customWidth="1"/>
    <col min="260" max="262" width="13.140625" customWidth="1"/>
    <col min="263" max="263" width="13.42578125" customWidth="1"/>
    <col min="264" max="264" width="9.42578125" customWidth="1"/>
    <col min="265" max="265" width="7.5703125" customWidth="1"/>
    <col min="266" max="266" width="14.42578125" customWidth="1"/>
    <col min="267" max="269" width="12" customWidth="1"/>
    <col min="270" max="270" width="12.85546875" customWidth="1"/>
    <col min="271" max="271" width="14" customWidth="1"/>
    <col min="272" max="272" width="10.140625" customWidth="1"/>
    <col min="273" max="511" width="9.140625" hidden="1" customWidth="1"/>
    <col min="513" max="513" width="9.42578125" customWidth="1"/>
    <col min="514" max="514" width="7.85546875" customWidth="1"/>
    <col min="515" max="515" width="14.42578125" customWidth="1"/>
    <col min="516" max="518" width="13.140625" customWidth="1"/>
    <col min="519" max="519" width="13.42578125" customWidth="1"/>
    <col min="520" max="520" width="9.42578125" customWidth="1"/>
    <col min="521" max="521" width="7.5703125" customWidth="1"/>
    <col min="522" max="522" width="14.42578125" customWidth="1"/>
    <col min="523" max="525" width="12" customWidth="1"/>
    <col min="526" max="526" width="12.85546875" customWidth="1"/>
    <col min="527" max="527" width="14" customWidth="1"/>
    <col min="528" max="528" width="10.140625" customWidth="1"/>
    <col min="529" max="767" width="9.140625" hidden="1" customWidth="1"/>
    <col min="769" max="769" width="9.42578125" customWidth="1"/>
    <col min="770" max="770" width="7.85546875" customWidth="1"/>
    <col min="771" max="771" width="14.42578125" customWidth="1"/>
    <col min="772" max="774" width="13.140625" customWidth="1"/>
    <col min="775" max="775" width="13.42578125" customWidth="1"/>
    <col min="776" max="776" width="9.42578125" customWidth="1"/>
    <col min="777" max="777" width="7.5703125" customWidth="1"/>
    <col min="778" max="778" width="14.42578125" customWidth="1"/>
    <col min="779" max="781" width="12" customWidth="1"/>
    <col min="782" max="782" width="12.85546875" customWidth="1"/>
    <col min="783" max="783" width="14" customWidth="1"/>
    <col min="784" max="784" width="10.140625" customWidth="1"/>
    <col min="785" max="1023" width="9.140625" hidden="1" customWidth="1"/>
    <col min="1025" max="1025" width="9.42578125" customWidth="1"/>
    <col min="1026" max="1026" width="7.85546875" customWidth="1"/>
    <col min="1027" max="1027" width="14.42578125" customWidth="1"/>
    <col min="1028" max="1030" width="13.140625" customWidth="1"/>
    <col min="1031" max="1031" width="13.42578125" customWidth="1"/>
    <col min="1032" max="1032" width="9.42578125" customWidth="1"/>
    <col min="1033" max="1033" width="7.5703125" customWidth="1"/>
    <col min="1034" max="1034" width="14.42578125" customWidth="1"/>
    <col min="1035" max="1037" width="12" customWidth="1"/>
    <col min="1038" max="1038" width="12.85546875" customWidth="1"/>
    <col min="1039" max="1039" width="14" customWidth="1"/>
    <col min="1040" max="1040" width="10.140625" customWidth="1"/>
    <col min="1041" max="1279" width="9.140625" hidden="1" customWidth="1"/>
    <col min="1281" max="1281" width="9.42578125" customWidth="1"/>
    <col min="1282" max="1282" width="7.85546875" customWidth="1"/>
    <col min="1283" max="1283" width="14.42578125" customWidth="1"/>
    <col min="1284" max="1286" width="13.140625" customWidth="1"/>
    <col min="1287" max="1287" width="13.42578125" customWidth="1"/>
    <col min="1288" max="1288" width="9.42578125" customWidth="1"/>
    <col min="1289" max="1289" width="7.5703125" customWidth="1"/>
    <col min="1290" max="1290" width="14.42578125" customWidth="1"/>
    <col min="1291" max="1293" width="12" customWidth="1"/>
    <col min="1294" max="1294" width="12.85546875" customWidth="1"/>
    <col min="1295" max="1295" width="14" customWidth="1"/>
    <col min="1296" max="1296" width="10.140625" customWidth="1"/>
    <col min="1297" max="1535" width="9.140625" hidden="1" customWidth="1"/>
    <col min="1537" max="1537" width="9.42578125" customWidth="1"/>
    <col min="1538" max="1538" width="7.85546875" customWidth="1"/>
    <col min="1539" max="1539" width="14.42578125" customWidth="1"/>
    <col min="1540" max="1542" width="13.140625" customWidth="1"/>
    <col min="1543" max="1543" width="13.42578125" customWidth="1"/>
    <col min="1544" max="1544" width="9.42578125" customWidth="1"/>
    <col min="1545" max="1545" width="7.5703125" customWidth="1"/>
    <col min="1546" max="1546" width="14.42578125" customWidth="1"/>
    <col min="1547" max="1549" width="12" customWidth="1"/>
    <col min="1550" max="1550" width="12.85546875" customWidth="1"/>
    <col min="1551" max="1551" width="14" customWidth="1"/>
    <col min="1552" max="1552" width="10.140625" customWidth="1"/>
    <col min="1553" max="1791" width="9.140625" hidden="1" customWidth="1"/>
    <col min="1793" max="1793" width="9.42578125" customWidth="1"/>
    <col min="1794" max="1794" width="7.85546875" customWidth="1"/>
    <col min="1795" max="1795" width="14.42578125" customWidth="1"/>
    <col min="1796" max="1798" width="13.140625" customWidth="1"/>
    <col min="1799" max="1799" width="13.42578125" customWidth="1"/>
    <col min="1800" max="1800" width="9.42578125" customWidth="1"/>
    <col min="1801" max="1801" width="7.5703125" customWidth="1"/>
    <col min="1802" max="1802" width="14.42578125" customWidth="1"/>
    <col min="1803" max="1805" width="12" customWidth="1"/>
    <col min="1806" max="1806" width="12.85546875" customWidth="1"/>
    <col min="1807" max="1807" width="14" customWidth="1"/>
    <col min="1808" max="1808" width="10.140625" customWidth="1"/>
    <col min="1809" max="2047" width="9.140625" hidden="1" customWidth="1"/>
    <col min="2049" max="2049" width="9.42578125" customWidth="1"/>
    <col min="2050" max="2050" width="7.85546875" customWidth="1"/>
    <col min="2051" max="2051" width="14.42578125" customWidth="1"/>
    <col min="2052" max="2054" width="13.140625" customWidth="1"/>
    <col min="2055" max="2055" width="13.42578125" customWidth="1"/>
    <col min="2056" max="2056" width="9.42578125" customWidth="1"/>
    <col min="2057" max="2057" width="7.5703125" customWidth="1"/>
    <col min="2058" max="2058" width="14.42578125" customWidth="1"/>
    <col min="2059" max="2061" width="12" customWidth="1"/>
    <col min="2062" max="2062" width="12.85546875" customWidth="1"/>
    <col min="2063" max="2063" width="14" customWidth="1"/>
    <col min="2064" max="2064" width="10.140625" customWidth="1"/>
    <col min="2065" max="2303" width="9.140625" hidden="1" customWidth="1"/>
    <col min="2305" max="2305" width="9.42578125" customWidth="1"/>
    <col min="2306" max="2306" width="7.85546875" customWidth="1"/>
    <col min="2307" max="2307" width="14.42578125" customWidth="1"/>
    <col min="2308" max="2310" width="13.140625" customWidth="1"/>
    <col min="2311" max="2311" width="13.42578125" customWidth="1"/>
    <col min="2312" max="2312" width="9.42578125" customWidth="1"/>
    <col min="2313" max="2313" width="7.5703125" customWidth="1"/>
    <col min="2314" max="2314" width="14.42578125" customWidth="1"/>
    <col min="2315" max="2317" width="12" customWidth="1"/>
    <col min="2318" max="2318" width="12.85546875" customWidth="1"/>
    <col min="2319" max="2319" width="14" customWidth="1"/>
    <col min="2320" max="2320" width="10.140625" customWidth="1"/>
    <col min="2321" max="2559" width="9.140625" hidden="1" customWidth="1"/>
    <col min="2561" max="2561" width="9.42578125" customWidth="1"/>
    <col min="2562" max="2562" width="7.85546875" customWidth="1"/>
    <col min="2563" max="2563" width="14.42578125" customWidth="1"/>
    <col min="2564" max="2566" width="13.140625" customWidth="1"/>
    <col min="2567" max="2567" width="13.42578125" customWidth="1"/>
    <col min="2568" max="2568" width="9.42578125" customWidth="1"/>
    <col min="2569" max="2569" width="7.5703125" customWidth="1"/>
    <col min="2570" max="2570" width="14.42578125" customWidth="1"/>
    <col min="2571" max="2573" width="12" customWidth="1"/>
    <col min="2574" max="2574" width="12.85546875" customWidth="1"/>
    <col min="2575" max="2575" width="14" customWidth="1"/>
    <col min="2576" max="2576" width="10.140625" customWidth="1"/>
    <col min="2577" max="2815" width="9.140625" hidden="1" customWidth="1"/>
    <col min="2817" max="2817" width="9.42578125" customWidth="1"/>
    <col min="2818" max="2818" width="7.85546875" customWidth="1"/>
    <col min="2819" max="2819" width="14.42578125" customWidth="1"/>
    <col min="2820" max="2822" width="13.140625" customWidth="1"/>
    <col min="2823" max="2823" width="13.42578125" customWidth="1"/>
    <col min="2824" max="2824" width="9.42578125" customWidth="1"/>
    <col min="2825" max="2825" width="7.5703125" customWidth="1"/>
    <col min="2826" max="2826" width="14.42578125" customWidth="1"/>
    <col min="2827" max="2829" width="12" customWidth="1"/>
    <col min="2830" max="2830" width="12.85546875" customWidth="1"/>
    <col min="2831" max="2831" width="14" customWidth="1"/>
    <col min="2832" max="2832" width="10.140625" customWidth="1"/>
    <col min="2833" max="3071" width="9.140625" hidden="1" customWidth="1"/>
    <col min="3073" max="3073" width="9.42578125" customWidth="1"/>
    <col min="3074" max="3074" width="7.85546875" customWidth="1"/>
    <col min="3075" max="3075" width="14.42578125" customWidth="1"/>
    <col min="3076" max="3078" width="13.140625" customWidth="1"/>
    <col min="3079" max="3079" width="13.42578125" customWidth="1"/>
    <col min="3080" max="3080" width="9.42578125" customWidth="1"/>
    <col min="3081" max="3081" width="7.5703125" customWidth="1"/>
    <col min="3082" max="3082" width="14.42578125" customWidth="1"/>
    <col min="3083" max="3085" width="12" customWidth="1"/>
    <col min="3086" max="3086" width="12.85546875" customWidth="1"/>
    <col min="3087" max="3087" width="14" customWidth="1"/>
    <col min="3088" max="3088" width="10.140625" customWidth="1"/>
    <col min="3089" max="3327" width="9.140625" hidden="1" customWidth="1"/>
    <col min="3329" max="3329" width="9.42578125" customWidth="1"/>
    <col min="3330" max="3330" width="7.85546875" customWidth="1"/>
    <col min="3331" max="3331" width="14.42578125" customWidth="1"/>
    <col min="3332" max="3334" width="13.140625" customWidth="1"/>
    <col min="3335" max="3335" width="13.42578125" customWidth="1"/>
    <col min="3336" max="3336" width="9.42578125" customWidth="1"/>
    <col min="3337" max="3337" width="7.5703125" customWidth="1"/>
    <col min="3338" max="3338" width="14.42578125" customWidth="1"/>
    <col min="3339" max="3341" width="12" customWidth="1"/>
    <col min="3342" max="3342" width="12.85546875" customWidth="1"/>
    <col min="3343" max="3343" width="14" customWidth="1"/>
    <col min="3344" max="3344" width="10.140625" customWidth="1"/>
    <col min="3345" max="3583" width="9.140625" hidden="1" customWidth="1"/>
    <col min="3585" max="3585" width="9.42578125" customWidth="1"/>
    <col min="3586" max="3586" width="7.85546875" customWidth="1"/>
    <col min="3587" max="3587" width="14.42578125" customWidth="1"/>
    <col min="3588" max="3590" width="13.140625" customWidth="1"/>
    <col min="3591" max="3591" width="13.42578125" customWidth="1"/>
    <col min="3592" max="3592" width="9.42578125" customWidth="1"/>
    <col min="3593" max="3593" width="7.5703125" customWidth="1"/>
    <col min="3594" max="3594" width="14.42578125" customWidth="1"/>
    <col min="3595" max="3597" width="12" customWidth="1"/>
    <col min="3598" max="3598" width="12.85546875" customWidth="1"/>
    <col min="3599" max="3599" width="14" customWidth="1"/>
    <col min="3600" max="3600" width="10.140625" customWidth="1"/>
    <col min="3601" max="3839" width="9.140625" hidden="1" customWidth="1"/>
    <col min="3841" max="3841" width="9.42578125" customWidth="1"/>
    <col min="3842" max="3842" width="7.85546875" customWidth="1"/>
    <col min="3843" max="3843" width="14.42578125" customWidth="1"/>
    <col min="3844" max="3846" width="13.140625" customWidth="1"/>
    <col min="3847" max="3847" width="13.42578125" customWidth="1"/>
    <col min="3848" max="3848" width="9.42578125" customWidth="1"/>
    <col min="3849" max="3849" width="7.5703125" customWidth="1"/>
    <col min="3850" max="3850" width="14.42578125" customWidth="1"/>
    <col min="3851" max="3853" width="12" customWidth="1"/>
    <col min="3854" max="3854" width="12.85546875" customWidth="1"/>
    <col min="3855" max="3855" width="14" customWidth="1"/>
    <col min="3856" max="3856" width="10.140625" customWidth="1"/>
    <col min="3857" max="4095" width="9.140625" hidden="1" customWidth="1"/>
    <col min="4097" max="4097" width="9.42578125" customWidth="1"/>
    <col min="4098" max="4098" width="7.85546875" customWidth="1"/>
    <col min="4099" max="4099" width="14.42578125" customWidth="1"/>
    <col min="4100" max="4102" width="13.140625" customWidth="1"/>
    <col min="4103" max="4103" width="13.42578125" customWidth="1"/>
    <col min="4104" max="4104" width="9.42578125" customWidth="1"/>
    <col min="4105" max="4105" width="7.5703125" customWidth="1"/>
    <col min="4106" max="4106" width="14.42578125" customWidth="1"/>
    <col min="4107" max="4109" width="12" customWidth="1"/>
    <col min="4110" max="4110" width="12.85546875" customWidth="1"/>
    <col min="4111" max="4111" width="14" customWidth="1"/>
    <col min="4112" max="4112" width="10.140625" customWidth="1"/>
    <col min="4113" max="4351" width="9.140625" hidden="1" customWidth="1"/>
    <col min="4353" max="4353" width="9.42578125" customWidth="1"/>
    <col min="4354" max="4354" width="7.85546875" customWidth="1"/>
    <col min="4355" max="4355" width="14.42578125" customWidth="1"/>
    <col min="4356" max="4358" width="13.140625" customWidth="1"/>
    <col min="4359" max="4359" width="13.42578125" customWidth="1"/>
    <col min="4360" max="4360" width="9.42578125" customWidth="1"/>
    <col min="4361" max="4361" width="7.5703125" customWidth="1"/>
    <col min="4362" max="4362" width="14.42578125" customWidth="1"/>
    <col min="4363" max="4365" width="12" customWidth="1"/>
    <col min="4366" max="4366" width="12.85546875" customWidth="1"/>
    <col min="4367" max="4367" width="14" customWidth="1"/>
    <col min="4368" max="4368" width="10.140625" customWidth="1"/>
    <col min="4369" max="4607" width="9.140625" hidden="1" customWidth="1"/>
    <col min="4609" max="4609" width="9.42578125" customWidth="1"/>
    <col min="4610" max="4610" width="7.85546875" customWidth="1"/>
    <col min="4611" max="4611" width="14.42578125" customWidth="1"/>
    <col min="4612" max="4614" width="13.140625" customWidth="1"/>
    <col min="4615" max="4615" width="13.42578125" customWidth="1"/>
    <col min="4616" max="4616" width="9.42578125" customWidth="1"/>
    <col min="4617" max="4617" width="7.5703125" customWidth="1"/>
    <col min="4618" max="4618" width="14.42578125" customWidth="1"/>
    <col min="4619" max="4621" width="12" customWidth="1"/>
    <col min="4622" max="4622" width="12.85546875" customWidth="1"/>
    <col min="4623" max="4623" width="14" customWidth="1"/>
    <col min="4624" max="4624" width="10.140625" customWidth="1"/>
    <col min="4625" max="4863" width="9.140625" hidden="1" customWidth="1"/>
    <col min="4865" max="4865" width="9.42578125" customWidth="1"/>
    <col min="4866" max="4866" width="7.85546875" customWidth="1"/>
    <col min="4867" max="4867" width="14.42578125" customWidth="1"/>
    <col min="4868" max="4870" width="13.140625" customWidth="1"/>
    <col min="4871" max="4871" width="13.42578125" customWidth="1"/>
    <col min="4872" max="4872" width="9.42578125" customWidth="1"/>
    <col min="4873" max="4873" width="7.5703125" customWidth="1"/>
    <col min="4874" max="4874" width="14.42578125" customWidth="1"/>
    <col min="4875" max="4877" width="12" customWidth="1"/>
    <col min="4878" max="4878" width="12.85546875" customWidth="1"/>
    <col min="4879" max="4879" width="14" customWidth="1"/>
    <col min="4880" max="4880" width="10.140625" customWidth="1"/>
    <col min="4881" max="5119" width="9.140625" hidden="1" customWidth="1"/>
    <col min="5121" max="5121" width="9.42578125" customWidth="1"/>
    <col min="5122" max="5122" width="7.85546875" customWidth="1"/>
    <col min="5123" max="5123" width="14.42578125" customWidth="1"/>
    <col min="5124" max="5126" width="13.140625" customWidth="1"/>
    <col min="5127" max="5127" width="13.42578125" customWidth="1"/>
    <col min="5128" max="5128" width="9.42578125" customWidth="1"/>
    <col min="5129" max="5129" width="7.5703125" customWidth="1"/>
    <col min="5130" max="5130" width="14.42578125" customWidth="1"/>
    <col min="5131" max="5133" width="12" customWidth="1"/>
    <col min="5134" max="5134" width="12.85546875" customWidth="1"/>
    <col min="5135" max="5135" width="14" customWidth="1"/>
    <col min="5136" max="5136" width="10.140625" customWidth="1"/>
    <col min="5137" max="5375" width="9.140625" hidden="1" customWidth="1"/>
    <col min="5377" max="5377" width="9.42578125" customWidth="1"/>
    <col min="5378" max="5378" width="7.85546875" customWidth="1"/>
    <col min="5379" max="5379" width="14.42578125" customWidth="1"/>
    <col min="5380" max="5382" width="13.140625" customWidth="1"/>
    <col min="5383" max="5383" width="13.42578125" customWidth="1"/>
    <col min="5384" max="5384" width="9.42578125" customWidth="1"/>
    <col min="5385" max="5385" width="7.5703125" customWidth="1"/>
    <col min="5386" max="5386" width="14.42578125" customWidth="1"/>
    <col min="5387" max="5389" width="12" customWidth="1"/>
    <col min="5390" max="5390" width="12.85546875" customWidth="1"/>
    <col min="5391" max="5391" width="14" customWidth="1"/>
    <col min="5392" max="5392" width="10.140625" customWidth="1"/>
    <col min="5393" max="5631" width="9.140625" hidden="1" customWidth="1"/>
    <col min="5633" max="5633" width="9.42578125" customWidth="1"/>
    <col min="5634" max="5634" width="7.85546875" customWidth="1"/>
    <col min="5635" max="5635" width="14.42578125" customWidth="1"/>
    <col min="5636" max="5638" width="13.140625" customWidth="1"/>
    <col min="5639" max="5639" width="13.42578125" customWidth="1"/>
    <col min="5640" max="5640" width="9.42578125" customWidth="1"/>
    <col min="5641" max="5641" width="7.5703125" customWidth="1"/>
    <col min="5642" max="5642" width="14.42578125" customWidth="1"/>
    <col min="5643" max="5645" width="12" customWidth="1"/>
    <col min="5646" max="5646" width="12.85546875" customWidth="1"/>
    <col min="5647" max="5647" width="14" customWidth="1"/>
    <col min="5648" max="5648" width="10.140625" customWidth="1"/>
    <col min="5649" max="5887" width="9.140625" hidden="1" customWidth="1"/>
    <col min="5889" max="5889" width="9.42578125" customWidth="1"/>
    <col min="5890" max="5890" width="7.85546875" customWidth="1"/>
    <col min="5891" max="5891" width="14.42578125" customWidth="1"/>
    <col min="5892" max="5894" width="13.140625" customWidth="1"/>
    <col min="5895" max="5895" width="13.42578125" customWidth="1"/>
    <col min="5896" max="5896" width="9.42578125" customWidth="1"/>
    <col min="5897" max="5897" width="7.5703125" customWidth="1"/>
    <col min="5898" max="5898" width="14.42578125" customWidth="1"/>
    <col min="5899" max="5901" width="12" customWidth="1"/>
    <col min="5902" max="5902" width="12.85546875" customWidth="1"/>
    <col min="5903" max="5903" width="14" customWidth="1"/>
    <col min="5904" max="5904" width="10.140625" customWidth="1"/>
    <col min="5905" max="6143" width="9.140625" hidden="1" customWidth="1"/>
    <col min="6145" max="6145" width="9.42578125" customWidth="1"/>
    <col min="6146" max="6146" width="7.85546875" customWidth="1"/>
    <col min="6147" max="6147" width="14.42578125" customWidth="1"/>
    <col min="6148" max="6150" width="13.140625" customWidth="1"/>
    <col min="6151" max="6151" width="13.42578125" customWidth="1"/>
    <col min="6152" max="6152" width="9.42578125" customWidth="1"/>
    <col min="6153" max="6153" width="7.5703125" customWidth="1"/>
    <col min="6154" max="6154" width="14.42578125" customWidth="1"/>
    <col min="6155" max="6157" width="12" customWidth="1"/>
    <col min="6158" max="6158" width="12.85546875" customWidth="1"/>
    <col min="6159" max="6159" width="14" customWidth="1"/>
    <col min="6160" max="6160" width="10.140625" customWidth="1"/>
    <col min="6161" max="6399" width="9.140625" hidden="1" customWidth="1"/>
    <col min="6401" max="6401" width="9.42578125" customWidth="1"/>
    <col min="6402" max="6402" width="7.85546875" customWidth="1"/>
    <col min="6403" max="6403" width="14.42578125" customWidth="1"/>
    <col min="6404" max="6406" width="13.140625" customWidth="1"/>
    <col min="6407" max="6407" width="13.42578125" customWidth="1"/>
    <col min="6408" max="6408" width="9.42578125" customWidth="1"/>
    <col min="6409" max="6409" width="7.5703125" customWidth="1"/>
    <col min="6410" max="6410" width="14.42578125" customWidth="1"/>
    <col min="6411" max="6413" width="12" customWidth="1"/>
    <col min="6414" max="6414" width="12.85546875" customWidth="1"/>
    <col min="6415" max="6415" width="14" customWidth="1"/>
    <col min="6416" max="6416" width="10.140625" customWidth="1"/>
    <col min="6417" max="6655" width="9.140625" hidden="1" customWidth="1"/>
    <col min="6657" max="6657" width="9.42578125" customWidth="1"/>
    <col min="6658" max="6658" width="7.85546875" customWidth="1"/>
    <col min="6659" max="6659" width="14.42578125" customWidth="1"/>
    <col min="6660" max="6662" width="13.140625" customWidth="1"/>
    <col min="6663" max="6663" width="13.42578125" customWidth="1"/>
    <col min="6664" max="6664" width="9.42578125" customWidth="1"/>
    <col min="6665" max="6665" width="7.5703125" customWidth="1"/>
    <col min="6666" max="6666" width="14.42578125" customWidth="1"/>
    <col min="6667" max="6669" width="12" customWidth="1"/>
    <col min="6670" max="6670" width="12.85546875" customWidth="1"/>
    <col min="6671" max="6671" width="14" customWidth="1"/>
    <col min="6672" max="6672" width="10.140625" customWidth="1"/>
    <col min="6673" max="6911" width="9.140625" hidden="1" customWidth="1"/>
    <col min="6913" max="6913" width="9.42578125" customWidth="1"/>
    <col min="6914" max="6914" width="7.85546875" customWidth="1"/>
    <col min="6915" max="6915" width="14.42578125" customWidth="1"/>
    <col min="6916" max="6918" width="13.140625" customWidth="1"/>
    <col min="6919" max="6919" width="13.42578125" customWidth="1"/>
    <col min="6920" max="6920" width="9.42578125" customWidth="1"/>
    <col min="6921" max="6921" width="7.5703125" customWidth="1"/>
    <col min="6922" max="6922" width="14.42578125" customWidth="1"/>
    <col min="6923" max="6925" width="12" customWidth="1"/>
    <col min="6926" max="6926" width="12.85546875" customWidth="1"/>
    <col min="6927" max="6927" width="14" customWidth="1"/>
    <col min="6928" max="6928" width="10.140625" customWidth="1"/>
    <col min="6929" max="7167" width="9.140625" hidden="1" customWidth="1"/>
    <col min="7169" max="7169" width="9.42578125" customWidth="1"/>
    <col min="7170" max="7170" width="7.85546875" customWidth="1"/>
    <col min="7171" max="7171" width="14.42578125" customWidth="1"/>
    <col min="7172" max="7174" width="13.140625" customWidth="1"/>
    <col min="7175" max="7175" width="13.42578125" customWidth="1"/>
    <col min="7176" max="7176" width="9.42578125" customWidth="1"/>
    <col min="7177" max="7177" width="7.5703125" customWidth="1"/>
    <col min="7178" max="7178" width="14.42578125" customWidth="1"/>
    <col min="7179" max="7181" width="12" customWidth="1"/>
    <col min="7182" max="7182" width="12.85546875" customWidth="1"/>
    <col min="7183" max="7183" width="14" customWidth="1"/>
    <col min="7184" max="7184" width="10.140625" customWidth="1"/>
    <col min="7185" max="7423" width="9.140625" hidden="1" customWidth="1"/>
    <col min="7425" max="7425" width="9.42578125" customWidth="1"/>
    <col min="7426" max="7426" width="7.85546875" customWidth="1"/>
    <col min="7427" max="7427" width="14.42578125" customWidth="1"/>
    <col min="7428" max="7430" width="13.140625" customWidth="1"/>
    <col min="7431" max="7431" width="13.42578125" customWidth="1"/>
    <col min="7432" max="7432" width="9.42578125" customWidth="1"/>
    <col min="7433" max="7433" width="7.5703125" customWidth="1"/>
    <col min="7434" max="7434" width="14.42578125" customWidth="1"/>
    <col min="7435" max="7437" width="12" customWidth="1"/>
    <col min="7438" max="7438" width="12.85546875" customWidth="1"/>
    <col min="7439" max="7439" width="14" customWidth="1"/>
    <col min="7440" max="7440" width="10.140625" customWidth="1"/>
    <col min="7441" max="7679" width="9.140625" hidden="1" customWidth="1"/>
    <col min="7681" max="7681" width="9.42578125" customWidth="1"/>
    <col min="7682" max="7682" width="7.85546875" customWidth="1"/>
    <col min="7683" max="7683" width="14.42578125" customWidth="1"/>
    <col min="7684" max="7686" width="13.140625" customWidth="1"/>
    <col min="7687" max="7687" width="13.42578125" customWidth="1"/>
    <col min="7688" max="7688" width="9.42578125" customWidth="1"/>
    <col min="7689" max="7689" width="7.5703125" customWidth="1"/>
    <col min="7690" max="7690" width="14.42578125" customWidth="1"/>
    <col min="7691" max="7693" width="12" customWidth="1"/>
    <col min="7694" max="7694" width="12.85546875" customWidth="1"/>
    <col min="7695" max="7695" width="14" customWidth="1"/>
    <col min="7696" max="7696" width="10.140625" customWidth="1"/>
    <col min="7697" max="7935" width="9.140625" hidden="1" customWidth="1"/>
    <col min="7937" max="7937" width="9.42578125" customWidth="1"/>
    <col min="7938" max="7938" width="7.85546875" customWidth="1"/>
    <col min="7939" max="7939" width="14.42578125" customWidth="1"/>
    <col min="7940" max="7942" width="13.140625" customWidth="1"/>
    <col min="7943" max="7943" width="13.42578125" customWidth="1"/>
    <col min="7944" max="7944" width="9.42578125" customWidth="1"/>
    <col min="7945" max="7945" width="7.5703125" customWidth="1"/>
    <col min="7946" max="7946" width="14.42578125" customWidth="1"/>
    <col min="7947" max="7949" width="12" customWidth="1"/>
    <col min="7950" max="7950" width="12.85546875" customWidth="1"/>
    <col min="7951" max="7951" width="14" customWidth="1"/>
    <col min="7952" max="7952" width="10.140625" customWidth="1"/>
    <col min="7953" max="8191" width="9.140625" hidden="1" customWidth="1"/>
    <col min="8193" max="8193" width="9.42578125" customWidth="1"/>
    <col min="8194" max="8194" width="7.85546875" customWidth="1"/>
    <col min="8195" max="8195" width="14.42578125" customWidth="1"/>
    <col min="8196" max="8198" width="13.140625" customWidth="1"/>
    <col min="8199" max="8199" width="13.42578125" customWidth="1"/>
    <col min="8200" max="8200" width="9.42578125" customWidth="1"/>
    <col min="8201" max="8201" width="7.5703125" customWidth="1"/>
    <col min="8202" max="8202" width="14.42578125" customWidth="1"/>
    <col min="8203" max="8205" width="12" customWidth="1"/>
    <col min="8206" max="8206" width="12.85546875" customWidth="1"/>
    <col min="8207" max="8207" width="14" customWidth="1"/>
    <col min="8208" max="8208" width="10.140625" customWidth="1"/>
    <col min="8209" max="8447" width="9.140625" hidden="1" customWidth="1"/>
    <col min="8449" max="8449" width="9.42578125" customWidth="1"/>
    <col min="8450" max="8450" width="7.85546875" customWidth="1"/>
    <col min="8451" max="8451" width="14.42578125" customWidth="1"/>
    <col min="8452" max="8454" width="13.140625" customWidth="1"/>
    <col min="8455" max="8455" width="13.42578125" customWidth="1"/>
    <col min="8456" max="8456" width="9.42578125" customWidth="1"/>
    <col min="8457" max="8457" width="7.5703125" customWidth="1"/>
    <col min="8458" max="8458" width="14.42578125" customWidth="1"/>
    <col min="8459" max="8461" width="12" customWidth="1"/>
    <col min="8462" max="8462" width="12.85546875" customWidth="1"/>
    <col min="8463" max="8463" width="14" customWidth="1"/>
    <col min="8464" max="8464" width="10.140625" customWidth="1"/>
    <col min="8465" max="8703" width="9.140625" hidden="1" customWidth="1"/>
    <col min="8705" max="8705" width="9.42578125" customWidth="1"/>
    <col min="8706" max="8706" width="7.85546875" customWidth="1"/>
    <col min="8707" max="8707" width="14.42578125" customWidth="1"/>
    <col min="8708" max="8710" width="13.140625" customWidth="1"/>
    <col min="8711" max="8711" width="13.42578125" customWidth="1"/>
    <col min="8712" max="8712" width="9.42578125" customWidth="1"/>
    <col min="8713" max="8713" width="7.5703125" customWidth="1"/>
    <col min="8714" max="8714" width="14.42578125" customWidth="1"/>
    <col min="8715" max="8717" width="12" customWidth="1"/>
    <col min="8718" max="8718" width="12.85546875" customWidth="1"/>
    <col min="8719" max="8719" width="14" customWidth="1"/>
    <col min="8720" max="8720" width="10.140625" customWidth="1"/>
    <col min="8721" max="8959" width="9.140625" hidden="1" customWidth="1"/>
    <col min="8961" max="8961" width="9.42578125" customWidth="1"/>
    <col min="8962" max="8962" width="7.85546875" customWidth="1"/>
    <col min="8963" max="8963" width="14.42578125" customWidth="1"/>
    <col min="8964" max="8966" width="13.140625" customWidth="1"/>
    <col min="8967" max="8967" width="13.42578125" customWidth="1"/>
    <col min="8968" max="8968" width="9.42578125" customWidth="1"/>
    <col min="8969" max="8969" width="7.5703125" customWidth="1"/>
    <col min="8970" max="8970" width="14.42578125" customWidth="1"/>
    <col min="8971" max="8973" width="12" customWidth="1"/>
    <col min="8974" max="8974" width="12.85546875" customWidth="1"/>
    <col min="8975" max="8975" width="14" customWidth="1"/>
    <col min="8976" max="8976" width="10.140625" customWidth="1"/>
    <col min="8977" max="9215" width="9.140625" hidden="1" customWidth="1"/>
    <col min="9217" max="9217" width="9.42578125" customWidth="1"/>
    <col min="9218" max="9218" width="7.85546875" customWidth="1"/>
    <col min="9219" max="9219" width="14.42578125" customWidth="1"/>
    <col min="9220" max="9222" width="13.140625" customWidth="1"/>
    <col min="9223" max="9223" width="13.42578125" customWidth="1"/>
    <col min="9224" max="9224" width="9.42578125" customWidth="1"/>
    <col min="9225" max="9225" width="7.5703125" customWidth="1"/>
    <col min="9226" max="9226" width="14.42578125" customWidth="1"/>
    <col min="9227" max="9229" width="12" customWidth="1"/>
    <col min="9230" max="9230" width="12.85546875" customWidth="1"/>
    <col min="9231" max="9231" width="14" customWidth="1"/>
    <col min="9232" max="9232" width="10.140625" customWidth="1"/>
    <col min="9233" max="9471" width="9.140625" hidden="1" customWidth="1"/>
    <col min="9473" max="9473" width="9.42578125" customWidth="1"/>
    <col min="9474" max="9474" width="7.85546875" customWidth="1"/>
    <col min="9475" max="9475" width="14.42578125" customWidth="1"/>
    <col min="9476" max="9478" width="13.140625" customWidth="1"/>
    <col min="9479" max="9479" width="13.42578125" customWidth="1"/>
    <col min="9480" max="9480" width="9.42578125" customWidth="1"/>
    <col min="9481" max="9481" width="7.5703125" customWidth="1"/>
    <col min="9482" max="9482" width="14.42578125" customWidth="1"/>
    <col min="9483" max="9485" width="12" customWidth="1"/>
    <col min="9486" max="9486" width="12.85546875" customWidth="1"/>
    <col min="9487" max="9487" width="14" customWidth="1"/>
    <col min="9488" max="9488" width="10.140625" customWidth="1"/>
    <col min="9489" max="9727" width="9.140625" hidden="1" customWidth="1"/>
    <col min="9729" max="9729" width="9.42578125" customWidth="1"/>
    <col min="9730" max="9730" width="7.85546875" customWidth="1"/>
    <col min="9731" max="9731" width="14.42578125" customWidth="1"/>
    <col min="9732" max="9734" width="13.140625" customWidth="1"/>
    <col min="9735" max="9735" width="13.42578125" customWidth="1"/>
    <col min="9736" max="9736" width="9.42578125" customWidth="1"/>
    <col min="9737" max="9737" width="7.5703125" customWidth="1"/>
    <col min="9738" max="9738" width="14.42578125" customWidth="1"/>
    <col min="9739" max="9741" width="12" customWidth="1"/>
    <col min="9742" max="9742" width="12.85546875" customWidth="1"/>
    <col min="9743" max="9743" width="14" customWidth="1"/>
    <col min="9744" max="9744" width="10.140625" customWidth="1"/>
    <col min="9745" max="9983" width="9.140625" hidden="1" customWidth="1"/>
    <col min="9985" max="9985" width="9.42578125" customWidth="1"/>
    <col min="9986" max="9986" width="7.85546875" customWidth="1"/>
    <col min="9987" max="9987" width="14.42578125" customWidth="1"/>
    <col min="9988" max="9990" width="13.140625" customWidth="1"/>
    <col min="9991" max="9991" width="13.42578125" customWidth="1"/>
    <col min="9992" max="9992" width="9.42578125" customWidth="1"/>
    <col min="9993" max="9993" width="7.5703125" customWidth="1"/>
    <col min="9994" max="9994" width="14.42578125" customWidth="1"/>
    <col min="9995" max="9997" width="12" customWidth="1"/>
    <col min="9998" max="9998" width="12.85546875" customWidth="1"/>
    <col min="9999" max="9999" width="14" customWidth="1"/>
    <col min="10000" max="10000" width="10.140625" customWidth="1"/>
    <col min="10001" max="10239" width="9.140625" hidden="1" customWidth="1"/>
    <col min="10241" max="10241" width="9.42578125" customWidth="1"/>
    <col min="10242" max="10242" width="7.85546875" customWidth="1"/>
    <col min="10243" max="10243" width="14.42578125" customWidth="1"/>
    <col min="10244" max="10246" width="13.140625" customWidth="1"/>
    <col min="10247" max="10247" width="13.42578125" customWidth="1"/>
    <col min="10248" max="10248" width="9.42578125" customWidth="1"/>
    <col min="10249" max="10249" width="7.5703125" customWidth="1"/>
    <col min="10250" max="10250" width="14.42578125" customWidth="1"/>
    <col min="10251" max="10253" width="12" customWidth="1"/>
    <col min="10254" max="10254" width="12.85546875" customWidth="1"/>
    <col min="10255" max="10255" width="14" customWidth="1"/>
    <col min="10256" max="10256" width="10.140625" customWidth="1"/>
    <col min="10257" max="10495" width="9.140625" hidden="1" customWidth="1"/>
    <col min="10497" max="10497" width="9.42578125" customWidth="1"/>
    <col min="10498" max="10498" width="7.85546875" customWidth="1"/>
    <col min="10499" max="10499" width="14.42578125" customWidth="1"/>
    <col min="10500" max="10502" width="13.140625" customWidth="1"/>
    <col min="10503" max="10503" width="13.42578125" customWidth="1"/>
    <col min="10504" max="10504" width="9.42578125" customWidth="1"/>
    <col min="10505" max="10505" width="7.5703125" customWidth="1"/>
    <col min="10506" max="10506" width="14.42578125" customWidth="1"/>
    <col min="10507" max="10509" width="12" customWidth="1"/>
    <col min="10510" max="10510" width="12.85546875" customWidth="1"/>
    <col min="10511" max="10511" width="14" customWidth="1"/>
    <col min="10512" max="10512" width="10.140625" customWidth="1"/>
    <col min="10513" max="10751" width="9.140625" hidden="1" customWidth="1"/>
    <col min="10753" max="10753" width="9.42578125" customWidth="1"/>
    <col min="10754" max="10754" width="7.85546875" customWidth="1"/>
    <col min="10755" max="10755" width="14.42578125" customWidth="1"/>
    <col min="10756" max="10758" width="13.140625" customWidth="1"/>
    <col min="10759" max="10759" width="13.42578125" customWidth="1"/>
    <col min="10760" max="10760" width="9.42578125" customWidth="1"/>
    <col min="10761" max="10761" width="7.5703125" customWidth="1"/>
    <col min="10762" max="10762" width="14.42578125" customWidth="1"/>
    <col min="10763" max="10765" width="12" customWidth="1"/>
    <col min="10766" max="10766" width="12.85546875" customWidth="1"/>
    <col min="10767" max="10767" width="14" customWidth="1"/>
    <col min="10768" max="10768" width="10.140625" customWidth="1"/>
    <col min="10769" max="11007" width="9.140625" hidden="1" customWidth="1"/>
    <col min="11009" max="11009" width="9.42578125" customWidth="1"/>
    <col min="11010" max="11010" width="7.85546875" customWidth="1"/>
    <col min="11011" max="11011" width="14.42578125" customWidth="1"/>
    <col min="11012" max="11014" width="13.140625" customWidth="1"/>
    <col min="11015" max="11015" width="13.42578125" customWidth="1"/>
    <col min="11016" max="11016" width="9.42578125" customWidth="1"/>
    <col min="11017" max="11017" width="7.5703125" customWidth="1"/>
    <col min="11018" max="11018" width="14.42578125" customWidth="1"/>
    <col min="11019" max="11021" width="12" customWidth="1"/>
    <col min="11022" max="11022" width="12.85546875" customWidth="1"/>
    <col min="11023" max="11023" width="14" customWidth="1"/>
    <col min="11024" max="11024" width="10.140625" customWidth="1"/>
    <col min="11025" max="11263" width="9.140625" hidden="1" customWidth="1"/>
    <col min="11265" max="11265" width="9.42578125" customWidth="1"/>
    <col min="11266" max="11266" width="7.85546875" customWidth="1"/>
    <col min="11267" max="11267" width="14.42578125" customWidth="1"/>
    <col min="11268" max="11270" width="13.140625" customWidth="1"/>
    <col min="11271" max="11271" width="13.42578125" customWidth="1"/>
    <col min="11272" max="11272" width="9.42578125" customWidth="1"/>
    <col min="11273" max="11273" width="7.5703125" customWidth="1"/>
    <col min="11274" max="11274" width="14.42578125" customWidth="1"/>
    <col min="11275" max="11277" width="12" customWidth="1"/>
    <col min="11278" max="11278" width="12.85546875" customWidth="1"/>
    <col min="11279" max="11279" width="14" customWidth="1"/>
    <col min="11280" max="11280" width="10.140625" customWidth="1"/>
    <col min="11281" max="11519" width="9.140625" hidden="1" customWidth="1"/>
    <col min="11521" max="11521" width="9.42578125" customWidth="1"/>
    <col min="11522" max="11522" width="7.85546875" customWidth="1"/>
    <col min="11523" max="11523" width="14.42578125" customWidth="1"/>
    <col min="11524" max="11526" width="13.140625" customWidth="1"/>
    <col min="11527" max="11527" width="13.42578125" customWidth="1"/>
    <col min="11528" max="11528" width="9.42578125" customWidth="1"/>
    <col min="11529" max="11529" width="7.5703125" customWidth="1"/>
    <col min="11530" max="11530" width="14.42578125" customWidth="1"/>
    <col min="11531" max="11533" width="12" customWidth="1"/>
    <col min="11534" max="11534" width="12.85546875" customWidth="1"/>
    <col min="11535" max="11535" width="14" customWidth="1"/>
    <col min="11536" max="11536" width="10.140625" customWidth="1"/>
    <col min="11537" max="11775" width="9.140625" hidden="1" customWidth="1"/>
    <col min="11777" max="11777" width="9.42578125" customWidth="1"/>
    <col min="11778" max="11778" width="7.85546875" customWidth="1"/>
    <col min="11779" max="11779" width="14.42578125" customWidth="1"/>
    <col min="11780" max="11782" width="13.140625" customWidth="1"/>
    <col min="11783" max="11783" width="13.42578125" customWidth="1"/>
    <col min="11784" max="11784" width="9.42578125" customWidth="1"/>
    <col min="11785" max="11785" width="7.5703125" customWidth="1"/>
    <col min="11786" max="11786" width="14.42578125" customWidth="1"/>
    <col min="11787" max="11789" width="12" customWidth="1"/>
    <col min="11790" max="11790" width="12.85546875" customWidth="1"/>
    <col min="11791" max="11791" width="14" customWidth="1"/>
    <col min="11792" max="11792" width="10.140625" customWidth="1"/>
    <col min="11793" max="12031" width="9.140625" hidden="1" customWidth="1"/>
    <col min="12033" max="12033" width="9.42578125" customWidth="1"/>
    <col min="12034" max="12034" width="7.85546875" customWidth="1"/>
    <col min="12035" max="12035" width="14.42578125" customWidth="1"/>
    <col min="12036" max="12038" width="13.140625" customWidth="1"/>
    <col min="12039" max="12039" width="13.42578125" customWidth="1"/>
    <col min="12040" max="12040" width="9.42578125" customWidth="1"/>
    <col min="12041" max="12041" width="7.5703125" customWidth="1"/>
    <col min="12042" max="12042" width="14.42578125" customWidth="1"/>
    <col min="12043" max="12045" width="12" customWidth="1"/>
    <col min="12046" max="12046" width="12.85546875" customWidth="1"/>
    <col min="12047" max="12047" width="14" customWidth="1"/>
    <col min="12048" max="12048" width="10.140625" customWidth="1"/>
    <col min="12049" max="12287" width="9.140625" hidden="1" customWidth="1"/>
    <col min="12289" max="12289" width="9.42578125" customWidth="1"/>
    <col min="12290" max="12290" width="7.85546875" customWidth="1"/>
    <col min="12291" max="12291" width="14.42578125" customWidth="1"/>
    <col min="12292" max="12294" width="13.140625" customWidth="1"/>
    <col min="12295" max="12295" width="13.42578125" customWidth="1"/>
    <col min="12296" max="12296" width="9.42578125" customWidth="1"/>
    <col min="12297" max="12297" width="7.5703125" customWidth="1"/>
    <col min="12298" max="12298" width="14.42578125" customWidth="1"/>
    <col min="12299" max="12301" width="12" customWidth="1"/>
    <col min="12302" max="12302" width="12.85546875" customWidth="1"/>
    <col min="12303" max="12303" width="14" customWidth="1"/>
    <col min="12304" max="12304" width="10.140625" customWidth="1"/>
    <col min="12305" max="12543" width="9.140625" hidden="1" customWidth="1"/>
    <col min="12545" max="12545" width="9.42578125" customWidth="1"/>
    <col min="12546" max="12546" width="7.85546875" customWidth="1"/>
    <col min="12547" max="12547" width="14.42578125" customWidth="1"/>
    <col min="12548" max="12550" width="13.140625" customWidth="1"/>
    <col min="12551" max="12551" width="13.42578125" customWidth="1"/>
    <col min="12552" max="12552" width="9.42578125" customWidth="1"/>
    <col min="12553" max="12553" width="7.5703125" customWidth="1"/>
    <col min="12554" max="12554" width="14.42578125" customWidth="1"/>
    <col min="12555" max="12557" width="12" customWidth="1"/>
    <col min="12558" max="12558" width="12.85546875" customWidth="1"/>
    <col min="12559" max="12559" width="14" customWidth="1"/>
    <col min="12560" max="12560" width="10.140625" customWidth="1"/>
    <col min="12561" max="12799" width="9.140625" hidden="1" customWidth="1"/>
    <col min="12801" max="12801" width="9.42578125" customWidth="1"/>
    <col min="12802" max="12802" width="7.85546875" customWidth="1"/>
    <col min="12803" max="12803" width="14.42578125" customWidth="1"/>
    <col min="12804" max="12806" width="13.140625" customWidth="1"/>
    <col min="12807" max="12807" width="13.42578125" customWidth="1"/>
    <col min="12808" max="12808" width="9.42578125" customWidth="1"/>
    <col min="12809" max="12809" width="7.5703125" customWidth="1"/>
    <col min="12810" max="12810" width="14.42578125" customWidth="1"/>
    <col min="12811" max="12813" width="12" customWidth="1"/>
    <col min="12814" max="12814" width="12.85546875" customWidth="1"/>
    <col min="12815" max="12815" width="14" customWidth="1"/>
    <col min="12816" max="12816" width="10.140625" customWidth="1"/>
    <col min="12817" max="13055" width="9.140625" hidden="1" customWidth="1"/>
    <col min="13057" max="13057" width="9.42578125" customWidth="1"/>
    <col min="13058" max="13058" width="7.85546875" customWidth="1"/>
    <col min="13059" max="13059" width="14.42578125" customWidth="1"/>
    <col min="13060" max="13062" width="13.140625" customWidth="1"/>
    <col min="13063" max="13063" width="13.42578125" customWidth="1"/>
    <col min="13064" max="13064" width="9.42578125" customWidth="1"/>
    <col min="13065" max="13065" width="7.5703125" customWidth="1"/>
    <col min="13066" max="13066" width="14.42578125" customWidth="1"/>
    <col min="13067" max="13069" width="12" customWidth="1"/>
    <col min="13070" max="13070" width="12.85546875" customWidth="1"/>
    <col min="13071" max="13071" width="14" customWidth="1"/>
    <col min="13072" max="13072" width="10.140625" customWidth="1"/>
    <col min="13073" max="13311" width="9.140625" hidden="1" customWidth="1"/>
    <col min="13313" max="13313" width="9.42578125" customWidth="1"/>
    <col min="13314" max="13314" width="7.85546875" customWidth="1"/>
    <col min="13315" max="13315" width="14.42578125" customWidth="1"/>
    <col min="13316" max="13318" width="13.140625" customWidth="1"/>
    <col min="13319" max="13319" width="13.42578125" customWidth="1"/>
    <col min="13320" max="13320" width="9.42578125" customWidth="1"/>
    <col min="13321" max="13321" width="7.5703125" customWidth="1"/>
    <col min="13322" max="13322" width="14.42578125" customWidth="1"/>
    <col min="13323" max="13325" width="12" customWidth="1"/>
    <col min="13326" max="13326" width="12.85546875" customWidth="1"/>
    <col min="13327" max="13327" width="14" customWidth="1"/>
    <col min="13328" max="13328" width="10.140625" customWidth="1"/>
    <col min="13329" max="13567" width="9.140625" hidden="1" customWidth="1"/>
    <col min="13569" max="13569" width="9.42578125" customWidth="1"/>
    <col min="13570" max="13570" width="7.85546875" customWidth="1"/>
    <col min="13571" max="13571" width="14.42578125" customWidth="1"/>
    <col min="13572" max="13574" width="13.140625" customWidth="1"/>
    <col min="13575" max="13575" width="13.42578125" customWidth="1"/>
    <col min="13576" max="13576" width="9.42578125" customWidth="1"/>
    <col min="13577" max="13577" width="7.5703125" customWidth="1"/>
    <col min="13578" max="13578" width="14.42578125" customWidth="1"/>
    <col min="13579" max="13581" width="12" customWidth="1"/>
    <col min="13582" max="13582" width="12.85546875" customWidth="1"/>
    <col min="13583" max="13583" width="14" customWidth="1"/>
    <col min="13584" max="13584" width="10.140625" customWidth="1"/>
    <col min="13585" max="13823" width="9.140625" hidden="1" customWidth="1"/>
    <col min="13825" max="13825" width="9.42578125" customWidth="1"/>
    <col min="13826" max="13826" width="7.85546875" customWidth="1"/>
    <col min="13827" max="13827" width="14.42578125" customWidth="1"/>
    <col min="13828" max="13830" width="13.140625" customWidth="1"/>
    <col min="13831" max="13831" width="13.42578125" customWidth="1"/>
    <col min="13832" max="13832" width="9.42578125" customWidth="1"/>
    <col min="13833" max="13833" width="7.5703125" customWidth="1"/>
    <col min="13834" max="13834" width="14.42578125" customWidth="1"/>
    <col min="13835" max="13837" width="12" customWidth="1"/>
    <col min="13838" max="13838" width="12.85546875" customWidth="1"/>
    <col min="13839" max="13839" width="14" customWidth="1"/>
    <col min="13840" max="13840" width="10.140625" customWidth="1"/>
    <col min="13841" max="14079" width="9.140625" hidden="1" customWidth="1"/>
    <col min="14081" max="14081" width="9.42578125" customWidth="1"/>
    <col min="14082" max="14082" width="7.85546875" customWidth="1"/>
    <col min="14083" max="14083" width="14.42578125" customWidth="1"/>
    <col min="14084" max="14086" width="13.140625" customWidth="1"/>
    <col min="14087" max="14087" width="13.42578125" customWidth="1"/>
    <col min="14088" max="14088" width="9.42578125" customWidth="1"/>
    <col min="14089" max="14089" width="7.5703125" customWidth="1"/>
    <col min="14090" max="14090" width="14.42578125" customWidth="1"/>
    <col min="14091" max="14093" width="12" customWidth="1"/>
    <col min="14094" max="14094" width="12.85546875" customWidth="1"/>
    <col min="14095" max="14095" width="14" customWidth="1"/>
    <col min="14096" max="14096" width="10.140625" customWidth="1"/>
    <col min="14097" max="14335" width="9.140625" hidden="1" customWidth="1"/>
    <col min="14337" max="14337" width="9.42578125" customWidth="1"/>
    <col min="14338" max="14338" width="7.85546875" customWidth="1"/>
    <col min="14339" max="14339" width="14.42578125" customWidth="1"/>
    <col min="14340" max="14342" width="13.140625" customWidth="1"/>
    <col min="14343" max="14343" width="13.42578125" customWidth="1"/>
    <col min="14344" max="14344" width="9.42578125" customWidth="1"/>
    <col min="14345" max="14345" width="7.5703125" customWidth="1"/>
    <col min="14346" max="14346" width="14.42578125" customWidth="1"/>
    <col min="14347" max="14349" width="12" customWidth="1"/>
    <col min="14350" max="14350" width="12.85546875" customWidth="1"/>
    <col min="14351" max="14351" width="14" customWidth="1"/>
    <col min="14352" max="14352" width="10.140625" customWidth="1"/>
    <col min="14353" max="14591" width="9.140625" hidden="1" customWidth="1"/>
    <col min="14593" max="14593" width="9.42578125" customWidth="1"/>
    <col min="14594" max="14594" width="7.85546875" customWidth="1"/>
    <col min="14595" max="14595" width="14.42578125" customWidth="1"/>
    <col min="14596" max="14598" width="13.140625" customWidth="1"/>
    <col min="14599" max="14599" width="13.42578125" customWidth="1"/>
    <col min="14600" max="14600" width="9.42578125" customWidth="1"/>
    <col min="14601" max="14601" width="7.5703125" customWidth="1"/>
    <col min="14602" max="14602" width="14.42578125" customWidth="1"/>
    <col min="14603" max="14605" width="12" customWidth="1"/>
    <col min="14606" max="14606" width="12.85546875" customWidth="1"/>
    <col min="14607" max="14607" width="14" customWidth="1"/>
    <col min="14608" max="14608" width="10.140625" customWidth="1"/>
    <col min="14609" max="14847" width="9.140625" hidden="1" customWidth="1"/>
    <col min="14849" max="14849" width="9.42578125" customWidth="1"/>
    <col min="14850" max="14850" width="7.85546875" customWidth="1"/>
    <col min="14851" max="14851" width="14.42578125" customWidth="1"/>
    <col min="14852" max="14854" width="13.140625" customWidth="1"/>
    <col min="14855" max="14855" width="13.42578125" customWidth="1"/>
    <col min="14856" max="14856" width="9.42578125" customWidth="1"/>
    <col min="14857" max="14857" width="7.5703125" customWidth="1"/>
    <col min="14858" max="14858" width="14.42578125" customWidth="1"/>
    <col min="14859" max="14861" width="12" customWidth="1"/>
    <col min="14862" max="14862" width="12.85546875" customWidth="1"/>
    <col min="14863" max="14863" width="14" customWidth="1"/>
    <col min="14864" max="14864" width="10.140625" customWidth="1"/>
    <col min="14865" max="15103" width="9.140625" hidden="1" customWidth="1"/>
    <col min="15105" max="15105" width="9.42578125" customWidth="1"/>
    <col min="15106" max="15106" width="7.85546875" customWidth="1"/>
    <col min="15107" max="15107" width="14.42578125" customWidth="1"/>
    <col min="15108" max="15110" width="13.140625" customWidth="1"/>
    <col min="15111" max="15111" width="13.42578125" customWidth="1"/>
    <col min="15112" max="15112" width="9.42578125" customWidth="1"/>
    <col min="15113" max="15113" width="7.5703125" customWidth="1"/>
    <col min="15114" max="15114" width="14.42578125" customWidth="1"/>
    <col min="15115" max="15117" width="12" customWidth="1"/>
    <col min="15118" max="15118" width="12.85546875" customWidth="1"/>
    <col min="15119" max="15119" width="14" customWidth="1"/>
    <col min="15120" max="15120" width="10.140625" customWidth="1"/>
    <col min="15121" max="15359" width="9.140625" hidden="1" customWidth="1"/>
    <col min="15361" max="15361" width="9.42578125" customWidth="1"/>
    <col min="15362" max="15362" width="7.85546875" customWidth="1"/>
    <col min="15363" max="15363" width="14.42578125" customWidth="1"/>
    <col min="15364" max="15366" width="13.140625" customWidth="1"/>
    <col min="15367" max="15367" width="13.42578125" customWidth="1"/>
    <col min="15368" max="15368" width="9.42578125" customWidth="1"/>
    <col min="15369" max="15369" width="7.5703125" customWidth="1"/>
    <col min="15370" max="15370" width="14.42578125" customWidth="1"/>
    <col min="15371" max="15373" width="12" customWidth="1"/>
    <col min="15374" max="15374" width="12.85546875" customWidth="1"/>
    <col min="15375" max="15375" width="14" customWidth="1"/>
    <col min="15376" max="15376" width="10.140625" customWidth="1"/>
    <col min="15377" max="15615" width="9.140625" hidden="1" customWidth="1"/>
    <col min="15617" max="15617" width="9.42578125" customWidth="1"/>
    <col min="15618" max="15618" width="7.85546875" customWidth="1"/>
    <col min="15619" max="15619" width="14.42578125" customWidth="1"/>
    <col min="15620" max="15622" width="13.140625" customWidth="1"/>
    <col min="15623" max="15623" width="13.42578125" customWidth="1"/>
    <col min="15624" max="15624" width="9.42578125" customWidth="1"/>
    <col min="15625" max="15625" width="7.5703125" customWidth="1"/>
    <col min="15626" max="15626" width="14.42578125" customWidth="1"/>
    <col min="15627" max="15629" width="12" customWidth="1"/>
    <col min="15630" max="15630" width="12.85546875" customWidth="1"/>
    <col min="15631" max="15631" width="14" customWidth="1"/>
    <col min="15632" max="15632" width="10.140625" customWidth="1"/>
    <col min="15633" max="15871" width="9.140625" hidden="1" customWidth="1"/>
    <col min="15873" max="15873" width="9.42578125" customWidth="1"/>
    <col min="15874" max="15874" width="7.85546875" customWidth="1"/>
    <col min="15875" max="15875" width="14.42578125" customWidth="1"/>
    <col min="15876" max="15878" width="13.140625" customWidth="1"/>
    <col min="15879" max="15879" width="13.42578125" customWidth="1"/>
    <col min="15880" max="15880" width="9.42578125" customWidth="1"/>
    <col min="15881" max="15881" width="7.5703125" customWidth="1"/>
    <col min="15882" max="15882" width="14.42578125" customWidth="1"/>
    <col min="15883" max="15885" width="12" customWidth="1"/>
    <col min="15886" max="15886" width="12.85546875" customWidth="1"/>
    <col min="15887" max="15887" width="14" customWidth="1"/>
    <col min="15888" max="15888" width="10.140625" customWidth="1"/>
    <col min="15889" max="16127" width="9.140625" hidden="1" customWidth="1"/>
    <col min="16129" max="16129" width="9.42578125" customWidth="1"/>
    <col min="16130" max="16130" width="7.85546875" customWidth="1"/>
    <col min="16131" max="16131" width="14.42578125" customWidth="1"/>
    <col min="16132" max="16134" width="13.140625" customWidth="1"/>
    <col min="16135" max="16135" width="13.42578125" customWidth="1"/>
    <col min="16136" max="16136" width="9.42578125" customWidth="1"/>
    <col min="16137" max="16137" width="7.5703125" customWidth="1"/>
    <col min="16138" max="16138" width="14.42578125" customWidth="1"/>
    <col min="16139" max="16141" width="12" customWidth="1"/>
    <col min="16142" max="16142" width="12.85546875" customWidth="1"/>
    <col min="16143" max="16143" width="14" customWidth="1"/>
    <col min="16144" max="16144" width="10.140625" customWidth="1"/>
    <col min="16145" max="16383" width="9.140625" hidden="1" customWidth="1"/>
  </cols>
  <sheetData>
    <row r="2" spans="1:24" s="8" customFormat="1" ht="31.5">
      <c r="A2" s="13" t="s">
        <v>103</v>
      </c>
      <c r="B2" s="194" t="s">
        <v>184</v>
      </c>
      <c r="C2" s="195"/>
      <c r="D2" s="195"/>
      <c r="E2" s="195"/>
      <c r="F2" s="195"/>
      <c r="G2" s="195"/>
      <c r="H2" s="195"/>
      <c r="I2" s="195"/>
      <c r="J2" s="195"/>
      <c r="K2" s="195"/>
      <c r="L2" s="195"/>
      <c r="M2" s="195"/>
      <c r="N2" s="195"/>
      <c r="O2" s="195"/>
      <c r="P2" s="196"/>
      <c r="Q2" s="32"/>
      <c r="R2" s="32"/>
      <c r="S2" s="33"/>
      <c r="T2" s="34"/>
      <c r="U2" s="34"/>
      <c r="V2" s="34"/>
      <c r="W2" s="34"/>
      <c r="X2" s="25"/>
    </row>
    <row r="3" spans="1:24" s="8" customFormat="1">
      <c r="A3" s="197" t="s">
        <v>185</v>
      </c>
      <c r="B3" s="198"/>
      <c r="C3" s="198"/>
      <c r="D3" s="198"/>
      <c r="E3" s="198"/>
      <c r="F3" s="198"/>
      <c r="G3" s="198"/>
      <c r="H3" s="198"/>
      <c r="I3" s="198"/>
      <c r="J3" s="198"/>
      <c r="K3" s="198"/>
      <c r="L3" s="198"/>
      <c r="M3" s="198"/>
      <c r="N3" s="198"/>
      <c r="O3" s="198"/>
      <c r="P3" s="198"/>
      <c r="Q3" s="199"/>
      <c r="R3" s="199"/>
      <c r="S3" s="199"/>
      <c r="T3" s="199"/>
      <c r="U3" s="199"/>
      <c r="V3" s="199"/>
      <c r="W3" s="199"/>
      <c r="X3" s="200"/>
    </row>
    <row r="4" spans="1:24" s="8" customFormat="1" ht="78.75">
      <c r="A4" s="14" t="s">
        <v>106</v>
      </c>
      <c r="B4" s="14" t="s">
        <v>107</v>
      </c>
      <c r="C4" s="15" t="s">
        <v>186</v>
      </c>
      <c r="D4" s="15" t="s">
        <v>187</v>
      </c>
      <c r="E4" s="15" t="s">
        <v>188</v>
      </c>
      <c r="F4" s="15" t="s">
        <v>189</v>
      </c>
      <c r="G4" s="15" t="s">
        <v>190</v>
      </c>
      <c r="H4" s="15" t="s">
        <v>191</v>
      </c>
      <c r="I4" s="15" t="s">
        <v>192</v>
      </c>
      <c r="J4" s="15" t="s">
        <v>114</v>
      </c>
      <c r="K4" s="14" t="s">
        <v>193</v>
      </c>
      <c r="L4" s="14" t="s">
        <v>194</v>
      </c>
      <c r="M4" s="14" t="s">
        <v>195</v>
      </c>
      <c r="N4" s="14" t="s">
        <v>196</v>
      </c>
      <c r="O4" s="14" t="s">
        <v>197</v>
      </c>
      <c r="P4" s="26" t="s">
        <v>198</v>
      </c>
    </row>
    <row r="5" spans="1:24" s="8" customFormat="1">
      <c r="A5" s="16">
        <v>1</v>
      </c>
      <c r="B5" s="17" t="s">
        <v>62</v>
      </c>
      <c r="C5" s="18">
        <v>46889</v>
      </c>
      <c r="D5" s="19">
        <v>0</v>
      </c>
      <c r="E5" s="19">
        <v>0</v>
      </c>
      <c r="F5" s="19">
        <v>0</v>
      </c>
      <c r="G5" s="20">
        <v>0</v>
      </c>
      <c r="H5" s="19">
        <v>0</v>
      </c>
      <c r="I5" s="19">
        <v>0</v>
      </c>
      <c r="J5" s="27">
        <f t="shared" ref="J5:J10" si="0">SUM(C5:I5)</f>
        <v>46889</v>
      </c>
      <c r="K5" s="16" t="s">
        <v>199</v>
      </c>
      <c r="L5" s="17">
        <v>6939001</v>
      </c>
      <c r="M5" s="28">
        <v>45127</v>
      </c>
      <c r="N5" s="173" t="s">
        <v>200</v>
      </c>
      <c r="O5" s="29" t="s">
        <v>201</v>
      </c>
      <c r="P5" s="29" t="s">
        <v>202</v>
      </c>
    </row>
    <row r="6" spans="1:24" s="8" customFormat="1">
      <c r="A6" s="16">
        <v>2</v>
      </c>
      <c r="B6" s="17" t="s">
        <v>62</v>
      </c>
      <c r="C6" s="18">
        <v>27827</v>
      </c>
      <c r="D6" s="19">
        <v>0</v>
      </c>
      <c r="E6" s="19">
        <v>0</v>
      </c>
      <c r="F6" s="19">
        <v>0</v>
      </c>
      <c r="G6" s="20">
        <v>0</v>
      </c>
      <c r="H6" s="19">
        <v>0</v>
      </c>
      <c r="I6" s="19">
        <v>0</v>
      </c>
      <c r="J6" s="27">
        <f t="shared" si="0"/>
        <v>27827</v>
      </c>
      <c r="K6" s="16" t="s">
        <v>199</v>
      </c>
      <c r="L6" s="17">
        <v>6939001</v>
      </c>
      <c r="M6" s="28">
        <v>45145</v>
      </c>
      <c r="N6" s="174" t="s">
        <v>203</v>
      </c>
      <c r="O6" s="29" t="s">
        <v>201</v>
      </c>
      <c r="P6" s="29" t="s">
        <v>202</v>
      </c>
    </row>
    <row r="7" spans="1:24" s="8" customFormat="1">
      <c r="A7" s="21">
        <v>3</v>
      </c>
      <c r="B7" s="17" t="s">
        <v>62</v>
      </c>
      <c r="C7" s="18">
        <v>57302</v>
      </c>
      <c r="D7" s="19"/>
      <c r="E7" s="19"/>
      <c r="F7" s="19"/>
      <c r="G7" s="20"/>
      <c r="H7" s="19"/>
      <c r="I7" s="19"/>
      <c r="J7" s="27">
        <f t="shared" si="0"/>
        <v>57302</v>
      </c>
      <c r="K7" s="16" t="s">
        <v>199</v>
      </c>
      <c r="L7" s="17">
        <v>6939001</v>
      </c>
      <c r="M7" s="28">
        <v>45160</v>
      </c>
      <c r="N7" s="174" t="s">
        <v>204</v>
      </c>
      <c r="O7" s="29" t="s">
        <v>201</v>
      </c>
      <c r="P7" s="29" t="s">
        <v>202</v>
      </c>
    </row>
    <row r="8" spans="1:24" s="8" customFormat="1">
      <c r="A8" s="21">
        <v>4</v>
      </c>
      <c r="B8" s="17" t="s">
        <v>62</v>
      </c>
      <c r="C8" s="18">
        <v>7289</v>
      </c>
      <c r="D8" s="19"/>
      <c r="E8" s="19"/>
      <c r="F8" s="19"/>
      <c r="G8" s="20"/>
      <c r="H8" s="19"/>
      <c r="I8" s="19"/>
      <c r="J8" s="27">
        <f t="shared" si="0"/>
        <v>7289</v>
      </c>
      <c r="K8" s="16" t="s">
        <v>199</v>
      </c>
      <c r="L8" s="17">
        <v>6939001</v>
      </c>
      <c r="M8" s="173" t="s">
        <v>205</v>
      </c>
      <c r="N8" s="174" t="s">
        <v>206</v>
      </c>
      <c r="O8" s="29" t="s">
        <v>201</v>
      </c>
      <c r="P8" s="29" t="s">
        <v>202</v>
      </c>
    </row>
    <row r="9" spans="1:24" s="8" customFormat="1">
      <c r="A9" s="21">
        <v>5</v>
      </c>
      <c r="B9" s="22" t="s">
        <v>62</v>
      </c>
      <c r="C9" s="18">
        <v>32037</v>
      </c>
      <c r="D9" s="19"/>
      <c r="E9" s="19"/>
      <c r="F9" s="19"/>
      <c r="G9" s="20"/>
      <c r="H9" s="19"/>
      <c r="I9" s="19"/>
      <c r="J9" s="27">
        <f t="shared" si="0"/>
        <v>32037</v>
      </c>
      <c r="K9" s="16" t="s">
        <v>199</v>
      </c>
      <c r="L9" s="17">
        <v>6939001</v>
      </c>
      <c r="M9" s="173" t="s">
        <v>207</v>
      </c>
      <c r="N9" s="174" t="s">
        <v>208</v>
      </c>
      <c r="O9" s="29" t="s">
        <v>201</v>
      </c>
      <c r="P9" s="29" t="s">
        <v>202</v>
      </c>
    </row>
    <row r="10" spans="1:24" s="8" customFormat="1">
      <c r="A10" s="21">
        <v>6</v>
      </c>
      <c r="B10" s="22" t="s">
        <v>62</v>
      </c>
      <c r="C10" s="18">
        <v>12028</v>
      </c>
      <c r="D10" s="19"/>
      <c r="E10" s="19"/>
      <c r="F10" s="19"/>
      <c r="G10" s="20"/>
      <c r="H10" s="19"/>
      <c r="I10" s="19"/>
      <c r="J10" s="27">
        <f t="shared" si="0"/>
        <v>12028</v>
      </c>
      <c r="K10" s="16"/>
      <c r="L10" s="17">
        <v>6939001</v>
      </c>
      <c r="M10" s="28">
        <v>45209</v>
      </c>
      <c r="N10" s="174" t="s">
        <v>209</v>
      </c>
      <c r="O10" s="29" t="s">
        <v>201</v>
      </c>
      <c r="P10" s="29" t="s">
        <v>202</v>
      </c>
    </row>
    <row r="11" spans="1:24" s="8" customFormat="1">
      <c r="A11" s="21">
        <v>7</v>
      </c>
      <c r="B11" s="22" t="s">
        <v>62</v>
      </c>
      <c r="C11" s="18"/>
      <c r="D11" s="19"/>
      <c r="E11" s="19"/>
      <c r="F11" s="19"/>
      <c r="G11" s="20"/>
      <c r="H11" s="19"/>
      <c r="I11" s="19"/>
      <c r="J11" s="27"/>
      <c r="K11" s="16"/>
      <c r="L11" s="17"/>
      <c r="M11" s="28"/>
      <c r="N11" s="17"/>
      <c r="O11" s="29"/>
      <c r="P11" s="29"/>
    </row>
    <row r="12" spans="1:24" s="8" customFormat="1">
      <c r="A12" s="201" t="s">
        <v>98</v>
      </c>
      <c r="B12" s="202"/>
      <c r="C12" s="23">
        <f>SUM(C5:C11)</f>
        <v>183372</v>
      </c>
      <c r="D12" s="24"/>
      <c r="E12" s="24"/>
      <c r="F12" s="24"/>
      <c r="G12" s="23">
        <f>SUM(G5:G6)</f>
        <v>0</v>
      </c>
      <c r="H12" s="24"/>
      <c r="I12" s="24"/>
      <c r="J12" s="23">
        <f>SUM(J5:J11)</f>
        <v>183372</v>
      </c>
      <c r="K12" s="29"/>
      <c r="L12" s="29"/>
      <c r="M12" s="29"/>
      <c r="N12" s="29"/>
      <c r="O12" s="29"/>
      <c r="P12" s="29"/>
    </row>
    <row r="13" spans="1:24" s="8" customFormat="1">
      <c r="A13" s="9"/>
      <c r="B13" s="25"/>
      <c r="C13" s="10"/>
      <c r="D13" s="10"/>
      <c r="E13" s="10"/>
      <c r="F13" s="10"/>
      <c r="G13" s="10"/>
      <c r="H13" s="10"/>
      <c r="I13" s="10"/>
      <c r="J13" s="30"/>
      <c r="K13" s="12"/>
      <c r="L13" s="12"/>
      <c r="M13" s="12"/>
      <c r="N13" s="12"/>
      <c r="O13" s="12"/>
      <c r="P13" s="12"/>
    </row>
    <row r="14" spans="1:24" s="8" customFormat="1">
      <c r="A14" s="9"/>
      <c r="B14" s="25"/>
      <c r="C14" s="10"/>
      <c r="D14" s="10"/>
      <c r="E14" s="10"/>
      <c r="F14" s="10"/>
      <c r="G14" s="10"/>
      <c r="H14" s="10"/>
      <c r="I14" s="10"/>
      <c r="J14" s="30"/>
      <c r="K14" s="12"/>
      <c r="L14" s="12"/>
      <c r="M14" s="12"/>
      <c r="N14" s="12"/>
      <c r="O14" s="12"/>
      <c r="P14" s="12"/>
    </row>
    <row r="15" spans="1:24" s="8" customFormat="1">
      <c r="A15" s="9"/>
      <c r="B15" s="25"/>
      <c r="C15" s="10"/>
      <c r="D15" s="10"/>
      <c r="E15" s="10"/>
      <c r="F15" s="10"/>
      <c r="G15" s="10"/>
      <c r="H15" s="10"/>
      <c r="I15" s="10"/>
      <c r="J15" s="30"/>
      <c r="K15" s="12"/>
      <c r="L15" s="12"/>
      <c r="M15" s="12"/>
      <c r="N15" s="12"/>
      <c r="O15" s="12"/>
      <c r="P15" s="12"/>
    </row>
    <row r="16" spans="1:24" s="8" customFormat="1">
      <c r="A16" s="9"/>
      <c r="B16" s="25"/>
      <c r="C16" s="10"/>
      <c r="D16" s="10"/>
      <c r="E16" s="10"/>
      <c r="F16" s="10"/>
      <c r="G16" s="10"/>
      <c r="H16" s="10"/>
      <c r="I16" s="31"/>
      <c r="J16" s="30"/>
      <c r="K16" s="12"/>
      <c r="L16" s="12"/>
      <c r="M16" s="12"/>
      <c r="N16" s="12"/>
      <c r="O16" s="12"/>
      <c r="P16" s="12"/>
    </row>
    <row r="17" spans="1:16" s="8" customFormat="1">
      <c r="A17" s="9"/>
      <c r="B17" s="25"/>
      <c r="C17" s="10"/>
      <c r="D17" s="10"/>
      <c r="E17" s="10"/>
      <c r="F17" s="10"/>
      <c r="G17" s="10"/>
      <c r="H17" s="10"/>
      <c r="I17" s="10"/>
      <c r="J17" s="30"/>
      <c r="K17" s="12"/>
      <c r="L17" s="12"/>
      <c r="M17" s="12"/>
      <c r="N17" s="12"/>
      <c r="O17" s="12"/>
      <c r="P17" s="12"/>
    </row>
    <row r="18" spans="1:16" s="8" customFormat="1">
      <c r="A18" s="9"/>
      <c r="B18" s="25"/>
      <c r="C18" s="10"/>
      <c r="D18" s="10"/>
      <c r="E18" s="10"/>
      <c r="F18" s="10"/>
      <c r="G18" s="10"/>
      <c r="H18" s="10"/>
      <c r="I18" s="10"/>
      <c r="J18" s="30"/>
      <c r="K18" s="12"/>
      <c r="L18" s="12"/>
      <c r="M18" s="12"/>
      <c r="N18" s="12"/>
      <c r="O18" s="12"/>
      <c r="P18" s="12"/>
    </row>
    <row r="19" spans="1:16" s="8" customFormat="1">
      <c r="A19" s="9"/>
      <c r="B19" s="25"/>
      <c r="C19" s="10"/>
      <c r="D19" s="10"/>
      <c r="E19" s="10"/>
      <c r="F19" s="10"/>
      <c r="G19" s="10"/>
      <c r="H19" s="10"/>
      <c r="I19" s="10"/>
      <c r="J19" s="30"/>
      <c r="K19" s="12"/>
      <c r="L19" s="12"/>
      <c r="M19" s="12"/>
      <c r="N19" s="12"/>
      <c r="O19" s="12"/>
      <c r="P19" s="12"/>
    </row>
    <row r="20" spans="1:16" s="8" customFormat="1">
      <c r="A20" s="9"/>
      <c r="B20" s="25"/>
      <c r="C20" s="10"/>
      <c r="D20" s="10"/>
      <c r="E20" s="10"/>
      <c r="F20" s="10"/>
      <c r="G20" s="10"/>
      <c r="H20" s="10"/>
      <c r="I20" s="10"/>
      <c r="J20" s="30"/>
      <c r="K20" s="12"/>
      <c r="L20" s="12"/>
      <c r="M20" s="12"/>
      <c r="N20" s="12"/>
      <c r="O20" s="12"/>
      <c r="P20" s="12"/>
    </row>
    <row r="21" spans="1:16" s="8" customFormat="1">
      <c r="A21" s="9"/>
      <c r="B21" s="25"/>
      <c r="C21" s="10"/>
      <c r="D21" s="10"/>
      <c r="E21" s="10"/>
      <c r="F21" s="10"/>
      <c r="G21" s="10"/>
      <c r="H21" s="10"/>
      <c r="I21" s="10"/>
      <c r="J21" s="30"/>
      <c r="K21" s="12"/>
      <c r="L21" s="12"/>
      <c r="M21" s="12"/>
      <c r="N21" s="12"/>
      <c r="O21" s="12"/>
      <c r="P21" s="12"/>
    </row>
    <row r="22" spans="1:16" s="8" customFormat="1">
      <c r="A22" s="9"/>
      <c r="B22" s="25"/>
      <c r="C22" s="10"/>
      <c r="D22" s="10"/>
      <c r="E22" s="10"/>
      <c r="F22" s="10"/>
      <c r="G22" s="10"/>
      <c r="H22" s="10"/>
      <c r="I22" s="10"/>
      <c r="J22" s="30"/>
      <c r="K22" s="12"/>
      <c r="L22" s="12"/>
      <c r="M22" s="12"/>
      <c r="N22" s="12"/>
      <c r="O22" s="12"/>
      <c r="P22" s="12"/>
    </row>
    <row r="23" spans="1:16" s="8" customFormat="1">
      <c r="A23" s="9"/>
      <c r="B23" s="25"/>
      <c r="C23" s="10"/>
      <c r="D23" s="10"/>
      <c r="E23" s="10"/>
      <c r="F23" s="10"/>
      <c r="G23" s="10"/>
      <c r="H23" s="10"/>
      <c r="I23" s="10"/>
      <c r="J23" s="30"/>
      <c r="K23" s="12"/>
      <c r="L23" s="12"/>
      <c r="M23" s="12"/>
      <c r="N23" s="12"/>
      <c r="O23" s="12"/>
      <c r="P23" s="12"/>
    </row>
    <row r="24" spans="1:16" s="8" customFormat="1">
      <c r="A24" s="9"/>
      <c r="B24" s="25"/>
      <c r="C24" s="10"/>
      <c r="D24" s="10"/>
      <c r="E24" s="10"/>
      <c r="F24" s="10"/>
      <c r="G24" s="10"/>
      <c r="H24" s="10"/>
      <c r="I24" s="10"/>
      <c r="J24" s="30"/>
      <c r="K24" s="12"/>
      <c r="L24" s="12"/>
      <c r="M24" s="12"/>
      <c r="N24" s="12"/>
      <c r="O24" s="12"/>
      <c r="P24" s="12"/>
    </row>
    <row r="25" spans="1:16" s="8" customFormat="1">
      <c r="A25" s="9"/>
      <c r="B25" s="25"/>
      <c r="C25" s="10"/>
      <c r="D25" s="10"/>
      <c r="E25" s="10"/>
      <c r="F25" s="10"/>
      <c r="G25" s="10"/>
      <c r="H25" s="10"/>
      <c r="I25" s="10"/>
      <c r="J25" s="30"/>
      <c r="K25" s="12"/>
      <c r="L25" s="12"/>
      <c r="M25" s="12"/>
      <c r="N25" s="12"/>
      <c r="O25" s="12"/>
      <c r="P25" s="12"/>
    </row>
    <row r="26" spans="1:16" s="8" customFormat="1">
      <c r="A26" s="9"/>
      <c r="B26" s="25"/>
      <c r="C26" s="10"/>
      <c r="D26" s="10"/>
      <c r="E26" s="10"/>
      <c r="F26" s="10"/>
      <c r="G26" s="10"/>
      <c r="H26" s="10"/>
      <c r="I26" s="10"/>
      <c r="J26" s="30"/>
      <c r="K26" s="12"/>
      <c r="L26" s="12"/>
      <c r="M26" s="12"/>
      <c r="N26" s="12"/>
      <c r="O26" s="12"/>
      <c r="P26" s="12"/>
    </row>
    <row r="27" spans="1:16" s="8" customFormat="1">
      <c r="A27" s="9"/>
      <c r="B27" s="25"/>
      <c r="C27" s="10"/>
      <c r="D27" s="10"/>
      <c r="E27" s="10"/>
      <c r="F27" s="10"/>
      <c r="G27" s="10"/>
      <c r="H27" s="10"/>
      <c r="I27" s="10"/>
      <c r="J27" s="30"/>
      <c r="K27" s="12"/>
      <c r="L27" s="12"/>
      <c r="M27" s="12"/>
      <c r="N27" s="12"/>
      <c r="O27" s="12"/>
      <c r="P27" s="12"/>
    </row>
    <row r="28" spans="1:16" s="8" customFormat="1">
      <c r="A28" s="9"/>
      <c r="B28" s="25"/>
      <c r="C28" s="10"/>
      <c r="D28" s="10"/>
      <c r="E28" s="10"/>
      <c r="F28" s="10"/>
      <c r="G28" s="10"/>
      <c r="H28" s="10"/>
      <c r="I28" s="10"/>
      <c r="J28" s="30"/>
      <c r="K28" s="12"/>
      <c r="L28" s="12"/>
      <c r="M28" s="12"/>
      <c r="N28" s="12"/>
      <c r="O28" s="12"/>
      <c r="P28" s="12"/>
    </row>
    <row r="29" spans="1:16" s="8" customFormat="1">
      <c r="A29" s="9"/>
      <c r="B29" s="25"/>
      <c r="C29" s="10"/>
      <c r="D29" s="10"/>
      <c r="E29" s="10"/>
      <c r="F29" s="10"/>
      <c r="G29" s="10"/>
      <c r="H29" s="10"/>
      <c r="I29" s="10"/>
      <c r="J29" s="30"/>
      <c r="K29" s="12"/>
      <c r="L29" s="12"/>
      <c r="M29" s="12"/>
      <c r="N29" s="12"/>
      <c r="O29" s="12"/>
      <c r="P29" s="12"/>
    </row>
    <row r="30" spans="1:16" s="8" customFormat="1">
      <c r="A30" s="9"/>
      <c r="B30" s="25"/>
      <c r="C30" s="10"/>
      <c r="D30" s="10"/>
      <c r="E30" s="10"/>
      <c r="F30" s="10"/>
      <c r="G30" s="10"/>
      <c r="H30" s="10"/>
      <c r="I30" s="10"/>
      <c r="J30" s="30"/>
      <c r="K30" s="12"/>
      <c r="L30" s="12"/>
      <c r="M30" s="12"/>
      <c r="N30" s="12"/>
      <c r="O30" s="12"/>
      <c r="P30" s="12"/>
    </row>
    <row r="31" spans="1:16" s="8" customFormat="1">
      <c r="A31" s="9"/>
      <c r="B31" s="25"/>
      <c r="C31" s="10"/>
      <c r="D31" s="10"/>
      <c r="E31" s="10"/>
      <c r="F31" s="10"/>
      <c r="G31" s="10"/>
      <c r="H31" s="10"/>
      <c r="I31" s="10"/>
      <c r="J31" s="30"/>
      <c r="K31" s="12"/>
      <c r="L31" s="12"/>
      <c r="M31" s="12"/>
      <c r="N31" s="12"/>
      <c r="O31" s="12"/>
      <c r="P31" s="12"/>
    </row>
    <row r="32" spans="1:16" s="8" customFormat="1">
      <c r="A32" s="9"/>
      <c r="B32" s="25"/>
      <c r="C32" s="10"/>
      <c r="D32" s="10"/>
      <c r="E32" s="10"/>
      <c r="F32" s="10"/>
      <c r="G32" s="10"/>
      <c r="H32" s="10"/>
      <c r="I32" s="10"/>
      <c r="J32" s="30"/>
      <c r="K32" s="12"/>
      <c r="L32" s="12"/>
      <c r="M32" s="12"/>
      <c r="N32" s="12"/>
      <c r="O32" s="12"/>
      <c r="P32" s="12"/>
    </row>
    <row r="33" spans="1:16" s="8" customFormat="1">
      <c r="A33" s="9"/>
      <c r="B33" s="25"/>
      <c r="C33" s="10"/>
      <c r="D33" s="10"/>
      <c r="E33" s="10"/>
      <c r="F33" s="10"/>
      <c r="G33" s="10"/>
      <c r="H33" s="10"/>
      <c r="I33" s="10"/>
      <c r="J33" s="30"/>
      <c r="K33" s="12"/>
      <c r="L33" s="12"/>
      <c r="M33" s="12"/>
      <c r="N33" s="12"/>
      <c r="O33" s="12"/>
      <c r="P33" s="12"/>
    </row>
    <row r="34" spans="1:16" s="8" customFormat="1">
      <c r="A34" s="9"/>
      <c r="B34" s="25"/>
      <c r="C34" s="10"/>
      <c r="D34" s="10"/>
      <c r="E34" s="10"/>
      <c r="F34" s="10"/>
      <c r="G34" s="10"/>
      <c r="H34" s="10"/>
      <c r="I34" s="10"/>
      <c r="J34" s="30"/>
      <c r="K34" s="12"/>
      <c r="L34" s="12"/>
      <c r="M34" s="12"/>
      <c r="N34" s="12"/>
      <c r="O34" s="12"/>
      <c r="P34" s="12"/>
    </row>
    <row r="35" spans="1:16" s="8" customFormat="1">
      <c r="A35" s="9"/>
      <c r="B35" s="25"/>
      <c r="C35" s="10"/>
      <c r="D35" s="10"/>
      <c r="E35" s="10"/>
      <c r="F35" s="10"/>
      <c r="G35" s="10"/>
      <c r="H35" s="10"/>
      <c r="I35" s="10"/>
      <c r="J35" s="30"/>
      <c r="K35" s="12"/>
      <c r="L35" s="12"/>
      <c r="M35" s="12"/>
      <c r="N35" s="12"/>
      <c r="O35" s="12"/>
      <c r="P35" s="12"/>
    </row>
    <row r="36" spans="1:16" s="8" customFormat="1">
      <c r="A36" s="9"/>
      <c r="B36" s="25"/>
      <c r="C36" s="10"/>
      <c r="D36" s="10"/>
      <c r="E36" s="10"/>
      <c r="F36" s="10"/>
      <c r="G36" s="10"/>
      <c r="H36" s="10"/>
      <c r="I36" s="10"/>
      <c r="J36" s="30"/>
      <c r="K36" s="12"/>
      <c r="L36" s="12"/>
      <c r="M36" s="12"/>
      <c r="N36" s="12"/>
      <c r="O36" s="12"/>
      <c r="P36" s="12"/>
    </row>
    <row r="37" spans="1:16" s="8" customFormat="1">
      <c r="A37" s="9"/>
      <c r="B37" s="25"/>
      <c r="C37" s="10"/>
      <c r="D37" s="10"/>
      <c r="E37" s="10"/>
      <c r="F37" s="10"/>
      <c r="G37" s="10"/>
      <c r="H37" s="10"/>
      <c r="I37" s="10"/>
      <c r="J37" s="30"/>
      <c r="K37" s="12"/>
      <c r="L37" s="12"/>
      <c r="M37" s="12"/>
      <c r="N37" s="12"/>
      <c r="O37" s="12"/>
      <c r="P37" s="12"/>
    </row>
    <row r="38" spans="1:16" s="8" customFormat="1">
      <c r="A38" s="9"/>
      <c r="B38" s="25"/>
      <c r="C38" s="10"/>
      <c r="D38" s="10"/>
      <c r="E38" s="10"/>
      <c r="F38" s="10"/>
      <c r="G38" s="10"/>
      <c r="H38" s="10"/>
      <c r="I38" s="10"/>
      <c r="J38" s="30"/>
      <c r="K38" s="12"/>
      <c r="L38" s="12"/>
      <c r="M38" s="12"/>
      <c r="N38" s="12"/>
      <c r="O38" s="12"/>
      <c r="P38" s="12"/>
    </row>
    <row r="39" spans="1:16" s="8" customFormat="1">
      <c r="A39" s="9"/>
      <c r="B39" s="25"/>
      <c r="C39" s="10"/>
      <c r="D39" s="10"/>
      <c r="E39" s="10"/>
      <c r="F39" s="10"/>
      <c r="G39" s="10"/>
      <c r="H39" s="10"/>
      <c r="I39" s="10"/>
      <c r="J39" s="30"/>
      <c r="K39" s="12"/>
      <c r="L39" s="12"/>
      <c r="M39" s="12"/>
      <c r="N39" s="12"/>
      <c r="O39" s="12"/>
      <c r="P39" s="12"/>
    </row>
    <row r="40" spans="1:16" s="8" customFormat="1">
      <c r="A40" s="9"/>
      <c r="B40" s="25"/>
      <c r="C40" s="10"/>
      <c r="D40" s="10"/>
      <c r="E40" s="10"/>
      <c r="F40" s="10"/>
      <c r="G40" s="10"/>
      <c r="H40" s="10"/>
      <c r="I40" s="10"/>
      <c r="J40" s="30"/>
      <c r="K40" s="12"/>
      <c r="L40" s="12"/>
      <c r="M40" s="12"/>
      <c r="N40" s="12"/>
      <c r="O40" s="12"/>
      <c r="P40" s="12"/>
    </row>
    <row r="41" spans="1:16" s="8" customFormat="1">
      <c r="A41" s="9"/>
      <c r="B41" s="25"/>
      <c r="C41" s="10"/>
      <c r="D41" s="10"/>
      <c r="E41" s="10"/>
      <c r="F41" s="10"/>
      <c r="G41" s="10"/>
      <c r="H41" s="10"/>
      <c r="I41" s="10"/>
      <c r="J41" s="30"/>
      <c r="K41" s="12"/>
      <c r="L41" s="12"/>
      <c r="M41" s="12"/>
      <c r="N41" s="12"/>
      <c r="O41" s="12"/>
      <c r="P41" s="12"/>
    </row>
    <row r="42" spans="1:16" s="8" customFormat="1">
      <c r="A42" s="9"/>
      <c r="B42" s="25"/>
      <c r="C42" s="10"/>
      <c r="D42" s="10"/>
      <c r="E42" s="10"/>
      <c r="F42" s="10"/>
      <c r="G42" s="10"/>
      <c r="H42" s="10"/>
      <c r="I42" s="10"/>
      <c r="J42" s="30"/>
      <c r="K42" s="12"/>
      <c r="L42" s="12"/>
      <c r="M42" s="12"/>
      <c r="N42" s="12"/>
      <c r="O42" s="12"/>
      <c r="P42" s="12"/>
    </row>
    <row r="43" spans="1:16" s="8" customFormat="1">
      <c r="A43" s="9"/>
      <c r="B43" s="25"/>
      <c r="C43" s="10"/>
      <c r="D43" s="10"/>
      <c r="E43" s="10"/>
      <c r="F43" s="10"/>
      <c r="G43" s="10"/>
      <c r="H43" s="10"/>
      <c r="I43" s="10"/>
      <c r="J43" s="30"/>
      <c r="K43" s="12"/>
      <c r="L43" s="12"/>
      <c r="M43" s="12"/>
      <c r="N43" s="12"/>
      <c r="O43" s="12"/>
      <c r="P43" s="12"/>
    </row>
    <row r="44" spans="1:16" s="8" customFormat="1">
      <c r="A44" s="9"/>
      <c r="B44" s="25"/>
      <c r="C44" s="10"/>
      <c r="D44" s="10"/>
      <c r="E44" s="10"/>
      <c r="F44" s="10"/>
      <c r="G44" s="10"/>
      <c r="H44" s="10"/>
      <c r="I44" s="10"/>
      <c r="J44" s="30"/>
      <c r="K44" s="12"/>
      <c r="L44" s="12"/>
      <c r="M44" s="12"/>
      <c r="N44" s="12"/>
      <c r="O44" s="12"/>
      <c r="P44" s="12"/>
    </row>
    <row r="45" spans="1:16" s="8" customFormat="1">
      <c r="A45" s="9"/>
      <c r="B45" s="25"/>
      <c r="C45" s="10"/>
      <c r="D45" s="10"/>
      <c r="E45" s="10"/>
      <c r="F45" s="10"/>
      <c r="G45" s="10"/>
      <c r="H45" s="10"/>
      <c r="I45" s="10"/>
      <c r="J45" s="30"/>
      <c r="K45" s="12"/>
      <c r="L45" s="12"/>
      <c r="M45" s="12"/>
      <c r="N45" s="12"/>
      <c r="O45" s="12"/>
      <c r="P45" s="12"/>
    </row>
    <row r="46" spans="1:16" s="8" customFormat="1">
      <c r="A46" s="9"/>
      <c r="B46" s="25"/>
      <c r="C46" s="10"/>
      <c r="D46" s="10"/>
      <c r="E46" s="10"/>
      <c r="F46" s="10"/>
      <c r="G46" s="10"/>
      <c r="H46" s="10"/>
      <c r="I46" s="10"/>
      <c r="J46" s="30"/>
      <c r="K46" s="12"/>
      <c r="L46" s="12"/>
      <c r="M46" s="12"/>
      <c r="N46" s="12"/>
      <c r="O46" s="12"/>
      <c r="P46" s="12"/>
    </row>
    <row r="47" spans="1:16" s="8" customFormat="1">
      <c r="A47" s="9"/>
      <c r="B47" s="25"/>
      <c r="C47" s="10"/>
      <c r="D47" s="10"/>
      <c r="E47" s="10"/>
      <c r="F47" s="10"/>
      <c r="G47" s="10"/>
      <c r="H47" s="10"/>
      <c r="I47" s="10"/>
      <c r="J47" s="30"/>
      <c r="K47" s="12"/>
      <c r="L47" s="12"/>
      <c r="M47" s="12"/>
      <c r="N47" s="12"/>
      <c r="O47" s="12"/>
      <c r="P47" s="12"/>
    </row>
    <row r="48" spans="1:16" s="8" customFormat="1">
      <c r="A48" s="9"/>
      <c r="B48" s="25"/>
      <c r="C48" s="10"/>
      <c r="D48" s="10"/>
      <c r="E48" s="10"/>
      <c r="F48" s="10"/>
      <c r="G48" s="10"/>
      <c r="H48" s="10"/>
      <c r="I48" s="10"/>
      <c r="J48" s="30"/>
      <c r="K48" s="12"/>
      <c r="L48" s="12"/>
      <c r="M48" s="12"/>
      <c r="N48" s="12"/>
      <c r="O48" s="12"/>
      <c r="P48" s="12"/>
    </row>
    <row r="49" spans="1:16" s="8" customFormat="1">
      <c r="A49" s="9"/>
      <c r="B49" s="25"/>
      <c r="C49" s="10"/>
      <c r="D49" s="10"/>
      <c r="E49" s="10"/>
      <c r="F49" s="10"/>
      <c r="G49" s="10"/>
      <c r="H49" s="10"/>
      <c r="I49" s="10"/>
      <c r="J49" s="30"/>
      <c r="K49" s="12"/>
      <c r="L49" s="12"/>
      <c r="M49" s="12"/>
      <c r="N49" s="12"/>
      <c r="O49" s="12"/>
      <c r="P49" s="12"/>
    </row>
    <row r="50" spans="1:16" s="8" customFormat="1">
      <c r="A50" s="9"/>
      <c r="B50" s="25"/>
      <c r="C50" s="10"/>
      <c r="D50" s="10"/>
      <c r="E50" s="10"/>
      <c r="F50" s="10"/>
      <c r="G50" s="10"/>
      <c r="H50" s="10"/>
      <c r="I50" s="10"/>
      <c r="J50" s="30"/>
      <c r="K50" s="12"/>
      <c r="L50" s="12"/>
      <c r="M50" s="12"/>
      <c r="N50" s="12"/>
      <c r="O50" s="12"/>
      <c r="P50" s="12"/>
    </row>
    <row r="51" spans="1:16" s="8" customFormat="1">
      <c r="A51" s="9"/>
      <c r="B51" s="25"/>
      <c r="C51" s="10"/>
      <c r="D51" s="10"/>
      <c r="E51" s="10"/>
      <c r="F51" s="10"/>
      <c r="G51" s="10"/>
      <c r="H51" s="10"/>
      <c r="I51" s="10"/>
      <c r="J51" s="30"/>
      <c r="K51" s="12"/>
      <c r="L51" s="12"/>
      <c r="M51" s="12"/>
      <c r="N51" s="12"/>
      <c r="O51" s="12"/>
      <c r="P51" s="12"/>
    </row>
    <row r="52" spans="1:16" s="8" customFormat="1">
      <c r="A52" s="9"/>
      <c r="B52" s="25"/>
      <c r="C52" s="10"/>
      <c r="D52" s="10"/>
      <c r="E52" s="10"/>
      <c r="F52" s="10"/>
      <c r="G52" s="10"/>
      <c r="H52" s="10"/>
      <c r="I52" s="10"/>
      <c r="J52" s="30"/>
      <c r="K52" s="12"/>
      <c r="L52" s="12"/>
      <c r="M52" s="12"/>
      <c r="N52" s="12"/>
      <c r="O52" s="12"/>
      <c r="P52" s="12"/>
    </row>
    <row r="53" spans="1:16" s="8" customFormat="1">
      <c r="A53" s="9"/>
      <c r="B53" s="25"/>
      <c r="C53" s="10"/>
      <c r="D53" s="10"/>
      <c r="E53" s="10"/>
      <c r="F53" s="10"/>
      <c r="G53" s="10"/>
      <c r="H53" s="10"/>
      <c r="I53" s="10"/>
      <c r="J53" s="30"/>
      <c r="K53" s="12"/>
      <c r="L53" s="12"/>
      <c r="M53" s="12"/>
      <c r="N53" s="12"/>
      <c r="O53" s="12"/>
      <c r="P53" s="12"/>
    </row>
    <row r="54" spans="1:16" s="8" customFormat="1">
      <c r="A54" s="9"/>
      <c r="B54" s="25"/>
      <c r="C54" s="10"/>
      <c r="D54" s="10"/>
      <c r="E54" s="10"/>
      <c r="F54" s="10"/>
      <c r="G54" s="10"/>
      <c r="H54" s="10"/>
      <c r="I54" s="10"/>
      <c r="J54" s="30"/>
      <c r="K54" s="12"/>
      <c r="L54" s="12"/>
      <c r="M54" s="12"/>
      <c r="N54" s="12"/>
      <c r="O54" s="12"/>
      <c r="P54" s="12"/>
    </row>
    <row r="55" spans="1:16" s="8" customFormat="1">
      <c r="A55" s="9"/>
      <c r="B55" s="25"/>
      <c r="C55" s="10"/>
      <c r="D55" s="10"/>
      <c r="E55" s="10"/>
      <c r="F55" s="10"/>
      <c r="G55" s="10"/>
      <c r="H55" s="10"/>
      <c r="I55" s="10"/>
      <c r="J55" s="30"/>
      <c r="K55" s="12"/>
      <c r="L55" s="12"/>
      <c r="M55" s="12"/>
      <c r="N55" s="12"/>
      <c r="O55" s="12"/>
      <c r="P55" s="12"/>
    </row>
    <row r="56" spans="1:16" s="8" customFormat="1">
      <c r="A56" s="9"/>
      <c r="B56" s="25"/>
      <c r="C56" s="10"/>
      <c r="D56" s="10"/>
      <c r="E56" s="10"/>
      <c r="F56" s="10"/>
      <c r="G56" s="10"/>
      <c r="H56" s="10"/>
      <c r="I56" s="10"/>
      <c r="J56" s="30"/>
      <c r="K56" s="12"/>
      <c r="L56" s="12"/>
      <c r="M56" s="12"/>
      <c r="N56" s="12"/>
      <c r="O56" s="12"/>
      <c r="P56" s="12"/>
    </row>
    <row r="57" spans="1:16" s="8" customFormat="1">
      <c r="A57" s="9"/>
      <c r="B57" s="25"/>
      <c r="C57" s="10"/>
      <c r="D57" s="10"/>
      <c r="E57" s="10"/>
      <c r="F57" s="10"/>
      <c r="G57" s="10"/>
      <c r="H57" s="10"/>
      <c r="I57" s="10"/>
      <c r="J57" s="30"/>
      <c r="K57" s="12"/>
      <c r="L57" s="12"/>
      <c r="M57" s="12"/>
      <c r="N57" s="12"/>
      <c r="O57" s="12"/>
      <c r="P57" s="12"/>
    </row>
    <row r="58" spans="1:16" s="8" customFormat="1">
      <c r="A58" s="9"/>
      <c r="B58" s="25"/>
      <c r="C58" s="10"/>
      <c r="D58" s="10"/>
      <c r="E58" s="10"/>
      <c r="F58" s="10"/>
      <c r="G58" s="10"/>
      <c r="H58" s="10"/>
      <c r="I58" s="10"/>
      <c r="J58" s="30"/>
      <c r="K58" s="12"/>
      <c r="L58" s="12"/>
      <c r="M58" s="12"/>
      <c r="N58" s="12"/>
      <c r="O58" s="12"/>
      <c r="P58" s="12"/>
    </row>
    <row r="59" spans="1:16" s="8" customFormat="1">
      <c r="A59" s="9"/>
      <c r="B59" s="25"/>
      <c r="C59" s="10"/>
      <c r="D59" s="10"/>
      <c r="E59" s="10"/>
      <c r="F59" s="10"/>
      <c r="G59" s="10"/>
      <c r="H59" s="10"/>
      <c r="I59" s="10"/>
      <c r="J59" s="30"/>
      <c r="K59" s="12"/>
      <c r="L59" s="12"/>
      <c r="M59" s="12"/>
      <c r="N59" s="12"/>
      <c r="O59" s="12"/>
      <c r="P59" s="12"/>
    </row>
    <row r="60" spans="1:16" s="8" customFormat="1">
      <c r="A60" s="9"/>
      <c r="B60" s="25"/>
      <c r="C60" s="10"/>
      <c r="D60" s="10"/>
      <c r="E60" s="10"/>
      <c r="F60" s="10"/>
      <c r="G60" s="10"/>
      <c r="H60" s="10"/>
      <c r="I60" s="10"/>
      <c r="J60" s="30"/>
      <c r="K60" s="12"/>
      <c r="L60" s="12"/>
      <c r="M60" s="12"/>
      <c r="N60" s="12"/>
      <c r="O60" s="12"/>
      <c r="P60" s="12"/>
    </row>
    <row r="61" spans="1:16" s="8" customFormat="1">
      <c r="A61" s="9"/>
      <c r="B61" s="25"/>
      <c r="C61" s="10"/>
      <c r="D61" s="10"/>
      <c r="E61" s="10"/>
      <c r="F61" s="10"/>
      <c r="G61" s="10"/>
      <c r="H61" s="10"/>
      <c r="I61" s="10"/>
      <c r="J61" s="30"/>
      <c r="K61" s="12"/>
      <c r="L61" s="12"/>
      <c r="M61" s="12"/>
      <c r="N61" s="12"/>
      <c r="O61" s="12"/>
      <c r="P61" s="12"/>
    </row>
    <row r="62" spans="1:16" s="8" customFormat="1">
      <c r="A62" s="9"/>
      <c r="B62" s="25"/>
      <c r="C62" s="10"/>
      <c r="D62" s="10"/>
      <c r="E62" s="10"/>
      <c r="F62" s="10"/>
      <c r="G62" s="10"/>
      <c r="H62" s="10"/>
      <c r="I62" s="10"/>
      <c r="J62" s="30"/>
      <c r="K62" s="12"/>
      <c r="L62" s="12"/>
      <c r="M62" s="12"/>
      <c r="N62" s="12"/>
      <c r="O62" s="12"/>
      <c r="P62" s="12"/>
    </row>
    <row r="63" spans="1:16" s="8" customFormat="1">
      <c r="A63" s="9"/>
      <c r="B63" s="25"/>
      <c r="C63" s="10"/>
      <c r="D63" s="10"/>
      <c r="E63" s="10"/>
      <c r="F63" s="10"/>
      <c r="G63" s="10"/>
      <c r="H63" s="10"/>
      <c r="I63" s="10"/>
      <c r="J63" s="30"/>
      <c r="K63" s="12"/>
      <c r="L63" s="12"/>
      <c r="M63" s="12"/>
      <c r="N63" s="12"/>
      <c r="O63" s="12"/>
      <c r="P63" s="12"/>
    </row>
    <row r="64" spans="1:16" s="8" customFormat="1">
      <c r="A64" s="9"/>
      <c r="B64" s="25"/>
      <c r="C64" s="10"/>
      <c r="D64" s="10"/>
      <c r="E64" s="10"/>
      <c r="F64" s="10"/>
      <c r="G64" s="10"/>
      <c r="H64" s="10"/>
      <c r="I64" s="10"/>
      <c r="J64" s="30"/>
      <c r="K64" s="12"/>
      <c r="L64" s="12"/>
      <c r="M64" s="12"/>
      <c r="N64" s="12"/>
      <c r="O64" s="12"/>
      <c r="P64" s="12"/>
    </row>
    <row r="65" spans="1:16" s="8" customFormat="1">
      <c r="A65" s="9"/>
      <c r="B65" s="25"/>
      <c r="C65" s="10"/>
      <c r="D65" s="10"/>
      <c r="E65" s="10"/>
      <c r="F65" s="10"/>
      <c r="G65" s="10"/>
      <c r="H65" s="10"/>
      <c r="I65" s="10"/>
      <c r="J65" s="30"/>
      <c r="K65" s="12"/>
      <c r="L65" s="12"/>
      <c r="M65" s="12"/>
      <c r="N65" s="12"/>
      <c r="O65" s="12"/>
      <c r="P65" s="12"/>
    </row>
    <row r="66" spans="1:16" s="8" customFormat="1">
      <c r="A66" s="9"/>
      <c r="B66" s="25"/>
      <c r="C66" s="10"/>
      <c r="D66" s="10"/>
      <c r="E66" s="10"/>
      <c r="F66" s="10"/>
      <c r="G66" s="10"/>
      <c r="H66" s="10"/>
      <c r="I66" s="10"/>
      <c r="J66" s="30"/>
      <c r="K66" s="12"/>
      <c r="L66" s="12"/>
      <c r="M66" s="12"/>
      <c r="N66" s="12"/>
      <c r="O66" s="12"/>
      <c r="P66" s="12"/>
    </row>
    <row r="67" spans="1:16" s="8" customFormat="1">
      <c r="A67" s="9"/>
      <c r="B67" s="25"/>
      <c r="C67" s="10"/>
      <c r="D67" s="10"/>
      <c r="E67" s="10"/>
      <c r="F67" s="10"/>
      <c r="G67" s="10"/>
      <c r="H67" s="10"/>
      <c r="I67" s="10"/>
      <c r="J67" s="30"/>
      <c r="K67" s="12"/>
      <c r="L67" s="12"/>
      <c r="M67" s="12"/>
      <c r="N67" s="12"/>
      <c r="O67" s="12"/>
      <c r="P67" s="12"/>
    </row>
    <row r="68" spans="1:16" s="8" customFormat="1">
      <c r="A68" s="9"/>
      <c r="B68" s="25"/>
      <c r="C68" s="10"/>
      <c r="D68" s="10"/>
      <c r="E68" s="10"/>
      <c r="F68" s="10"/>
      <c r="G68" s="10"/>
      <c r="H68" s="10"/>
      <c r="I68" s="10"/>
      <c r="J68" s="30"/>
      <c r="K68" s="12"/>
      <c r="L68" s="12"/>
      <c r="M68" s="12"/>
      <c r="N68" s="12"/>
      <c r="O68" s="12"/>
      <c r="P68" s="12"/>
    </row>
    <row r="69" spans="1:16" s="8" customFormat="1">
      <c r="A69" s="9"/>
      <c r="B69" s="25"/>
      <c r="C69" s="10"/>
      <c r="D69" s="10"/>
      <c r="E69" s="10"/>
      <c r="F69" s="10"/>
      <c r="G69" s="10"/>
      <c r="H69" s="10"/>
      <c r="I69" s="10"/>
      <c r="J69" s="30"/>
      <c r="K69" s="12"/>
      <c r="L69" s="12"/>
      <c r="M69" s="12"/>
      <c r="N69" s="12"/>
      <c r="O69" s="12"/>
      <c r="P69" s="12"/>
    </row>
    <row r="70" spans="1:16" s="8" customFormat="1">
      <c r="A70" s="9"/>
      <c r="B70" s="25"/>
      <c r="C70" s="10"/>
      <c r="D70" s="10"/>
      <c r="E70" s="10"/>
      <c r="F70" s="10"/>
      <c r="G70" s="10"/>
      <c r="H70" s="10"/>
      <c r="I70" s="10"/>
      <c r="J70" s="30"/>
      <c r="K70" s="12"/>
      <c r="L70" s="12"/>
      <c r="M70" s="12"/>
      <c r="N70" s="12"/>
      <c r="O70" s="12"/>
      <c r="P70" s="12"/>
    </row>
    <row r="71" spans="1:16" s="8" customFormat="1">
      <c r="A71" s="9"/>
      <c r="B71" s="25"/>
      <c r="C71" s="10"/>
      <c r="D71" s="10"/>
      <c r="E71" s="10"/>
      <c r="F71" s="10"/>
      <c r="G71" s="10"/>
      <c r="H71" s="10"/>
      <c r="I71" s="10"/>
      <c r="J71" s="30"/>
      <c r="K71" s="12"/>
      <c r="L71" s="12"/>
      <c r="M71" s="12"/>
      <c r="N71" s="12"/>
      <c r="O71" s="12"/>
      <c r="P71" s="12"/>
    </row>
    <row r="72" spans="1:16" s="8" customFormat="1">
      <c r="A72" s="9"/>
      <c r="B72" s="25"/>
      <c r="C72" s="10"/>
      <c r="D72" s="10"/>
      <c r="E72" s="10"/>
      <c r="F72" s="10"/>
      <c r="G72" s="10"/>
      <c r="H72" s="10"/>
      <c r="I72" s="10"/>
      <c r="J72" s="30"/>
      <c r="K72" s="12"/>
      <c r="L72" s="12"/>
      <c r="M72" s="12"/>
      <c r="N72" s="12"/>
      <c r="O72" s="12"/>
      <c r="P72" s="12"/>
    </row>
    <row r="73" spans="1:16" s="8" customFormat="1">
      <c r="A73" s="9"/>
      <c r="B73" s="25"/>
      <c r="C73" s="10"/>
      <c r="D73" s="10"/>
      <c r="E73" s="10"/>
      <c r="F73" s="10"/>
      <c r="G73" s="10"/>
      <c r="H73" s="10"/>
      <c r="I73" s="10"/>
      <c r="J73" s="30"/>
      <c r="K73" s="12"/>
      <c r="L73" s="12"/>
      <c r="M73" s="12"/>
      <c r="N73" s="12"/>
      <c r="O73" s="12"/>
      <c r="P73" s="12"/>
    </row>
    <row r="74" spans="1:16" s="8" customFormat="1">
      <c r="A74" s="9"/>
      <c r="B74" s="25"/>
      <c r="C74" s="10"/>
      <c r="D74" s="10"/>
      <c r="E74" s="10"/>
      <c r="F74" s="10"/>
      <c r="G74" s="10"/>
      <c r="H74" s="10"/>
      <c r="I74" s="10"/>
      <c r="J74" s="30"/>
      <c r="K74" s="12"/>
      <c r="L74" s="12"/>
      <c r="M74" s="12"/>
      <c r="N74" s="12"/>
      <c r="O74" s="12"/>
      <c r="P74" s="12"/>
    </row>
    <row r="75" spans="1:16" s="8" customFormat="1">
      <c r="A75" s="9"/>
      <c r="B75" s="25"/>
      <c r="C75" s="10"/>
      <c r="D75" s="10"/>
      <c r="E75" s="10"/>
      <c r="F75" s="10"/>
      <c r="G75" s="10"/>
      <c r="H75" s="10"/>
      <c r="I75" s="10"/>
      <c r="J75" s="30"/>
      <c r="K75" s="12"/>
      <c r="L75" s="12"/>
      <c r="M75" s="12"/>
      <c r="N75" s="12"/>
      <c r="O75" s="12"/>
      <c r="P75" s="12"/>
    </row>
    <row r="76" spans="1:16" s="8" customFormat="1">
      <c r="A76" s="9"/>
      <c r="B76" s="25"/>
      <c r="C76" s="10"/>
      <c r="D76" s="10"/>
      <c r="E76" s="10"/>
      <c r="F76" s="10"/>
      <c r="G76" s="10"/>
      <c r="H76" s="10"/>
      <c r="I76" s="10"/>
      <c r="J76" s="30"/>
      <c r="K76" s="12"/>
      <c r="L76" s="12"/>
      <c r="M76" s="12"/>
      <c r="N76" s="12"/>
      <c r="O76" s="12"/>
      <c r="P76" s="12"/>
    </row>
    <row r="77" spans="1:16" s="8" customFormat="1">
      <c r="A77" s="9"/>
      <c r="B77" s="25"/>
      <c r="C77" s="10"/>
      <c r="D77" s="10"/>
      <c r="E77" s="10"/>
      <c r="F77" s="10"/>
      <c r="G77" s="10"/>
      <c r="H77" s="10"/>
      <c r="I77" s="10"/>
      <c r="J77" s="30"/>
      <c r="K77" s="12"/>
      <c r="L77" s="12"/>
      <c r="M77" s="12"/>
      <c r="N77" s="12"/>
      <c r="O77" s="12"/>
      <c r="P77" s="12"/>
    </row>
    <row r="78" spans="1:16" s="8" customFormat="1">
      <c r="A78" s="9"/>
      <c r="B78" s="25"/>
      <c r="C78" s="10"/>
      <c r="D78" s="10"/>
      <c r="E78" s="10"/>
      <c r="F78" s="10"/>
      <c r="G78" s="10"/>
      <c r="H78" s="10"/>
      <c r="I78" s="10"/>
      <c r="J78" s="30"/>
      <c r="K78" s="12"/>
      <c r="L78" s="12"/>
      <c r="M78" s="12"/>
      <c r="N78" s="12"/>
      <c r="O78" s="12"/>
      <c r="P78" s="12"/>
    </row>
    <row r="79" spans="1:16" s="8" customFormat="1">
      <c r="A79" s="9"/>
      <c r="B79" s="25"/>
      <c r="C79" s="10"/>
      <c r="D79" s="10"/>
      <c r="E79" s="10"/>
      <c r="F79" s="10"/>
      <c r="G79" s="10"/>
      <c r="H79" s="10"/>
      <c r="I79" s="10"/>
      <c r="J79" s="30"/>
      <c r="K79" s="12"/>
      <c r="L79" s="12"/>
      <c r="M79" s="12"/>
      <c r="N79" s="12"/>
      <c r="O79" s="12"/>
      <c r="P79" s="12"/>
    </row>
    <row r="80" spans="1:16" s="8" customFormat="1">
      <c r="A80" s="9"/>
      <c r="B80" s="25"/>
      <c r="C80" s="10"/>
      <c r="D80" s="10"/>
      <c r="E80" s="10"/>
      <c r="F80" s="10"/>
      <c r="G80" s="10"/>
      <c r="H80" s="10"/>
      <c r="I80" s="10"/>
      <c r="J80" s="30"/>
      <c r="K80" s="12"/>
      <c r="L80" s="12"/>
      <c r="M80" s="12"/>
      <c r="N80" s="12"/>
      <c r="O80" s="12"/>
      <c r="P80" s="12"/>
    </row>
    <row r="81" spans="1:16" s="8" customFormat="1">
      <c r="A81" s="9"/>
      <c r="B81" s="25"/>
      <c r="C81" s="10"/>
      <c r="D81" s="10"/>
      <c r="E81" s="10"/>
      <c r="F81" s="10"/>
      <c r="G81" s="10"/>
      <c r="H81" s="10"/>
      <c r="I81" s="10"/>
      <c r="J81" s="30"/>
      <c r="K81" s="12"/>
      <c r="L81" s="12"/>
      <c r="M81" s="12"/>
      <c r="N81" s="12"/>
      <c r="O81" s="12"/>
      <c r="P81" s="12"/>
    </row>
    <row r="82" spans="1:16" s="8" customFormat="1">
      <c r="A82" s="9"/>
      <c r="B82" s="25"/>
      <c r="C82" s="10"/>
      <c r="D82" s="10"/>
      <c r="E82" s="10"/>
      <c r="F82" s="10"/>
      <c r="G82" s="10"/>
      <c r="H82" s="10"/>
      <c r="I82" s="10"/>
      <c r="J82" s="30"/>
      <c r="K82" s="12"/>
      <c r="L82" s="12"/>
      <c r="M82" s="12"/>
      <c r="N82" s="12"/>
      <c r="O82" s="12"/>
      <c r="P82" s="12"/>
    </row>
    <row r="83" spans="1:16" s="8" customFormat="1">
      <c r="A83" s="9"/>
      <c r="B83" s="25"/>
      <c r="C83" s="10"/>
      <c r="D83" s="10"/>
      <c r="E83" s="10"/>
      <c r="F83" s="10"/>
      <c r="G83" s="10"/>
      <c r="H83" s="10"/>
      <c r="I83" s="10"/>
      <c r="J83" s="30"/>
      <c r="K83" s="12"/>
      <c r="L83" s="12"/>
      <c r="M83" s="12"/>
      <c r="N83" s="12"/>
      <c r="O83" s="12"/>
      <c r="P83" s="12"/>
    </row>
    <row r="84" spans="1:16" s="8" customFormat="1">
      <c r="A84" s="9"/>
      <c r="B84" s="25"/>
      <c r="C84" s="10"/>
      <c r="D84" s="10"/>
      <c r="E84" s="10"/>
      <c r="F84" s="10"/>
      <c r="G84" s="10"/>
      <c r="H84" s="10"/>
      <c r="I84" s="10"/>
      <c r="J84" s="30"/>
      <c r="K84" s="12"/>
      <c r="L84" s="12"/>
      <c r="M84" s="12"/>
      <c r="N84" s="12"/>
      <c r="O84" s="12"/>
      <c r="P84" s="12"/>
    </row>
    <row r="85" spans="1:16" s="8" customFormat="1">
      <c r="A85" s="9"/>
      <c r="B85" s="25"/>
      <c r="C85" s="10"/>
      <c r="D85" s="10"/>
      <c r="E85" s="10"/>
      <c r="F85" s="10"/>
      <c r="G85" s="10"/>
      <c r="H85" s="10"/>
      <c r="I85" s="10"/>
      <c r="J85" s="30"/>
      <c r="K85" s="12"/>
      <c r="L85" s="12"/>
      <c r="M85" s="12"/>
      <c r="N85" s="12"/>
      <c r="O85" s="12"/>
      <c r="P85" s="12"/>
    </row>
    <row r="86" spans="1:16" s="8" customFormat="1">
      <c r="A86" s="9"/>
      <c r="B86" s="25"/>
      <c r="C86" s="10"/>
      <c r="D86" s="10"/>
      <c r="E86" s="10"/>
      <c r="F86" s="10"/>
      <c r="G86" s="10"/>
      <c r="H86" s="10"/>
      <c r="I86" s="10"/>
      <c r="J86" s="30"/>
      <c r="K86" s="12"/>
      <c r="L86" s="12"/>
      <c r="M86" s="12"/>
      <c r="N86" s="12"/>
      <c r="O86" s="12"/>
      <c r="P86" s="12"/>
    </row>
    <row r="87" spans="1:16" s="8" customFormat="1">
      <c r="A87" s="9"/>
      <c r="B87" s="25"/>
      <c r="C87" s="10"/>
      <c r="D87" s="10"/>
      <c r="E87" s="10"/>
      <c r="F87" s="10"/>
      <c r="G87" s="10"/>
      <c r="H87" s="10"/>
      <c r="I87" s="10"/>
      <c r="J87" s="30"/>
      <c r="K87" s="12"/>
      <c r="L87" s="12"/>
      <c r="M87" s="12"/>
      <c r="N87" s="12"/>
      <c r="O87" s="12"/>
      <c r="P87" s="12"/>
    </row>
    <row r="88" spans="1:16" s="8" customFormat="1">
      <c r="A88" s="9"/>
      <c r="B88" s="25"/>
      <c r="C88" s="10"/>
      <c r="D88" s="10"/>
      <c r="E88" s="10"/>
      <c r="F88" s="10"/>
      <c r="G88" s="10"/>
      <c r="H88" s="10"/>
      <c r="I88" s="10"/>
      <c r="J88" s="30"/>
      <c r="K88" s="12"/>
      <c r="L88" s="12"/>
      <c r="M88" s="12"/>
      <c r="N88" s="12"/>
      <c r="O88" s="12"/>
      <c r="P88" s="12"/>
    </row>
    <row r="89" spans="1:16" s="8" customFormat="1">
      <c r="A89" s="9"/>
      <c r="B89" s="25"/>
      <c r="C89" s="10"/>
      <c r="D89" s="10"/>
      <c r="E89" s="10"/>
      <c r="F89" s="10"/>
      <c r="G89" s="10"/>
      <c r="H89" s="10"/>
      <c r="I89" s="10"/>
      <c r="J89" s="30"/>
      <c r="K89" s="12"/>
      <c r="L89" s="12"/>
      <c r="M89" s="12"/>
      <c r="N89" s="12"/>
      <c r="O89" s="12"/>
      <c r="P89" s="12"/>
    </row>
    <row r="90" spans="1:16" s="8" customFormat="1">
      <c r="A90" s="9"/>
      <c r="B90" s="25"/>
      <c r="C90" s="10"/>
      <c r="D90" s="10"/>
      <c r="E90" s="10"/>
      <c r="F90" s="10"/>
      <c r="G90" s="10"/>
      <c r="H90" s="10"/>
      <c r="I90" s="10"/>
      <c r="J90" s="30"/>
      <c r="K90" s="12"/>
      <c r="L90" s="12"/>
      <c r="M90" s="12"/>
      <c r="N90" s="12"/>
      <c r="O90" s="12"/>
      <c r="P90" s="12"/>
    </row>
  </sheetData>
  <mergeCells count="3">
    <mergeCell ref="B2:P2"/>
    <mergeCell ref="A3:X3"/>
    <mergeCell ref="A12:B12"/>
  </mergeCells>
  <dataValidations count="20">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xr:uid="{00000000-0002-0000-0500-000000000000}"/>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xr:uid="{00000000-0002-0000-0500-000001000000}"/>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00000000-0002-0000-0500-000002000000}"/>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xr:uid="{00000000-0002-0000-0500-000003000000}"/>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00000000-0002-0000-0500-000004000000}"/>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00000000-0002-0000-0500-000005000000}"/>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xr:uid="{00000000-0002-0000-0500-0000060000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xr:uid="{00000000-0002-0000-0500-000007000000}"/>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00000000-0002-0000-0500-000008000000}"/>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xr:uid="{00000000-0002-0000-0500-000009000000}"/>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WVS983045" xr:uid="{00000000-0002-0000-0500-00000A000000}"/>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xr:uid="{00000000-0002-0000-0500-00000B000000}"/>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500-00000C000000}"/>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xr:uid="{00000000-0002-0000-0500-00000D000000}"/>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xr:uid="{00000000-0002-0000-0500-00000E000000}"/>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41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P131077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P196613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P262149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P327685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P393221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P458757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P524293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P589829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P655365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P720901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P786437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P851973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P917509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P983045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xr:uid="{00000000-0002-0000-0500-00000F000000}"/>
    <dataValidation allowBlank="1" showErrorMessage="1" sqref="A5:A65537 A65542:A131073 A131078:A196609 A196614:A262145 A262150:A327681 A327686:A393217 A393222:A458753 A458758:A524289 A524294:A589825 A589830:A655361 A655366:A720897 A720902:A786433 A786438:A851969 A851974:A917505 A917510:A983041 A983046:A1048576 IW5:IW65537 IW65542:IW131073 IW131078:IW196609 IW196614:IW262145 IW262150:IW327681 IW327686:IW393217 IW393222:IW458753 IW458758:IW524289 IW524294:IW589825 IW589830:IW655361 IW655366:IW720897 IW720902:IW786433 IW786438:IW851969 IW851974:IW917505 IW917510:IW983041 IW983046:IW1048576 SS5:SS65537 SS65542:SS131073 SS131078:SS196609 SS196614:SS262145 SS262150:SS327681 SS327686:SS393217 SS393222:SS458753 SS458758:SS524289 SS524294:SS589825 SS589830:SS655361 SS655366:SS720897 SS720902:SS786433 SS786438:SS851969 SS851974:SS917505 SS917510:SS983041 SS983046:SS1048576 ACO5:ACO65537 ACO65542:ACO131073 ACO131078:ACO196609 ACO196614:ACO262145 ACO262150:ACO327681 ACO327686:ACO393217 ACO393222:ACO458753 ACO458758:ACO524289 ACO524294:ACO589825 ACO589830:ACO655361 ACO655366:ACO720897 ACO720902:ACO786433 ACO786438:ACO851969 ACO851974:ACO917505 ACO917510:ACO983041 ACO983046:ACO1048576 AMK5:AMK65537 AMK65542:AMK131073 AMK131078:AMK196609 AMK196614:AMK262145 AMK262150:AMK327681 AMK327686:AMK393217 AMK393222:AMK458753 AMK458758:AMK524289 AMK524294:AMK589825 AMK589830:AMK655361 AMK655366:AMK720897 AMK720902:AMK786433 AMK786438:AMK851969 AMK851974:AMK917505 AMK917510:AMK983041 AMK983046:AMK1048576 AWG5:AWG65537 AWG65542:AWG131073 AWG131078:AWG196609 AWG196614:AWG262145 AWG262150:AWG327681 AWG327686:AWG393217 AWG393222:AWG458753 AWG458758:AWG524289 AWG524294:AWG589825 AWG589830:AWG655361 AWG655366:AWG720897 AWG720902:AWG786433 AWG786438:AWG851969 AWG851974:AWG917505 AWG917510:AWG983041 AWG983046:AWG1048576 BGC5:BGC65537 BGC65542:BGC131073 BGC131078:BGC196609 BGC196614:BGC262145 BGC262150:BGC327681 BGC327686:BGC393217 BGC393222:BGC458753 BGC458758:BGC524289 BGC524294:BGC589825 BGC589830:BGC655361 BGC655366:BGC720897 BGC720902:BGC786433 BGC786438:BGC851969 BGC851974:BGC917505 BGC917510:BGC983041 BGC983046:BGC1048576 BPY5:BPY65537 BPY65542:BPY131073 BPY131078:BPY196609 BPY196614:BPY262145 BPY262150:BPY327681 BPY327686:BPY393217 BPY393222:BPY458753 BPY458758:BPY524289 BPY524294:BPY589825 BPY589830:BPY655361 BPY655366:BPY720897 BPY720902:BPY786433 BPY786438:BPY851969 BPY851974:BPY917505 BPY917510:BPY983041 BPY983046:BPY1048576 BZU5:BZU65537 BZU65542:BZU131073 BZU131078:BZU196609 BZU196614:BZU262145 BZU262150:BZU327681 BZU327686:BZU393217 BZU393222:BZU458753 BZU458758:BZU524289 BZU524294:BZU589825 BZU589830:BZU655361 BZU655366:BZU720897 BZU720902:BZU786433 BZU786438:BZU851969 BZU851974:BZU917505 BZU917510:BZU983041 BZU983046:BZU1048576 CJQ5:CJQ65537 CJQ65542:CJQ131073 CJQ131078:CJQ196609 CJQ196614:CJQ262145 CJQ262150:CJQ327681 CJQ327686:CJQ393217 CJQ393222:CJQ458753 CJQ458758:CJQ524289 CJQ524294:CJQ589825 CJQ589830:CJQ655361 CJQ655366:CJQ720897 CJQ720902:CJQ786433 CJQ786438:CJQ851969 CJQ851974:CJQ917505 CJQ917510:CJQ983041 CJQ983046:CJQ1048576 CTM5:CTM65537 CTM65542:CTM131073 CTM131078:CTM196609 CTM196614:CTM262145 CTM262150:CTM327681 CTM327686:CTM393217 CTM393222:CTM458753 CTM458758:CTM524289 CTM524294:CTM589825 CTM589830:CTM655361 CTM655366:CTM720897 CTM720902:CTM786433 CTM786438:CTM851969 CTM851974:CTM917505 CTM917510:CTM983041 CTM983046:CTM1048576 DDI5:DDI65537 DDI65542:DDI131073 DDI131078:DDI196609 DDI196614:DDI262145 DDI262150:DDI327681 DDI327686:DDI393217 DDI393222:DDI458753 DDI458758:DDI524289 DDI524294:DDI589825 DDI589830:DDI655361 DDI655366:DDI720897 DDI720902:DDI786433 DDI786438:DDI851969 DDI851974:DDI917505 DDI917510:DDI983041 DDI983046:DDI1048576 DNE5:DNE65537 DNE65542:DNE131073 DNE131078:DNE196609 DNE196614:DNE262145 DNE262150:DNE327681 DNE327686:DNE393217 DNE393222:DNE458753 DNE458758:DNE524289 DNE524294:DNE589825 DNE589830:DNE655361 DNE655366:DNE720897 DNE720902:DNE786433 DNE786438:DNE851969 DNE851974:DNE917505 DNE917510:DNE983041 DNE983046:DNE1048576 DXA5:DXA65537 DXA65542:DXA131073 DXA131078:DXA196609 DXA196614:DXA262145 DXA262150:DXA327681 DXA327686:DXA393217 DXA393222:DXA458753 DXA458758:DXA524289 DXA524294:DXA589825 DXA589830:DXA655361 DXA655366:DXA720897 DXA720902:DXA786433 DXA786438:DXA851969 DXA851974:DXA917505 DXA917510:DXA983041 DXA983046:DXA1048576 EGW5:EGW65537 EGW65542:EGW131073 EGW131078:EGW196609 EGW196614:EGW262145 EGW262150:EGW327681 EGW327686:EGW393217 EGW393222:EGW458753 EGW458758:EGW524289 EGW524294:EGW589825 EGW589830:EGW655361 EGW655366:EGW720897 EGW720902:EGW786433 EGW786438:EGW851969 EGW851974:EGW917505 EGW917510:EGW983041 EGW983046:EGW1048576 EQS5:EQS65537 EQS65542:EQS131073 EQS131078:EQS196609 EQS196614:EQS262145 EQS262150:EQS327681 EQS327686:EQS393217 EQS393222:EQS458753 EQS458758:EQS524289 EQS524294:EQS589825 EQS589830:EQS655361 EQS655366:EQS720897 EQS720902:EQS786433 EQS786438:EQS851969 EQS851974:EQS917505 EQS917510:EQS983041 EQS983046:EQS1048576 FAO5:FAO65537 FAO65542:FAO131073 FAO131078:FAO196609 FAO196614:FAO262145 FAO262150:FAO327681 FAO327686:FAO393217 FAO393222:FAO458753 FAO458758:FAO524289 FAO524294:FAO589825 FAO589830:FAO655361 FAO655366:FAO720897 FAO720902:FAO786433 FAO786438:FAO851969 FAO851974:FAO917505 FAO917510:FAO983041 FAO983046:FAO1048576 FKK5:FKK65537 FKK65542:FKK131073 FKK131078:FKK196609 FKK196614:FKK262145 FKK262150:FKK327681 FKK327686:FKK393217 FKK393222:FKK458753 FKK458758:FKK524289 FKK524294:FKK589825 FKK589830:FKK655361 FKK655366:FKK720897 FKK720902:FKK786433 FKK786438:FKK851969 FKK851974:FKK917505 FKK917510:FKK983041 FKK983046:FKK1048576 FUG5:FUG65537 FUG65542:FUG131073 FUG131078:FUG196609 FUG196614:FUG262145 FUG262150:FUG327681 FUG327686:FUG393217 FUG393222:FUG458753 FUG458758:FUG524289 FUG524294:FUG589825 FUG589830:FUG655361 FUG655366:FUG720897 FUG720902:FUG786433 FUG786438:FUG851969 FUG851974:FUG917505 FUG917510:FUG983041 FUG983046:FUG1048576 GEC5:GEC65537 GEC65542:GEC131073 GEC131078:GEC196609 GEC196614:GEC262145 GEC262150:GEC327681 GEC327686:GEC393217 GEC393222:GEC458753 GEC458758:GEC524289 GEC524294:GEC589825 GEC589830:GEC655361 GEC655366:GEC720897 GEC720902:GEC786433 GEC786438:GEC851969 GEC851974:GEC917505 GEC917510:GEC983041 GEC983046:GEC1048576 GNY5:GNY65537 GNY65542:GNY131073 GNY131078:GNY196609 GNY196614:GNY262145 GNY262150:GNY327681 GNY327686:GNY393217 GNY393222:GNY458753 GNY458758:GNY524289 GNY524294:GNY589825 GNY589830:GNY655361 GNY655366:GNY720897 GNY720902:GNY786433 GNY786438:GNY851969 GNY851974:GNY917505 GNY917510:GNY983041 GNY983046:GNY1048576 GXU5:GXU65537 GXU65542:GXU131073 GXU131078:GXU196609 GXU196614:GXU262145 GXU262150:GXU327681 GXU327686:GXU393217 GXU393222:GXU458753 GXU458758:GXU524289 GXU524294:GXU589825 GXU589830:GXU655361 GXU655366:GXU720897 GXU720902:GXU786433 GXU786438:GXU851969 GXU851974:GXU917505 GXU917510:GXU983041 GXU983046:GXU1048576 HHQ5:HHQ65537 HHQ65542:HHQ131073 HHQ131078:HHQ196609 HHQ196614:HHQ262145 HHQ262150:HHQ327681 HHQ327686:HHQ393217 HHQ393222:HHQ458753 HHQ458758:HHQ524289 HHQ524294:HHQ589825 HHQ589830:HHQ655361 HHQ655366:HHQ720897 HHQ720902:HHQ786433 HHQ786438:HHQ851969 HHQ851974:HHQ917505 HHQ917510:HHQ983041 HHQ983046:HHQ1048576 HRM5:HRM65537 HRM65542:HRM131073 HRM131078:HRM196609 HRM196614:HRM262145 HRM262150:HRM327681 HRM327686:HRM393217 HRM393222:HRM458753 HRM458758:HRM524289 HRM524294:HRM589825 HRM589830:HRM655361 HRM655366:HRM720897 HRM720902:HRM786433 HRM786438:HRM851969 HRM851974:HRM917505 HRM917510:HRM983041 HRM983046:HRM1048576 IBI5:IBI65537 IBI65542:IBI131073 IBI131078:IBI196609 IBI196614:IBI262145 IBI262150:IBI327681 IBI327686:IBI393217 IBI393222:IBI458753 IBI458758:IBI524289 IBI524294:IBI589825 IBI589830:IBI655361 IBI655366:IBI720897 IBI720902:IBI786433 IBI786438:IBI851969 IBI851974:IBI917505 IBI917510:IBI983041 IBI983046:IBI1048576 ILE5:ILE65537 ILE65542:ILE131073 ILE131078:ILE196609 ILE196614:ILE262145 ILE262150:ILE327681 ILE327686:ILE393217 ILE393222:ILE458753 ILE458758:ILE524289 ILE524294:ILE589825 ILE589830:ILE655361 ILE655366:ILE720897 ILE720902:ILE786433 ILE786438:ILE851969 ILE851974:ILE917505 ILE917510:ILE983041 ILE983046:ILE1048576 IVA5:IVA65537 IVA65542:IVA131073 IVA131078:IVA196609 IVA196614:IVA262145 IVA262150:IVA327681 IVA327686:IVA393217 IVA393222:IVA458753 IVA458758:IVA524289 IVA524294:IVA589825 IVA589830:IVA655361 IVA655366:IVA720897 IVA720902:IVA786433 IVA786438:IVA851969 IVA851974:IVA917505 IVA917510:IVA983041 IVA983046:IVA1048576 JEW5:JEW65537 JEW65542:JEW131073 JEW131078:JEW196609 JEW196614:JEW262145 JEW262150:JEW327681 JEW327686:JEW393217 JEW393222:JEW458753 JEW458758:JEW524289 JEW524294:JEW589825 JEW589830:JEW655361 JEW655366:JEW720897 JEW720902:JEW786433 JEW786438:JEW851969 JEW851974:JEW917505 JEW917510:JEW983041 JEW983046:JEW1048576 JOS5:JOS65537 JOS65542:JOS131073 JOS131078:JOS196609 JOS196614:JOS262145 JOS262150:JOS327681 JOS327686:JOS393217 JOS393222:JOS458753 JOS458758:JOS524289 JOS524294:JOS589825 JOS589830:JOS655361 JOS655366:JOS720897 JOS720902:JOS786433 JOS786438:JOS851969 JOS851974:JOS917505 JOS917510:JOS983041 JOS983046:JOS1048576 JYO5:JYO65537 JYO65542:JYO131073 JYO131078:JYO196609 JYO196614:JYO262145 JYO262150:JYO327681 JYO327686:JYO393217 JYO393222:JYO458753 JYO458758:JYO524289 JYO524294:JYO589825 JYO589830:JYO655361 JYO655366:JYO720897 JYO720902:JYO786433 JYO786438:JYO851969 JYO851974:JYO917505 JYO917510:JYO983041 JYO983046:JYO1048576 KIK5:KIK65537 KIK65542:KIK131073 KIK131078:KIK196609 KIK196614:KIK262145 KIK262150:KIK327681 KIK327686:KIK393217 KIK393222:KIK458753 KIK458758:KIK524289 KIK524294:KIK589825 KIK589830:KIK655361 KIK655366:KIK720897 KIK720902:KIK786433 KIK786438:KIK851969 KIK851974:KIK917505 KIK917510:KIK983041 KIK983046:KIK1048576 KSG5:KSG65537 KSG65542:KSG131073 KSG131078:KSG196609 KSG196614:KSG262145 KSG262150:KSG327681 KSG327686:KSG393217 KSG393222:KSG458753 KSG458758:KSG524289 KSG524294:KSG589825 KSG589830:KSG655361 KSG655366:KSG720897 KSG720902:KSG786433 KSG786438:KSG851969 KSG851974:KSG917505 KSG917510:KSG983041 KSG983046:KSG1048576 LCC5:LCC65537 LCC65542:LCC131073 LCC131078:LCC196609 LCC196614:LCC262145 LCC262150:LCC327681 LCC327686:LCC393217 LCC393222:LCC458753 LCC458758:LCC524289 LCC524294:LCC589825 LCC589830:LCC655361 LCC655366:LCC720897 LCC720902:LCC786433 LCC786438:LCC851969 LCC851974:LCC917505 LCC917510:LCC983041 LCC983046:LCC1048576 LLY5:LLY65537 LLY65542:LLY131073 LLY131078:LLY196609 LLY196614:LLY262145 LLY262150:LLY327681 LLY327686:LLY393217 LLY393222:LLY458753 LLY458758:LLY524289 LLY524294:LLY589825 LLY589830:LLY655361 LLY655366:LLY720897 LLY720902:LLY786433 LLY786438:LLY851969 LLY851974:LLY917505 LLY917510:LLY983041 LLY983046:LLY1048576 LVU5:LVU65537 LVU65542:LVU131073 LVU131078:LVU196609 LVU196614:LVU262145 LVU262150:LVU327681 LVU327686:LVU393217 LVU393222:LVU458753 LVU458758:LVU524289 LVU524294:LVU589825 LVU589830:LVU655361 LVU655366:LVU720897 LVU720902:LVU786433 LVU786438:LVU851969 LVU851974:LVU917505 LVU917510:LVU983041 LVU983046:LVU1048576 MFQ5:MFQ65537 MFQ65542:MFQ131073 MFQ131078:MFQ196609 MFQ196614:MFQ262145 MFQ262150:MFQ327681 MFQ327686:MFQ393217 MFQ393222:MFQ458753 MFQ458758:MFQ524289 MFQ524294:MFQ589825 MFQ589830:MFQ655361 MFQ655366:MFQ720897 MFQ720902:MFQ786433 MFQ786438:MFQ851969 MFQ851974:MFQ917505 MFQ917510:MFQ983041 MFQ983046:MFQ1048576 MPM5:MPM65537 MPM65542:MPM131073 MPM131078:MPM196609 MPM196614:MPM262145 MPM262150:MPM327681 MPM327686:MPM393217 MPM393222:MPM458753 MPM458758:MPM524289 MPM524294:MPM589825 MPM589830:MPM655361 MPM655366:MPM720897 MPM720902:MPM786433 MPM786438:MPM851969 MPM851974:MPM917505 MPM917510:MPM983041 MPM983046:MPM1048576 MZI5:MZI65537 MZI65542:MZI131073 MZI131078:MZI196609 MZI196614:MZI262145 MZI262150:MZI327681 MZI327686:MZI393217 MZI393222:MZI458753 MZI458758:MZI524289 MZI524294:MZI589825 MZI589830:MZI655361 MZI655366:MZI720897 MZI720902:MZI786433 MZI786438:MZI851969 MZI851974:MZI917505 MZI917510:MZI983041 MZI983046:MZI1048576 NJE5:NJE65537 NJE65542:NJE131073 NJE131078:NJE196609 NJE196614:NJE262145 NJE262150:NJE327681 NJE327686:NJE393217 NJE393222:NJE458753 NJE458758:NJE524289 NJE524294:NJE589825 NJE589830:NJE655361 NJE655366:NJE720897 NJE720902:NJE786433 NJE786438:NJE851969 NJE851974:NJE917505 NJE917510:NJE983041 NJE983046:NJE1048576 NTA5:NTA65537 NTA65542:NTA131073 NTA131078:NTA196609 NTA196614:NTA262145 NTA262150:NTA327681 NTA327686:NTA393217 NTA393222:NTA458753 NTA458758:NTA524289 NTA524294:NTA589825 NTA589830:NTA655361 NTA655366:NTA720897 NTA720902:NTA786433 NTA786438:NTA851969 NTA851974:NTA917505 NTA917510:NTA983041 NTA983046:NTA1048576 OCW5:OCW65537 OCW65542:OCW131073 OCW131078:OCW196609 OCW196614:OCW262145 OCW262150:OCW327681 OCW327686:OCW393217 OCW393222:OCW458753 OCW458758:OCW524289 OCW524294:OCW589825 OCW589830:OCW655361 OCW655366:OCW720897 OCW720902:OCW786433 OCW786438:OCW851969 OCW851974:OCW917505 OCW917510:OCW983041 OCW983046:OCW1048576 OMS5:OMS65537 OMS65542:OMS131073 OMS131078:OMS196609 OMS196614:OMS262145 OMS262150:OMS327681 OMS327686:OMS393217 OMS393222:OMS458753 OMS458758:OMS524289 OMS524294:OMS589825 OMS589830:OMS655361 OMS655366:OMS720897 OMS720902:OMS786433 OMS786438:OMS851969 OMS851974:OMS917505 OMS917510:OMS983041 OMS983046:OMS1048576 OWO5:OWO65537 OWO65542:OWO131073 OWO131078:OWO196609 OWO196614:OWO262145 OWO262150:OWO327681 OWO327686:OWO393217 OWO393222:OWO458753 OWO458758:OWO524289 OWO524294:OWO589825 OWO589830:OWO655361 OWO655366:OWO720897 OWO720902:OWO786433 OWO786438:OWO851969 OWO851974:OWO917505 OWO917510:OWO983041 OWO983046:OWO1048576 PGK5:PGK65537 PGK65542:PGK131073 PGK131078:PGK196609 PGK196614:PGK262145 PGK262150:PGK327681 PGK327686:PGK393217 PGK393222:PGK458753 PGK458758:PGK524289 PGK524294:PGK589825 PGK589830:PGK655361 PGK655366:PGK720897 PGK720902:PGK786433 PGK786438:PGK851969 PGK851974:PGK917505 PGK917510:PGK983041 PGK983046:PGK1048576 PQG5:PQG65537 PQG65542:PQG131073 PQG131078:PQG196609 PQG196614:PQG262145 PQG262150:PQG327681 PQG327686:PQG393217 PQG393222:PQG458753 PQG458758:PQG524289 PQG524294:PQG589825 PQG589830:PQG655361 PQG655366:PQG720897 PQG720902:PQG786433 PQG786438:PQG851969 PQG851974:PQG917505 PQG917510:PQG983041 PQG983046:PQG1048576 QAC5:QAC65537 QAC65542:QAC131073 QAC131078:QAC196609 QAC196614:QAC262145 QAC262150:QAC327681 QAC327686:QAC393217 QAC393222:QAC458753 QAC458758:QAC524289 QAC524294:QAC589825 QAC589830:QAC655361 QAC655366:QAC720897 QAC720902:QAC786433 QAC786438:QAC851969 QAC851974:QAC917505 QAC917510:QAC983041 QAC983046:QAC1048576 QJY5:QJY65537 QJY65542:QJY131073 QJY131078:QJY196609 QJY196614:QJY262145 QJY262150:QJY327681 QJY327686:QJY393217 QJY393222:QJY458753 QJY458758:QJY524289 QJY524294:QJY589825 QJY589830:QJY655361 QJY655366:QJY720897 QJY720902:QJY786433 QJY786438:QJY851969 QJY851974:QJY917505 QJY917510:QJY983041 QJY983046:QJY1048576 QTU5:QTU65537 QTU65542:QTU131073 QTU131078:QTU196609 QTU196614:QTU262145 QTU262150:QTU327681 QTU327686:QTU393217 QTU393222:QTU458753 QTU458758:QTU524289 QTU524294:QTU589825 QTU589830:QTU655361 QTU655366:QTU720897 QTU720902:QTU786433 QTU786438:QTU851969 QTU851974:QTU917505 QTU917510:QTU983041 QTU983046:QTU1048576 RDQ5:RDQ65537 RDQ65542:RDQ131073 RDQ131078:RDQ196609 RDQ196614:RDQ262145 RDQ262150:RDQ327681 RDQ327686:RDQ393217 RDQ393222:RDQ458753 RDQ458758:RDQ524289 RDQ524294:RDQ589825 RDQ589830:RDQ655361 RDQ655366:RDQ720897 RDQ720902:RDQ786433 RDQ786438:RDQ851969 RDQ851974:RDQ917505 RDQ917510:RDQ983041 RDQ983046:RDQ1048576 RNM5:RNM65537 RNM65542:RNM131073 RNM131078:RNM196609 RNM196614:RNM262145 RNM262150:RNM327681 RNM327686:RNM393217 RNM393222:RNM458753 RNM458758:RNM524289 RNM524294:RNM589825 RNM589830:RNM655361 RNM655366:RNM720897 RNM720902:RNM786433 RNM786438:RNM851969 RNM851974:RNM917505 RNM917510:RNM983041 RNM983046:RNM1048576 RXI5:RXI65537 RXI65542:RXI131073 RXI131078:RXI196609 RXI196614:RXI262145 RXI262150:RXI327681 RXI327686:RXI393217 RXI393222:RXI458753 RXI458758:RXI524289 RXI524294:RXI589825 RXI589830:RXI655361 RXI655366:RXI720897 RXI720902:RXI786433 RXI786438:RXI851969 RXI851974:RXI917505 RXI917510:RXI983041 RXI983046:RXI1048576 SHE5:SHE65537 SHE65542:SHE131073 SHE131078:SHE196609 SHE196614:SHE262145 SHE262150:SHE327681 SHE327686:SHE393217 SHE393222:SHE458753 SHE458758:SHE524289 SHE524294:SHE589825 SHE589830:SHE655361 SHE655366:SHE720897 SHE720902:SHE786433 SHE786438:SHE851969 SHE851974:SHE917505 SHE917510:SHE983041 SHE983046:SHE1048576 SRA5:SRA65537 SRA65542:SRA131073 SRA131078:SRA196609 SRA196614:SRA262145 SRA262150:SRA327681 SRA327686:SRA393217 SRA393222:SRA458753 SRA458758:SRA524289 SRA524294:SRA589825 SRA589830:SRA655361 SRA655366:SRA720897 SRA720902:SRA786433 SRA786438:SRA851969 SRA851974:SRA917505 SRA917510:SRA983041 SRA983046:SRA1048576 TAW5:TAW65537 TAW65542:TAW131073 TAW131078:TAW196609 TAW196614:TAW262145 TAW262150:TAW327681 TAW327686:TAW393217 TAW393222:TAW458753 TAW458758:TAW524289 TAW524294:TAW589825 TAW589830:TAW655361 TAW655366:TAW720897 TAW720902:TAW786433 TAW786438:TAW851969 TAW851974:TAW917505 TAW917510:TAW983041 TAW983046:TAW1048576 TKS5:TKS65537 TKS65542:TKS131073 TKS131078:TKS196609 TKS196614:TKS262145 TKS262150:TKS327681 TKS327686:TKS393217 TKS393222:TKS458753 TKS458758:TKS524289 TKS524294:TKS589825 TKS589830:TKS655361 TKS655366:TKS720897 TKS720902:TKS786433 TKS786438:TKS851969 TKS851974:TKS917505 TKS917510:TKS983041 TKS983046:TKS1048576 TUO5:TUO65537 TUO65542:TUO131073 TUO131078:TUO196609 TUO196614:TUO262145 TUO262150:TUO327681 TUO327686:TUO393217 TUO393222:TUO458753 TUO458758:TUO524289 TUO524294:TUO589825 TUO589830:TUO655361 TUO655366:TUO720897 TUO720902:TUO786433 TUO786438:TUO851969 TUO851974:TUO917505 TUO917510:TUO983041 TUO983046:TUO1048576 UEK5:UEK65537 UEK65542:UEK131073 UEK131078:UEK196609 UEK196614:UEK262145 UEK262150:UEK327681 UEK327686:UEK393217 UEK393222:UEK458753 UEK458758:UEK524289 UEK524294:UEK589825 UEK589830:UEK655361 UEK655366:UEK720897 UEK720902:UEK786433 UEK786438:UEK851969 UEK851974:UEK917505 UEK917510:UEK983041 UEK983046:UEK1048576 UOG5:UOG65537 UOG65542:UOG131073 UOG131078:UOG196609 UOG196614:UOG262145 UOG262150:UOG327681 UOG327686:UOG393217 UOG393222:UOG458753 UOG458758:UOG524289 UOG524294:UOG589825 UOG589830:UOG655361 UOG655366:UOG720897 UOG720902:UOG786433 UOG786438:UOG851969 UOG851974:UOG917505 UOG917510:UOG983041 UOG983046:UOG1048576 UYC5:UYC65537 UYC65542:UYC131073 UYC131078:UYC196609 UYC196614:UYC262145 UYC262150:UYC327681 UYC327686:UYC393217 UYC393222:UYC458753 UYC458758:UYC524289 UYC524294:UYC589825 UYC589830:UYC655361 UYC655366:UYC720897 UYC720902:UYC786433 UYC786438:UYC851969 UYC851974:UYC917505 UYC917510:UYC983041 UYC983046:UYC1048576 VHY5:VHY65537 VHY65542:VHY131073 VHY131078:VHY196609 VHY196614:VHY262145 VHY262150:VHY327681 VHY327686:VHY393217 VHY393222:VHY458753 VHY458758:VHY524289 VHY524294:VHY589825 VHY589830:VHY655361 VHY655366:VHY720897 VHY720902:VHY786433 VHY786438:VHY851969 VHY851974:VHY917505 VHY917510:VHY983041 VHY983046:VHY1048576 VRU5:VRU65537 VRU65542:VRU131073 VRU131078:VRU196609 VRU196614:VRU262145 VRU262150:VRU327681 VRU327686:VRU393217 VRU393222:VRU458753 VRU458758:VRU524289 VRU524294:VRU589825 VRU589830:VRU655361 VRU655366:VRU720897 VRU720902:VRU786433 VRU786438:VRU851969 VRU851974:VRU917505 VRU917510:VRU983041 VRU983046:VRU1048576 WBQ5:WBQ65537 WBQ65542:WBQ131073 WBQ131078:WBQ196609 WBQ196614:WBQ262145 WBQ262150:WBQ327681 WBQ327686:WBQ393217 WBQ393222:WBQ458753 WBQ458758:WBQ524289 WBQ524294:WBQ589825 WBQ589830:WBQ655361 WBQ655366:WBQ720897 WBQ720902:WBQ786433 WBQ786438:WBQ851969 WBQ851974:WBQ917505 WBQ917510:WBQ983041 WBQ983046:WBQ1048576 WLM5:WLM65537 WLM65542:WLM131073 WLM131078:WLM196609 WLM196614:WLM262145 WLM262150:WLM327681 WLM327686:WLM393217 WLM393222:WLM458753 WLM458758:WLM524289 WLM524294:WLM589825 WLM589830:WLM655361 WLM655366:WLM720897 WLM720902:WLM786433 WLM786438:WLM851969 WLM851974:WLM917505 WLM917510:WLM983041 WLM983046:WLM1048576 WVI5:WVI65537 WVI65542:WVI131073 WVI131078:WVI196609 WVI196614:WVI262145 WVI262150:WVI327681 WVI327686:WVI393217 WVI393222:WVI458753 WVI458758:WVI524289 WVI524294:WVI589825 WVI589830:WVI655361 WVI655366:WVI720897 WVI720902:WVI786433 WVI786438:WVI851969 WVI851974:WVI917505 WVI917510:WVI983041 WVI983046:WVI1048576 C65542:N131073 ACQ65542:ADB131073 BGE65542:BGP131073 CJS65542:CKD131073 DNG65542:DNR131073 EQU65542:ERF131073 FUI65542:FUT131073 GXW65542:GYH131073 IBK65542:IBV131073 JEY65542:JFJ131073 KIM65542:KIX131073 LMA65542:LML131073 MPO65542:MPZ131073 NTC65542:NTN131073 OWQ65542:OXB131073 QAE65542:QAP131073 RDS65542:RED131073 SHG65542:SHR131073 TKU65542:TLF131073 UOI65542:UOT131073 VRW65542:VSH131073 WVK65542:WVV131073 IY65542:JJ131073 AMM65542:AMX131073 BQA65542:BQL131073 CTO65542:CTZ131073 DXC65542:DXN131073 FAQ65542:FBB131073 GEE65542:GEP131073 HHS65542:HID131073 ILG65542:ILR131073 JOU65542:JPF131073 KSI65542:KST131073 LVW65542:LWH131073 MZK65542:MZV131073 OCY65542:ODJ131073 PGM65542:PGX131073 QKA65542:QKL131073 RNO65542:RNZ131073 SRC65542:SRN131073 TUQ65542:TVB131073 UYE65542:UYP131073 WBS65542:WCD131073 SU65542:TF131073 AWI65542:AWT131073 BZW65542:CAH131073 DDK65542:DDV131073 EGY65542:EHJ131073 FKM65542:FKX131073 GOA65542:GOL131073 HRO65542:HRZ131073 IVC65542:IVN131073 JYQ65542:JZB131073 LCE65542:LCP131073 MFS65542:MGD131073 NJG65542:NJR131073 OMU65542:ONF131073 PQI65542:PQT131073 QTW65542:QUH131073 RXK65542:RXV131073 TAY65542:TBJ131073 UEM65542:UEX131073 VIA65542:VIL131073 WLO65542:WLZ131073 C131078:N196609 ACQ131078:ADB196609 BGE131078:BGP196609 CJS131078:CKD196609 DNG131078:DNR196609 EQU131078:ERF196609 FUI131078:FUT196609 GXW131078:GYH196609 IBK131078:IBV196609 JEY131078:JFJ196609 KIM131078:KIX196609 LMA131078:LML196609 MPO131078:MPZ196609 NTC131078:NTN196609 OWQ131078:OXB196609 QAE131078:QAP196609 RDS131078:RED196609 SHG131078:SHR196609 TKU131078:TLF196609 UOI131078:UOT196609 VRW131078:VSH196609 WVK131078:WVV196609 IY131078:JJ196609 AMM131078:AMX196609 BQA131078:BQL196609 CTO131078:CTZ196609 DXC131078:DXN196609 FAQ131078:FBB196609 GEE131078:GEP196609 HHS131078:HID196609 ILG131078:ILR196609 JOU131078:JPF196609 KSI131078:KST196609 LVW131078:LWH196609 MZK131078:MZV196609 OCY131078:ODJ196609 PGM131078:PGX196609 QKA131078:QKL196609 RNO131078:RNZ196609 SRC131078:SRN196609 TUQ131078:TVB196609 UYE131078:UYP196609 WBS131078:WCD196609 SU131078:TF196609 AWI131078:AWT196609 BZW131078:CAH196609 DDK131078:DDV196609 EGY131078:EHJ196609 FKM131078:FKX196609 GOA131078:GOL196609 HRO131078:HRZ196609 IVC131078:IVN196609 JYQ131078:JZB196609 LCE131078:LCP196609 MFS131078:MGD196609 NJG131078:NJR196609 OMU131078:ONF196609 PQI131078:PQT196609 QTW131078:QUH196609 RXK131078:RXV196609 TAY131078:TBJ196609 UEM131078:UEX196609 VIA131078:VIL196609 WLO131078:WLZ196609 C196614:N262145 ACQ196614:ADB262145 BGE196614:BGP262145 CJS196614:CKD262145 DNG196614:DNR262145 EQU196614:ERF262145 FUI196614:FUT262145 GXW196614:GYH262145 IBK196614:IBV262145 JEY196614:JFJ262145 KIM196614:KIX262145 LMA196614:LML262145 MPO196614:MPZ262145 NTC196614:NTN262145 OWQ196614:OXB262145 QAE196614:QAP262145 RDS196614:RED262145 SHG196614:SHR262145 TKU196614:TLF262145 UOI196614:UOT262145 VRW196614:VSH262145 WVK196614:WVV262145 IY196614:JJ262145 AMM196614:AMX262145 BQA196614:BQL262145 CTO196614:CTZ262145 DXC196614:DXN262145 FAQ196614:FBB262145 GEE196614:GEP262145 HHS196614:HID262145 ILG196614:ILR262145 JOU196614:JPF262145 KSI196614:KST262145 LVW196614:LWH262145 MZK196614:MZV262145 OCY196614:ODJ262145 PGM196614:PGX262145 QKA196614:QKL262145 RNO196614:RNZ262145 SRC196614:SRN262145 TUQ196614:TVB262145 UYE196614:UYP262145 WBS196614:WCD262145 SU196614:TF262145 AWI196614:AWT262145 BZW196614:CAH262145 DDK196614:DDV262145 EGY196614:EHJ262145 FKM196614:FKX262145 GOA196614:GOL262145 HRO196614:HRZ262145 IVC196614:IVN262145 JYQ196614:JZB262145 LCE196614:LCP262145 MFS196614:MGD262145 NJG196614:NJR262145 OMU196614:ONF262145 PQI196614:PQT262145 QTW196614:QUH262145 RXK196614:RXV262145 TAY196614:TBJ262145 UEM196614:UEX262145 VIA196614:VIL262145 WLO196614:WLZ262145 C262150:N327681 ACQ262150:ADB327681 BGE262150:BGP327681 CJS262150:CKD327681 DNG262150:DNR327681 EQU262150:ERF327681 FUI262150:FUT327681 GXW262150:GYH327681 IBK262150:IBV327681 JEY262150:JFJ327681 KIM262150:KIX327681 LMA262150:LML327681 MPO262150:MPZ327681 NTC262150:NTN327681 OWQ262150:OXB327681 QAE262150:QAP327681 RDS262150:RED327681 SHG262150:SHR327681 TKU262150:TLF327681 UOI262150:UOT327681 VRW262150:VSH327681 WVK262150:WVV327681 IY262150:JJ327681 AMM262150:AMX327681 BQA262150:BQL327681 CTO262150:CTZ327681 DXC262150:DXN327681 FAQ262150:FBB327681 GEE262150:GEP327681 HHS262150:HID327681 ILG262150:ILR327681 JOU262150:JPF327681 KSI262150:KST327681 LVW262150:LWH327681 MZK262150:MZV327681 OCY262150:ODJ327681 PGM262150:PGX327681 QKA262150:QKL327681 RNO262150:RNZ327681 SRC262150:SRN327681 TUQ262150:TVB327681 UYE262150:UYP327681 WBS262150:WCD327681 SU262150:TF327681 AWI262150:AWT327681 BZW262150:CAH327681 DDK262150:DDV327681 EGY262150:EHJ327681 FKM262150:FKX327681 GOA262150:GOL327681 HRO262150:HRZ327681 IVC262150:IVN327681 JYQ262150:JZB327681 LCE262150:LCP327681 MFS262150:MGD327681 NJG262150:NJR327681 OMU262150:ONF327681 PQI262150:PQT327681 QTW262150:QUH327681 RXK262150:RXV327681 TAY262150:TBJ327681 UEM262150:UEX327681 VIA262150:VIL327681 WLO262150:WLZ327681 C327686:N393217 ACQ327686:ADB393217 BGE327686:BGP393217 CJS327686:CKD393217 DNG327686:DNR393217 EQU327686:ERF393217 FUI327686:FUT393217 GXW327686:GYH393217 IBK327686:IBV393217 JEY327686:JFJ393217 KIM327686:KIX393217 LMA327686:LML393217 MPO327686:MPZ393217 NTC327686:NTN393217 OWQ327686:OXB393217 QAE327686:QAP393217 RDS327686:RED393217 SHG327686:SHR393217 TKU327686:TLF393217 UOI327686:UOT393217 VRW327686:VSH393217 WVK327686:WVV393217 IY327686:JJ393217 AMM327686:AMX393217 BQA327686:BQL393217 CTO327686:CTZ393217 DXC327686:DXN393217 FAQ327686:FBB393217 GEE327686:GEP393217 HHS327686:HID393217 ILG327686:ILR393217 JOU327686:JPF393217 KSI327686:KST393217 LVW327686:LWH393217 MZK327686:MZV393217 OCY327686:ODJ393217 PGM327686:PGX393217 QKA327686:QKL393217 RNO327686:RNZ393217 SRC327686:SRN393217 TUQ327686:TVB393217 UYE327686:UYP393217 WBS327686:WCD393217 SU327686:TF393217 AWI327686:AWT393217 BZW327686:CAH393217 DDK327686:DDV393217 EGY327686:EHJ393217 FKM327686:FKX393217 GOA327686:GOL393217 HRO327686:HRZ393217 IVC327686:IVN393217 JYQ327686:JZB393217 LCE327686:LCP393217 MFS327686:MGD393217 NJG327686:NJR393217 OMU327686:ONF393217 PQI327686:PQT393217 QTW327686:QUH393217 RXK327686:RXV393217 TAY327686:TBJ393217 UEM327686:UEX393217 VIA327686:VIL393217 WLO327686:WLZ393217 C393222:N458753 ACQ393222:ADB458753 BGE393222:BGP458753 CJS393222:CKD458753 DNG393222:DNR458753 EQU393222:ERF458753 FUI393222:FUT458753 GXW393222:GYH458753 IBK393222:IBV458753 JEY393222:JFJ458753 KIM393222:KIX458753 LMA393222:LML458753 MPO393222:MPZ458753 NTC393222:NTN458753 OWQ393222:OXB458753 QAE393222:QAP458753 RDS393222:RED458753 SHG393222:SHR458753 TKU393222:TLF458753 UOI393222:UOT458753 VRW393222:VSH458753 WVK393222:WVV458753 IY393222:JJ458753 AMM393222:AMX458753 BQA393222:BQL458753 CTO393222:CTZ458753 DXC393222:DXN458753 FAQ393222:FBB458753 GEE393222:GEP458753 HHS393222:HID458753 ILG393222:ILR458753 JOU393222:JPF458753 KSI393222:KST458753 LVW393222:LWH458753 MZK393222:MZV458753 OCY393222:ODJ458753 PGM393222:PGX458753 QKA393222:QKL458753 RNO393222:RNZ458753 SRC393222:SRN458753 TUQ393222:TVB458753 UYE393222:UYP458753 WBS393222:WCD458753 SU393222:TF458753 AWI393222:AWT458753 BZW393222:CAH458753 DDK393222:DDV458753 EGY393222:EHJ458753 FKM393222:FKX458753 GOA393222:GOL458753 HRO393222:HRZ458753 IVC393222:IVN458753 JYQ393222:JZB458753 LCE393222:LCP458753 MFS393222:MGD458753 NJG393222:NJR458753 OMU393222:ONF458753 PQI393222:PQT458753 QTW393222:QUH458753 RXK393222:RXV458753 TAY393222:TBJ458753 UEM393222:UEX458753 VIA393222:VIL458753 WLO393222:WLZ458753 C458758:N524289 ACQ458758:ADB524289 BGE458758:BGP524289 CJS458758:CKD524289 DNG458758:DNR524289 EQU458758:ERF524289 FUI458758:FUT524289 GXW458758:GYH524289 IBK458758:IBV524289 JEY458758:JFJ524289 KIM458758:KIX524289 LMA458758:LML524289 MPO458758:MPZ524289 NTC458758:NTN524289 OWQ458758:OXB524289 QAE458758:QAP524289 RDS458758:RED524289 SHG458758:SHR524289 TKU458758:TLF524289 UOI458758:UOT524289 VRW458758:VSH524289 WVK458758:WVV524289 IY458758:JJ524289 AMM458758:AMX524289 BQA458758:BQL524289 CTO458758:CTZ524289 DXC458758:DXN524289 FAQ458758:FBB524289 GEE458758:GEP524289 HHS458758:HID524289 ILG458758:ILR524289 JOU458758:JPF524289 KSI458758:KST524289 LVW458758:LWH524289 MZK458758:MZV524289 OCY458758:ODJ524289 PGM458758:PGX524289 QKA458758:QKL524289 RNO458758:RNZ524289 SRC458758:SRN524289 TUQ458758:TVB524289 UYE458758:UYP524289 WBS458758:WCD524289 SU458758:TF524289 AWI458758:AWT524289 BZW458758:CAH524289 DDK458758:DDV524289 EGY458758:EHJ524289 FKM458758:FKX524289 GOA458758:GOL524289 HRO458758:HRZ524289 IVC458758:IVN524289 JYQ458758:JZB524289 LCE458758:LCP524289 MFS458758:MGD524289 NJG458758:NJR524289 OMU458758:ONF524289 PQI458758:PQT524289 QTW458758:QUH524289 RXK458758:RXV524289 TAY458758:TBJ524289 UEM458758:UEX524289 VIA458758:VIL524289 WLO458758:WLZ524289 C524294:N589825 ACQ524294:ADB589825 BGE524294:BGP589825 CJS524294:CKD589825 DNG524294:DNR589825 EQU524294:ERF589825 FUI524294:FUT589825 GXW524294:GYH589825 IBK524294:IBV589825 JEY524294:JFJ589825 KIM524294:KIX589825 LMA524294:LML589825 MPO524294:MPZ589825 NTC524294:NTN589825 OWQ524294:OXB589825 QAE524294:QAP589825 RDS524294:RED589825 SHG524294:SHR589825 TKU524294:TLF589825 UOI524294:UOT589825 VRW524294:VSH589825 WVK524294:WVV589825 IY524294:JJ589825 AMM524294:AMX589825 BQA524294:BQL589825 CTO524294:CTZ589825 DXC524294:DXN589825 FAQ524294:FBB589825 GEE524294:GEP589825 HHS524294:HID589825 ILG524294:ILR589825 JOU524294:JPF589825 KSI524294:KST589825 LVW524294:LWH589825 MZK524294:MZV589825 OCY524294:ODJ589825 PGM524294:PGX589825 QKA524294:QKL589825 RNO524294:RNZ589825 SRC524294:SRN589825 TUQ524294:TVB589825 UYE524294:UYP589825 WBS524294:WCD589825 SU524294:TF589825 AWI524294:AWT589825 BZW524294:CAH589825 DDK524294:DDV589825 EGY524294:EHJ589825 FKM524294:FKX589825 GOA524294:GOL589825 HRO524294:HRZ589825 IVC524294:IVN589825 JYQ524294:JZB589825 LCE524294:LCP589825 MFS524294:MGD589825 NJG524294:NJR589825 OMU524294:ONF589825 PQI524294:PQT589825 QTW524294:QUH589825 RXK524294:RXV589825 TAY524294:TBJ589825 UEM524294:UEX589825 VIA524294:VIL589825 WLO524294:WLZ589825 C589830:N655361 ACQ589830:ADB655361 BGE589830:BGP655361 CJS589830:CKD655361 DNG589830:DNR655361 EQU589830:ERF655361 FUI589830:FUT655361 GXW589830:GYH655361 IBK589830:IBV655361 JEY589830:JFJ655361 KIM589830:KIX655361 LMA589830:LML655361 MPO589830:MPZ655361 NTC589830:NTN655361 OWQ589830:OXB655361 QAE589830:QAP655361 RDS589830:RED655361 SHG589830:SHR655361 TKU589830:TLF655361 UOI589830:UOT655361 VRW589830:VSH655361 WVK589830:WVV655361 IY589830:JJ655361 AMM589830:AMX655361 BQA589830:BQL655361 CTO589830:CTZ655361 DXC589830:DXN655361 FAQ589830:FBB655361 GEE589830:GEP655361 HHS589830:HID655361 ILG589830:ILR655361 JOU589830:JPF655361 KSI589830:KST655361 LVW589830:LWH655361 MZK589830:MZV655361 OCY589830:ODJ655361 PGM589830:PGX655361 QKA589830:QKL655361 RNO589830:RNZ655361 SRC589830:SRN655361 TUQ589830:TVB655361 UYE589830:UYP655361 WBS589830:WCD655361 SU589830:TF655361 AWI589830:AWT655361 BZW589830:CAH655361 DDK589830:DDV655361 EGY589830:EHJ655361 FKM589830:FKX655361 GOA589830:GOL655361 HRO589830:HRZ655361 IVC589830:IVN655361 JYQ589830:JZB655361 LCE589830:LCP655361 MFS589830:MGD655361 NJG589830:NJR655361 OMU589830:ONF655361 PQI589830:PQT655361 QTW589830:QUH655361 RXK589830:RXV655361 TAY589830:TBJ655361 UEM589830:UEX655361 VIA589830:VIL655361 WLO589830:WLZ655361 C655366:N720897 ACQ655366:ADB720897 BGE655366:BGP720897 CJS655366:CKD720897 DNG655366:DNR720897 EQU655366:ERF720897 FUI655366:FUT720897 GXW655366:GYH720897 IBK655366:IBV720897 JEY655366:JFJ720897 KIM655366:KIX720897 LMA655366:LML720897 MPO655366:MPZ720897 NTC655366:NTN720897 OWQ655366:OXB720897 QAE655366:QAP720897 RDS655366:RED720897 SHG655366:SHR720897 TKU655366:TLF720897 UOI655366:UOT720897 VRW655366:VSH720897 WVK655366:WVV720897 IY655366:JJ720897 AMM655366:AMX720897 BQA655366:BQL720897 CTO655366:CTZ720897 DXC655366:DXN720897 FAQ655366:FBB720897 GEE655366:GEP720897 HHS655366:HID720897 ILG655366:ILR720897 JOU655366:JPF720897 KSI655366:KST720897 LVW655366:LWH720897 MZK655366:MZV720897 OCY655366:ODJ720897 PGM655366:PGX720897 QKA655366:QKL720897 RNO655366:RNZ720897 SRC655366:SRN720897 TUQ655366:TVB720897 UYE655366:UYP720897 WBS655366:WCD720897 SU655366:TF720897 AWI655366:AWT720897 BZW655366:CAH720897 DDK655366:DDV720897 EGY655366:EHJ720897 FKM655366:FKX720897 GOA655366:GOL720897 HRO655366:HRZ720897 IVC655366:IVN720897 JYQ655366:JZB720897 LCE655366:LCP720897 MFS655366:MGD720897 NJG655366:NJR720897 OMU655366:ONF720897 PQI655366:PQT720897 QTW655366:QUH720897 RXK655366:RXV720897 TAY655366:TBJ720897 UEM655366:UEX720897 VIA655366:VIL720897 WLO655366:WLZ720897 C720902:N786433 ACQ720902:ADB786433 BGE720902:BGP786433 CJS720902:CKD786433 DNG720902:DNR786433 EQU720902:ERF786433 FUI720902:FUT786433 GXW720902:GYH786433 IBK720902:IBV786433 JEY720902:JFJ786433 KIM720902:KIX786433 LMA720902:LML786433 MPO720902:MPZ786433 NTC720902:NTN786433 OWQ720902:OXB786433 QAE720902:QAP786433 RDS720902:RED786433 SHG720902:SHR786433 TKU720902:TLF786433 UOI720902:UOT786433 VRW720902:VSH786433 WVK720902:WVV786433 IY720902:JJ786433 AMM720902:AMX786433 BQA720902:BQL786433 CTO720902:CTZ786433 DXC720902:DXN786433 FAQ720902:FBB786433 GEE720902:GEP786433 HHS720902:HID786433 ILG720902:ILR786433 JOU720902:JPF786433 KSI720902:KST786433 LVW720902:LWH786433 MZK720902:MZV786433 OCY720902:ODJ786433 PGM720902:PGX786433 QKA720902:QKL786433 RNO720902:RNZ786433 SRC720902:SRN786433 TUQ720902:TVB786433 UYE720902:UYP786433 WBS720902:WCD786433 SU720902:TF786433 AWI720902:AWT786433 BZW720902:CAH786433 DDK720902:DDV786433 EGY720902:EHJ786433 FKM720902:FKX786433 GOA720902:GOL786433 HRO720902:HRZ786433 IVC720902:IVN786433 JYQ720902:JZB786433 LCE720902:LCP786433 MFS720902:MGD786433 NJG720902:NJR786433 OMU720902:ONF786433 PQI720902:PQT786433 QTW720902:QUH786433 RXK720902:RXV786433 TAY720902:TBJ786433 UEM720902:UEX786433 VIA720902:VIL786433 WLO720902:WLZ786433 C786438:N851969 ACQ786438:ADB851969 BGE786438:BGP851969 CJS786438:CKD851969 DNG786438:DNR851969 EQU786438:ERF851969 FUI786438:FUT851969 GXW786438:GYH851969 IBK786438:IBV851969 JEY786438:JFJ851969 KIM786438:KIX851969 LMA786438:LML851969 MPO786438:MPZ851969 NTC786438:NTN851969 OWQ786438:OXB851969 QAE786438:QAP851969 RDS786438:RED851969 SHG786438:SHR851969 TKU786438:TLF851969 UOI786438:UOT851969 VRW786438:VSH851969 WVK786438:WVV851969 IY786438:JJ851969 AMM786438:AMX851969 BQA786438:BQL851969 CTO786438:CTZ851969 DXC786438:DXN851969 FAQ786438:FBB851969 GEE786438:GEP851969 HHS786438:HID851969 ILG786438:ILR851969 JOU786438:JPF851969 KSI786438:KST851969 LVW786438:LWH851969 MZK786438:MZV851969 OCY786438:ODJ851969 PGM786438:PGX851969 QKA786438:QKL851969 RNO786438:RNZ851969 SRC786438:SRN851969 TUQ786438:TVB851969 UYE786438:UYP851969 WBS786438:WCD851969 SU786438:TF851969 AWI786438:AWT851969 BZW786438:CAH851969 DDK786438:DDV851969 EGY786438:EHJ851969 FKM786438:FKX851969 GOA786438:GOL851969 HRO786438:HRZ851969 IVC786438:IVN851969 JYQ786438:JZB851969 LCE786438:LCP851969 MFS786438:MGD851969 NJG786438:NJR851969 OMU786438:ONF851969 PQI786438:PQT851969 QTW786438:QUH851969 RXK786438:RXV851969 TAY786438:TBJ851969 UEM786438:UEX851969 VIA786438:VIL851969 WLO786438:WLZ851969 C851974:N917505 ACQ851974:ADB917505 BGE851974:BGP917505 CJS851974:CKD917505 DNG851974:DNR917505 EQU851974:ERF917505 FUI851974:FUT917505 GXW851974:GYH917505 IBK851974:IBV917505 JEY851974:JFJ917505 KIM851974:KIX917505 LMA851974:LML917505 MPO851974:MPZ917505 NTC851974:NTN917505 OWQ851974:OXB917505 QAE851974:QAP917505 RDS851974:RED917505 SHG851974:SHR917505 TKU851974:TLF917505 UOI851974:UOT917505 VRW851974:VSH917505 WVK851974:WVV917505 IY851974:JJ917505 AMM851974:AMX917505 BQA851974:BQL917505 CTO851974:CTZ917505 DXC851974:DXN917505 FAQ851974:FBB917505 GEE851974:GEP917505 HHS851974:HID917505 ILG851974:ILR917505 JOU851974:JPF917505 KSI851974:KST917505 LVW851974:LWH917505 MZK851974:MZV917505 OCY851974:ODJ917505 PGM851974:PGX917505 QKA851974:QKL917505 RNO851974:RNZ917505 SRC851974:SRN917505 TUQ851974:TVB917505 UYE851974:UYP917505 WBS851974:WCD917505 SU851974:TF917505 AWI851974:AWT917505 BZW851974:CAH917505 DDK851974:DDV917505 EGY851974:EHJ917505 FKM851974:FKX917505 GOA851974:GOL917505 HRO851974:HRZ917505 IVC851974:IVN917505 JYQ851974:JZB917505 LCE851974:LCP917505 MFS851974:MGD917505 NJG851974:NJR917505 OMU851974:ONF917505 PQI851974:PQT917505 QTW851974:QUH917505 RXK851974:RXV917505 TAY851974:TBJ917505 UEM851974:UEX917505 VIA851974:VIL917505 WLO851974:WLZ917505 C917510:N983041 ACQ917510:ADB983041 BGE917510:BGP983041 CJS917510:CKD983041 DNG917510:DNR983041 EQU917510:ERF983041 FUI917510:FUT983041 GXW917510:GYH983041 IBK917510:IBV983041 JEY917510:JFJ983041 KIM917510:KIX983041 LMA917510:LML983041 MPO917510:MPZ983041 NTC917510:NTN983041 OWQ917510:OXB983041 QAE917510:QAP983041 RDS917510:RED983041 SHG917510:SHR983041 TKU917510:TLF983041 UOI917510:UOT983041 VRW917510:VSH983041 WVK917510:WVV983041 IY917510:JJ983041 AMM917510:AMX983041 BQA917510:BQL983041 CTO917510:CTZ983041 DXC917510:DXN983041 FAQ917510:FBB983041 GEE917510:GEP983041 HHS917510:HID983041 ILG917510:ILR983041 JOU917510:JPF983041 KSI917510:KST983041 LVW917510:LWH983041 MZK917510:MZV983041 OCY917510:ODJ983041 PGM917510:PGX983041 QKA917510:QKL983041 RNO917510:RNZ983041 SRC917510:SRN983041 TUQ917510:TVB983041 UYE917510:UYP983041 WBS917510:WCD983041 SU917510:TF983041 AWI917510:AWT983041 BZW917510:CAH983041 DDK917510:DDV983041 EGY917510:EHJ983041 FKM917510:FKX983041 GOA917510:GOL983041 HRO917510:HRZ983041 IVC917510:IVN983041 JYQ917510:JZB983041 LCE917510:LCP983041 MFS917510:MGD983041 NJG917510:NJR983041 OMU917510:ONF983041 PQI917510:PQT983041 QTW917510:QUH983041 RXK917510:RXV983041 TAY917510:TBJ983041 UEM917510:UEX983041 VIA917510:VIL983041 WLO917510:WLZ983041 C983046:N1048576 ACQ983046:ADB1048576 BGE983046:BGP1048576 CJS983046:CKD1048576 DNG983046:DNR1048576 EQU983046:ERF1048576 FUI983046:FUT1048576 GXW983046:GYH1048576 IBK983046:IBV1048576 JEY983046:JFJ1048576 KIM983046:KIX1048576 LMA983046:LML1048576 MPO983046:MPZ1048576 NTC983046:NTN1048576 OWQ983046:OXB1048576 QAE983046:QAP1048576 RDS983046:RED1048576 SHG983046:SHR1048576 TKU983046:TLF1048576 UOI983046:UOT1048576 VRW983046:VSH1048576 WVK983046:WVV1048576 IY983046:JJ1048576 AMM983046:AMX1048576 BQA983046:BQL1048576 CTO983046:CTZ1048576 DXC983046:DXN1048576 FAQ983046:FBB1048576 GEE983046:GEP1048576 HHS983046:HID1048576 ILG983046:ILR1048576 JOU983046:JPF1048576 KSI983046:KST1048576 LVW983046:LWH1048576 MZK983046:MZV1048576 OCY983046:ODJ1048576 PGM983046:PGX1048576 QKA983046:QKL1048576 RNO983046:RNZ1048576 SRC983046:SRN1048576 TUQ983046:TVB1048576 UYE983046:UYP1048576 WBS983046:WCD1048576 SU983046:TF1048576 AWI983046:AWT1048576 BZW983046:CAH1048576 DDK983046:DDV1048576 EGY983046:EHJ1048576 FKM983046:FKX1048576 GOA983046:GOL1048576 HRO983046:HRZ1048576 IVC983046:IVN1048576 JYQ983046:JZB1048576 LCE983046:LCP1048576 MFS983046:MGD1048576 NJG983046:NJR1048576 OMU983046:ONF1048576 PQI983046:PQT1048576 QTW983046:QUH1048576 RXK983046:RXV1048576 TAY983046:TBJ1048576 UEM983046:UEX1048576 VIA983046:VIL1048576 WLO983046:WLZ1048576 C5:N65537 ACQ5:ADB65537 BGE5:BGP65537 CJS5:CKD65537 DNG5:DNR65537 EQU5:ERF65537 FUI5:FUT65537 GXW5:GYH65537 IBK5:IBV65537 JEY5:JFJ65537 KIM5:KIX65537 LMA5:LML65537 MPO5:MPZ65537 NTC5:NTN65537 OWQ5:OXB65537 QAE5:QAP65537 RDS5:RED65537 SHG5:SHR65537 TKU5:TLF65537 UOI5:UOT65537 VRW5:VSH65537 WVK5:WVV65537 IY5:JJ65537 AMM5:AMX65537 BQA5:BQL65537 CTO5:CTZ65537 DXC5:DXN65537 FAQ5:FBB65537 GEE5:GEP65537 HHS5:HID65537 ILG5:ILR65537 JOU5:JPF65537 KSI5:KST65537 LVW5:LWH65537 MZK5:MZV65537 OCY5:ODJ65537 PGM5:PGX65537 QKA5:QKL65537 RNO5:RNZ65537 SRC5:SRN65537 TUQ5:TVB65537 UYE5:UYP65537 WBS5:WCD65537 SU5:TF65537 AWI5:AWT65537 BZW5:CAH65537 DDK5:DDV65537 EGY5:EHJ65537 FKM5:FKX65537 GOA5:GOL65537 HRO5:HRZ65537 IVC5:IVN65537 JYQ5:JZB65537 LCE5:LCP65537 MFS5:MGD65537 NJG5:NJR65537 OMU5:ONF65537 PQI5:PQT65537 QTW5:QUH65537 RXK5:RXV65537 TAY5:TBJ65537 UEM5:UEX65537 VIA5:VIL65537 WLO5:WLZ65537" xr:uid="{00000000-0002-0000-0500-000010000000}"/>
    <dataValidation type="list" allowBlank="1" showErrorMessage="1" sqref="B5:B65537 B65542:B131073 B131078:B196609 B196614:B262145 B262150:B327681 B327686:B393217 B393222:B458753 B458758:B524289 B524294:B589825 B589830:B655361 B655366:B720897 B720902:B786433 B786438:B851969 B851974:B917505 B917510:B983041 B983046:B1048576 IX5:IX65537 IX65542:IX131073 IX131078:IX196609 IX196614:IX262145 IX262150:IX327681 IX327686:IX393217 IX393222:IX458753 IX458758:IX524289 IX524294:IX589825 IX589830:IX655361 IX655366:IX720897 IX720902:IX786433 IX786438:IX851969 IX851974:IX917505 IX917510:IX983041 IX983046:IX1048576 ST5:ST65537 ST65542:ST131073 ST131078:ST196609 ST196614:ST262145 ST262150:ST327681 ST327686:ST393217 ST393222:ST458753 ST458758:ST524289 ST524294:ST589825 ST589830:ST655361 ST655366:ST720897 ST720902:ST786433 ST786438:ST851969 ST851974:ST917505 ST917510:ST983041 ST983046:ST1048576 ACP5:ACP65537 ACP65542:ACP131073 ACP131078:ACP196609 ACP196614:ACP262145 ACP262150:ACP327681 ACP327686:ACP393217 ACP393222:ACP458753 ACP458758:ACP524289 ACP524294:ACP589825 ACP589830:ACP655361 ACP655366:ACP720897 ACP720902:ACP786433 ACP786438:ACP851969 ACP851974:ACP917505 ACP917510:ACP983041 ACP983046:ACP1048576 AML5:AML65537 AML65542:AML131073 AML131078:AML196609 AML196614:AML262145 AML262150:AML327681 AML327686:AML393217 AML393222:AML458753 AML458758:AML524289 AML524294:AML589825 AML589830:AML655361 AML655366:AML720897 AML720902:AML786433 AML786438:AML851969 AML851974:AML917505 AML917510:AML983041 AML983046:AML1048576 AWH5:AWH65537 AWH65542:AWH131073 AWH131078:AWH196609 AWH196614:AWH262145 AWH262150:AWH327681 AWH327686:AWH393217 AWH393222:AWH458753 AWH458758:AWH524289 AWH524294:AWH589825 AWH589830:AWH655361 AWH655366:AWH720897 AWH720902:AWH786433 AWH786438:AWH851969 AWH851974:AWH917505 AWH917510:AWH983041 AWH983046:AWH1048576 BGD5:BGD65537 BGD65542:BGD131073 BGD131078:BGD196609 BGD196614:BGD262145 BGD262150:BGD327681 BGD327686:BGD393217 BGD393222:BGD458753 BGD458758:BGD524289 BGD524294:BGD589825 BGD589830:BGD655361 BGD655366:BGD720897 BGD720902:BGD786433 BGD786438:BGD851969 BGD851974:BGD917505 BGD917510:BGD983041 BGD983046:BGD1048576 BPZ5:BPZ65537 BPZ65542:BPZ131073 BPZ131078:BPZ196609 BPZ196614:BPZ262145 BPZ262150:BPZ327681 BPZ327686:BPZ393217 BPZ393222:BPZ458753 BPZ458758:BPZ524289 BPZ524294:BPZ589825 BPZ589830:BPZ655361 BPZ655366:BPZ720897 BPZ720902:BPZ786433 BPZ786438:BPZ851969 BPZ851974:BPZ917505 BPZ917510:BPZ983041 BPZ983046:BPZ1048576 BZV5:BZV65537 BZV65542:BZV131073 BZV131078:BZV196609 BZV196614:BZV262145 BZV262150:BZV327681 BZV327686:BZV393217 BZV393222:BZV458753 BZV458758:BZV524289 BZV524294:BZV589825 BZV589830:BZV655361 BZV655366:BZV720897 BZV720902:BZV786433 BZV786438:BZV851969 BZV851974:BZV917505 BZV917510:BZV983041 BZV983046:BZV1048576 CJR5:CJR65537 CJR65542:CJR131073 CJR131078:CJR196609 CJR196614:CJR262145 CJR262150:CJR327681 CJR327686:CJR393217 CJR393222:CJR458753 CJR458758:CJR524289 CJR524294:CJR589825 CJR589830:CJR655361 CJR655366:CJR720897 CJR720902:CJR786433 CJR786438:CJR851969 CJR851974:CJR917505 CJR917510:CJR983041 CJR983046:CJR1048576 CTN5:CTN65537 CTN65542:CTN131073 CTN131078:CTN196609 CTN196614:CTN262145 CTN262150:CTN327681 CTN327686:CTN393217 CTN393222:CTN458753 CTN458758:CTN524289 CTN524294:CTN589825 CTN589830:CTN655361 CTN655366:CTN720897 CTN720902:CTN786433 CTN786438:CTN851969 CTN851974:CTN917505 CTN917510:CTN983041 CTN983046:CTN1048576 DDJ5:DDJ65537 DDJ65542:DDJ131073 DDJ131078:DDJ196609 DDJ196614:DDJ262145 DDJ262150:DDJ327681 DDJ327686:DDJ393217 DDJ393222:DDJ458753 DDJ458758:DDJ524289 DDJ524294:DDJ589825 DDJ589830:DDJ655361 DDJ655366:DDJ720897 DDJ720902:DDJ786433 DDJ786438:DDJ851969 DDJ851974:DDJ917505 DDJ917510:DDJ983041 DDJ983046:DDJ1048576 DNF5:DNF65537 DNF65542:DNF131073 DNF131078:DNF196609 DNF196614:DNF262145 DNF262150:DNF327681 DNF327686:DNF393217 DNF393222:DNF458753 DNF458758:DNF524289 DNF524294:DNF589825 DNF589830:DNF655361 DNF655366:DNF720897 DNF720902:DNF786433 DNF786438:DNF851969 DNF851974:DNF917505 DNF917510:DNF983041 DNF983046:DNF1048576 DXB5:DXB65537 DXB65542:DXB131073 DXB131078:DXB196609 DXB196614:DXB262145 DXB262150:DXB327681 DXB327686:DXB393217 DXB393222:DXB458753 DXB458758:DXB524289 DXB524294:DXB589825 DXB589830:DXB655361 DXB655366:DXB720897 DXB720902:DXB786433 DXB786438:DXB851969 DXB851974:DXB917505 DXB917510:DXB983041 DXB983046:DXB1048576 EGX5:EGX65537 EGX65542:EGX131073 EGX131078:EGX196609 EGX196614:EGX262145 EGX262150:EGX327681 EGX327686:EGX393217 EGX393222:EGX458753 EGX458758:EGX524289 EGX524294:EGX589825 EGX589830:EGX655361 EGX655366:EGX720897 EGX720902:EGX786433 EGX786438:EGX851969 EGX851974:EGX917505 EGX917510:EGX983041 EGX983046:EGX1048576 EQT5:EQT65537 EQT65542:EQT131073 EQT131078:EQT196609 EQT196614:EQT262145 EQT262150:EQT327681 EQT327686:EQT393217 EQT393222:EQT458753 EQT458758:EQT524289 EQT524294:EQT589825 EQT589830:EQT655361 EQT655366:EQT720897 EQT720902:EQT786433 EQT786438:EQT851969 EQT851974:EQT917505 EQT917510:EQT983041 EQT983046:EQT1048576 FAP5:FAP65537 FAP65542:FAP131073 FAP131078:FAP196609 FAP196614:FAP262145 FAP262150:FAP327681 FAP327686:FAP393217 FAP393222:FAP458753 FAP458758:FAP524289 FAP524294:FAP589825 FAP589830:FAP655361 FAP655366:FAP720897 FAP720902:FAP786433 FAP786438:FAP851969 FAP851974:FAP917505 FAP917510:FAP983041 FAP983046:FAP1048576 FKL5:FKL65537 FKL65542:FKL131073 FKL131078:FKL196609 FKL196614:FKL262145 FKL262150:FKL327681 FKL327686:FKL393217 FKL393222:FKL458753 FKL458758:FKL524289 FKL524294:FKL589825 FKL589830:FKL655361 FKL655366:FKL720897 FKL720902:FKL786433 FKL786438:FKL851969 FKL851974:FKL917505 FKL917510:FKL983041 FKL983046:FKL1048576 FUH5:FUH65537 FUH65542:FUH131073 FUH131078:FUH196609 FUH196614:FUH262145 FUH262150:FUH327681 FUH327686:FUH393217 FUH393222:FUH458753 FUH458758:FUH524289 FUH524294:FUH589825 FUH589830:FUH655361 FUH655366:FUH720897 FUH720902:FUH786433 FUH786438:FUH851969 FUH851974:FUH917505 FUH917510:FUH983041 FUH983046:FUH1048576 GED5:GED65537 GED65542:GED131073 GED131078:GED196609 GED196614:GED262145 GED262150:GED327681 GED327686:GED393217 GED393222:GED458753 GED458758:GED524289 GED524294:GED589825 GED589830:GED655361 GED655366:GED720897 GED720902:GED786433 GED786438:GED851969 GED851974:GED917505 GED917510:GED983041 GED983046:GED1048576 GNZ5:GNZ65537 GNZ65542:GNZ131073 GNZ131078:GNZ196609 GNZ196614:GNZ262145 GNZ262150:GNZ327681 GNZ327686:GNZ393217 GNZ393222:GNZ458753 GNZ458758:GNZ524289 GNZ524294:GNZ589825 GNZ589830:GNZ655361 GNZ655366:GNZ720897 GNZ720902:GNZ786433 GNZ786438:GNZ851969 GNZ851974:GNZ917505 GNZ917510:GNZ983041 GNZ983046:GNZ1048576 GXV5:GXV65537 GXV65542:GXV131073 GXV131078:GXV196609 GXV196614:GXV262145 GXV262150:GXV327681 GXV327686:GXV393217 GXV393222:GXV458753 GXV458758:GXV524289 GXV524294:GXV589825 GXV589830:GXV655361 GXV655366:GXV720897 GXV720902:GXV786433 GXV786438:GXV851969 GXV851974:GXV917505 GXV917510:GXV983041 GXV983046:GXV1048576 HHR5:HHR65537 HHR65542:HHR131073 HHR131078:HHR196609 HHR196614:HHR262145 HHR262150:HHR327681 HHR327686:HHR393217 HHR393222:HHR458753 HHR458758:HHR524289 HHR524294:HHR589825 HHR589830:HHR655361 HHR655366:HHR720897 HHR720902:HHR786433 HHR786438:HHR851969 HHR851974:HHR917505 HHR917510:HHR983041 HHR983046:HHR1048576 HRN5:HRN65537 HRN65542:HRN131073 HRN131078:HRN196609 HRN196614:HRN262145 HRN262150:HRN327681 HRN327686:HRN393217 HRN393222:HRN458753 HRN458758:HRN524289 HRN524294:HRN589825 HRN589830:HRN655361 HRN655366:HRN720897 HRN720902:HRN786433 HRN786438:HRN851969 HRN851974:HRN917505 HRN917510:HRN983041 HRN983046:HRN1048576 IBJ5:IBJ65537 IBJ65542:IBJ131073 IBJ131078:IBJ196609 IBJ196614:IBJ262145 IBJ262150:IBJ327681 IBJ327686:IBJ393217 IBJ393222:IBJ458753 IBJ458758:IBJ524289 IBJ524294:IBJ589825 IBJ589830:IBJ655361 IBJ655366:IBJ720897 IBJ720902:IBJ786433 IBJ786438:IBJ851969 IBJ851974:IBJ917505 IBJ917510:IBJ983041 IBJ983046:IBJ1048576 ILF5:ILF65537 ILF65542:ILF131073 ILF131078:ILF196609 ILF196614:ILF262145 ILF262150:ILF327681 ILF327686:ILF393217 ILF393222:ILF458753 ILF458758:ILF524289 ILF524294:ILF589825 ILF589830:ILF655361 ILF655366:ILF720897 ILF720902:ILF786433 ILF786438:ILF851969 ILF851974:ILF917505 ILF917510:ILF983041 ILF983046:ILF1048576 IVB5:IVB65537 IVB65542:IVB131073 IVB131078:IVB196609 IVB196614:IVB262145 IVB262150:IVB327681 IVB327686:IVB393217 IVB393222:IVB458753 IVB458758:IVB524289 IVB524294:IVB589825 IVB589830:IVB655361 IVB655366:IVB720897 IVB720902:IVB786433 IVB786438:IVB851969 IVB851974:IVB917505 IVB917510:IVB983041 IVB983046:IVB1048576 JEX5:JEX65537 JEX65542:JEX131073 JEX131078:JEX196609 JEX196614:JEX262145 JEX262150:JEX327681 JEX327686:JEX393217 JEX393222:JEX458753 JEX458758:JEX524289 JEX524294:JEX589825 JEX589830:JEX655361 JEX655366:JEX720897 JEX720902:JEX786433 JEX786438:JEX851969 JEX851974:JEX917505 JEX917510:JEX983041 JEX983046:JEX1048576 JOT5:JOT65537 JOT65542:JOT131073 JOT131078:JOT196609 JOT196614:JOT262145 JOT262150:JOT327681 JOT327686:JOT393217 JOT393222:JOT458753 JOT458758:JOT524289 JOT524294:JOT589825 JOT589830:JOT655361 JOT655366:JOT720897 JOT720902:JOT786433 JOT786438:JOT851969 JOT851974:JOT917505 JOT917510:JOT983041 JOT983046:JOT1048576 JYP5:JYP65537 JYP65542:JYP131073 JYP131078:JYP196609 JYP196614:JYP262145 JYP262150:JYP327681 JYP327686:JYP393217 JYP393222:JYP458753 JYP458758:JYP524289 JYP524294:JYP589825 JYP589830:JYP655361 JYP655366:JYP720897 JYP720902:JYP786433 JYP786438:JYP851969 JYP851974:JYP917505 JYP917510:JYP983041 JYP983046:JYP1048576 KIL5:KIL65537 KIL65542:KIL131073 KIL131078:KIL196609 KIL196614:KIL262145 KIL262150:KIL327681 KIL327686:KIL393217 KIL393222:KIL458753 KIL458758:KIL524289 KIL524294:KIL589825 KIL589830:KIL655361 KIL655366:KIL720897 KIL720902:KIL786433 KIL786438:KIL851969 KIL851974:KIL917505 KIL917510:KIL983041 KIL983046:KIL1048576 KSH5:KSH65537 KSH65542:KSH131073 KSH131078:KSH196609 KSH196614:KSH262145 KSH262150:KSH327681 KSH327686:KSH393217 KSH393222:KSH458753 KSH458758:KSH524289 KSH524294:KSH589825 KSH589830:KSH655361 KSH655366:KSH720897 KSH720902:KSH786433 KSH786438:KSH851969 KSH851974:KSH917505 KSH917510:KSH983041 KSH983046:KSH1048576 LCD5:LCD65537 LCD65542:LCD131073 LCD131078:LCD196609 LCD196614:LCD262145 LCD262150:LCD327681 LCD327686:LCD393217 LCD393222:LCD458753 LCD458758:LCD524289 LCD524294:LCD589825 LCD589830:LCD655361 LCD655366:LCD720897 LCD720902:LCD786433 LCD786438:LCD851969 LCD851974:LCD917505 LCD917510:LCD983041 LCD983046:LCD1048576 LLZ5:LLZ65537 LLZ65542:LLZ131073 LLZ131078:LLZ196609 LLZ196614:LLZ262145 LLZ262150:LLZ327681 LLZ327686:LLZ393217 LLZ393222:LLZ458753 LLZ458758:LLZ524289 LLZ524294:LLZ589825 LLZ589830:LLZ655361 LLZ655366:LLZ720897 LLZ720902:LLZ786433 LLZ786438:LLZ851969 LLZ851974:LLZ917505 LLZ917510:LLZ983041 LLZ983046:LLZ1048576 LVV5:LVV65537 LVV65542:LVV131073 LVV131078:LVV196609 LVV196614:LVV262145 LVV262150:LVV327681 LVV327686:LVV393217 LVV393222:LVV458753 LVV458758:LVV524289 LVV524294:LVV589825 LVV589830:LVV655361 LVV655366:LVV720897 LVV720902:LVV786433 LVV786438:LVV851969 LVV851974:LVV917505 LVV917510:LVV983041 LVV983046:LVV1048576 MFR5:MFR65537 MFR65542:MFR131073 MFR131078:MFR196609 MFR196614:MFR262145 MFR262150:MFR327681 MFR327686:MFR393217 MFR393222:MFR458753 MFR458758:MFR524289 MFR524294:MFR589825 MFR589830:MFR655361 MFR655366:MFR720897 MFR720902:MFR786433 MFR786438:MFR851969 MFR851974:MFR917505 MFR917510:MFR983041 MFR983046:MFR1048576 MPN5:MPN65537 MPN65542:MPN131073 MPN131078:MPN196609 MPN196614:MPN262145 MPN262150:MPN327681 MPN327686:MPN393217 MPN393222:MPN458753 MPN458758:MPN524289 MPN524294:MPN589825 MPN589830:MPN655361 MPN655366:MPN720897 MPN720902:MPN786433 MPN786438:MPN851969 MPN851974:MPN917505 MPN917510:MPN983041 MPN983046:MPN1048576 MZJ5:MZJ65537 MZJ65542:MZJ131073 MZJ131078:MZJ196609 MZJ196614:MZJ262145 MZJ262150:MZJ327681 MZJ327686:MZJ393217 MZJ393222:MZJ458753 MZJ458758:MZJ524289 MZJ524294:MZJ589825 MZJ589830:MZJ655361 MZJ655366:MZJ720897 MZJ720902:MZJ786433 MZJ786438:MZJ851969 MZJ851974:MZJ917505 MZJ917510:MZJ983041 MZJ983046:MZJ1048576 NJF5:NJF65537 NJF65542:NJF131073 NJF131078:NJF196609 NJF196614:NJF262145 NJF262150:NJF327681 NJF327686:NJF393217 NJF393222:NJF458753 NJF458758:NJF524289 NJF524294:NJF589825 NJF589830:NJF655361 NJF655366:NJF720897 NJF720902:NJF786433 NJF786438:NJF851969 NJF851974:NJF917505 NJF917510:NJF983041 NJF983046:NJF1048576 NTB5:NTB65537 NTB65542:NTB131073 NTB131078:NTB196609 NTB196614:NTB262145 NTB262150:NTB327681 NTB327686:NTB393217 NTB393222:NTB458753 NTB458758:NTB524289 NTB524294:NTB589825 NTB589830:NTB655361 NTB655366:NTB720897 NTB720902:NTB786433 NTB786438:NTB851969 NTB851974:NTB917505 NTB917510:NTB983041 NTB983046:NTB1048576 OCX5:OCX65537 OCX65542:OCX131073 OCX131078:OCX196609 OCX196614:OCX262145 OCX262150:OCX327681 OCX327686:OCX393217 OCX393222:OCX458753 OCX458758:OCX524289 OCX524294:OCX589825 OCX589830:OCX655361 OCX655366:OCX720897 OCX720902:OCX786433 OCX786438:OCX851969 OCX851974:OCX917505 OCX917510:OCX983041 OCX983046:OCX1048576 OMT5:OMT65537 OMT65542:OMT131073 OMT131078:OMT196609 OMT196614:OMT262145 OMT262150:OMT327681 OMT327686:OMT393217 OMT393222:OMT458753 OMT458758:OMT524289 OMT524294:OMT589825 OMT589830:OMT655361 OMT655366:OMT720897 OMT720902:OMT786433 OMT786438:OMT851969 OMT851974:OMT917505 OMT917510:OMT983041 OMT983046:OMT1048576 OWP5:OWP65537 OWP65542:OWP131073 OWP131078:OWP196609 OWP196614:OWP262145 OWP262150:OWP327681 OWP327686:OWP393217 OWP393222:OWP458753 OWP458758:OWP524289 OWP524294:OWP589825 OWP589830:OWP655361 OWP655366:OWP720897 OWP720902:OWP786433 OWP786438:OWP851969 OWP851974:OWP917505 OWP917510:OWP983041 OWP983046:OWP1048576 PGL5:PGL65537 PGL65542:PGL131073 PGL131078:PGL196609 PGL196614:PGL262145 PGL262150:PGL327681 PGL327686:PGL393217 PGL393222:PGL458753 PGL458758:PGL524289 PGL524294:PGL589825 PGL589830:PGL655361 PGL655366:PGL720897 PGL720902:PGL786433 PGL786438:PGL851969 PGL851974:PGL917505 PGL917510:PGL983041 PGL983046:PGL1048576 PQH5:PQH65537 PQH65542:PQH131073 PQH131078:PQH196609 PQH196614:PQH262145 PQH262150:PQH327681 PQH327686:PQH393217 PQH393222:PQH458753 PQH458758:PQH524289 PQH524294:PQH589825 PQH589830:PQH655361 PQH655366:PQH720897 PQH720902:PQH786433 PQH786438:PQH851969 PQH851974:PQH917505 PQH917510:PQH983041 PQH983046:PQH1048576 QAD5:QAD65537 QAD65542:QAD131073 QAD131078:QAD196609 QAD196614:QAD262145 QAD262150:QAD327681 QAD327686:QAD393217 QAD393222:QAD458753 QAD458758:QAD524289 QAD524294:QAD589825 QAD589830:QAD655361 QAD655366:QAD720897 QAD720902:QAD786433 QAD786438:QAD851969 QAD851974:QAD917505 QAD917510:QAD983041 QAD983046:QAD1048576 QJZ5:QJZ65537 QJZ65542:QJZ131073 QJZ131078:QJZ196609 QJZ196614:QJZ262145 QJZ262150:QJZ327681 QJZ327686:QJZ393217 QJZ393222:QJZ458753 QJZ458758:QJZ524289 QJZ524294:QJZ589825 QJZ589830:QJZ655361 QJZ655366:QJZ720897 QJZ720902:QJZ786433 QJZ786438:QJZ851969 QJZ851974:QJZ917505 QJZ917510:QJZ983041 QJZ983046:QJZ1048576 QTV5:QTV65537 QTV65542:QTV131073 QTV131078:QTV196609 QTV196614:QTV262145 QTV262150:QTV327681 QTV327686:QTV393217 QTV393222:QTV458753 QTV458758:QTV524289 QTV524294:QTV589825 QTV589830:QTV655361 QTV655366:QTV720897 QTV720902:QTV786433 QTV786438:QTV851969 QTV851974:QTV917505 QTV917510:QTV983041 QTV983046:QTV1048576 RDR5:RDR65537 RDR65542:RDR131073 RDR131078:RDR196609 RDR196614:RDR262145 RDR262150:RDR327681 RDR327686:RDR393217 RDR393222:RDR458753 RDR458758:RDR524289 RDR524294:RDR589825 RDR589830:RDR655361 RDR655366:RDR720897 RDR720902:RDR786433 RDR786438:RDR851969 RDR851974:RDR917505 RDR917510:RDR983041 RDR983046:RDR1048576 RNN5:RNN65537 RNN65542:RNN131073 RNN131078:RNN196609 RNN196614:RNN262145 RNN262150:RNN327681 RNN327686:RNN393217 RNN393222:RNN458753 RNN458758:RNN524289 RNN524294:RNN589825 RNN589830:RNN655361 RNN655366:RNN720897 RNN720902:RNN786433 RNN786438:RNN851969 RNN851974:RNN917505 RNN917510:RNN983041 RNN983046:RNN1048576 RXJ5:RXJ65537 RXJ65542:RXJ131073 RXJ131078:RXJ196609 RXJ196614:RXJ262145 RXJ262150:RXJ327681 RXJ327686:RXJ393217 RXJ393222:RXJ458753 RXJ458758:RXJ524289 RXJ524294:RXJ589825 RXJ589830:RXJ655361 RXJ655366:RXJ720897 RXJ720902:RXJ786433 RXJ786438:RXJ851969 RXJ851974:RXJ917505 RXJ917510:RXJ983041 RXJ983046:RXJ1048576 SHF5:SHF65537 SHF65542:SHF131073 SHF131078:SHF196609 SHF196614:SHF262145 SHF262150:SHF327681 SHF327686:SHF393217 SHF393222:SHF458753 SHF458758:SHF524289 SHF524294:SHF589825 SHF589830:SHF655361 SHF655366:SHF720897 SHF720902:SHF786433 SHF786438:SHF851969 SHF851974:SHF917505 SHF917510:SHF983041 SHF983046:SHF1048576 SRB5:SRB65537 SRB65542:SRB131073 SRB131078:SRB196609 SRB196614:SRB262145 SRB262150:SRB327681 SRB327686:SRB393217 SRB393222:SRB458753 SRB458758:SRB524289 SRB524294:SRB589825 SRB589830:SRB655361 SRB655366:SRB720897 SRB720902:SRB786433 SRB786438:SRB851969 SRB851974:SRB917505 SRB917510:SRB983041 SRB983046:SRB1048576 TAX5:TAX65537 TAX65542:TAX131073 TAX131078:TAX196609 TAX196614:TAX262145 TAX262150:TAX327681 TAX327686:TAX393217 TAX393222:TAX458753 TAX458758:TAX524289 TAX524294:TAX589825 TAX589830:TAX655361 TAX655366:TAX720897 TAX720902:TAX786433 TAX786438:TAX851969 TAX851974:TAX917505 TAX917510:TAX983041 TAX983046:TAX1048576 TKT5:TKT65537 TKT65542:TKT131073 TKT131078:TKT196609 TKT196614:TKT262145 TKT262150:TKT327681 TKT327686:TKT393217 TKT393222:TKT458753 TKT458758:TKT524289 TKT524294:TKT589825 TKT589830:TKT655361 TKT655366:TKT720897 TKT720902:TKT786433 TKT786438:TKT851969 TKT851974:TKT917505 TKT917510:TKT983041 TKT983046:TKT1048576 TUP5:TUP65537 TUP65542:TUP131073 TUP131078:TUP196609 TUP196614:TUP262145 TUP262150:TUP327681 TUP327686:TUP393217 TUP393222:TUP458753 TUP458758:TUP524289 TUP524294:TUP589825 TUP589830:TUP655361 TUP655366:TUP720897 TUP720902:TUP786433 TUP786438:TUP851969 TUP851974:TUP917505 TUP917510:TUP983041 TUP983046:TUP1048576 UEL5:UEL65537 UEL65542:UEL131073 UEL131078:UEL196609 UEL196614:UEL262145 UEL262150:UEL327681 UEL327686:UEL393217 UEL393222:UEL458753 UEL458758:UEL524289 UEL524294:UEL589825 UEL589830:UEL655361 UEL655366:UEL720897 UEL720902:UEL786433 UEL786438:UEL851969 UEL851974:UEL917505 UEL917510:UEL983041 UEL983046:UEL1048576 UOH5:UOH65537 UOH65542:UOH131073 UOH131078:UOH196609 UOH196614:UOH262145 UOH262150:UOH327681 UOH327686:UOH393217 UOH393222:UOH458753 UOH458758:UOH524289 UOH524294:UOH589825 UOH589830:UOH655361 UOH655366:UOH720897 UOH720902:UOH786433 UOH786438:UOH851969 UOH851974:UOH917505 UOH917510:UOH983041 UOH983046:UOH1048576 UYD5:UYD65537 UYD65542:UYD131073 UYD131078:UYD196609 UYD196614:UYD262145 UYD262150:UYD327681 UYD327686:UYD393217 UYD393222:UYD458753 UYD458758:UYD524289 UYD524294:UYD589825 UYD589830:UYD655361 UYD655366:UYD720897 UYD720902:UYD786433 UYD786438:UYD851969 UYD851974:UYD917505 UYD917510:UYD983041 UYD983046:UYD1048576 VHZ5:VHZ65537 VHZ65542:VHZ131073 VHZ131078:VHZ196609 VHZ196614:VHZ262145 VHZ262150:VHZ327681 VHZ327686:VHZ393217 VHZ393222:VHZ458753 VHZ458758:VHZ524289 VHZ524294:VHZ589825 VHZ589830:VHZ655361 VHZ655366:VHZ720897 VHZ720902:VHZ786433 VHZ786438:VHZ851969 VHZ851974:VHZ917505 VHZ917510:VHZ983041 VHZ983046:VHZ1048576 VRV5:VRV65537 VRV65542:VRV131073 VRV131078:VRV196609 VRV196614:VRV262145 VRV262150:VRV327681 VRV327686:VRV393217 VRV393222:VRV458753 VRV458758:VRV524289 VRV524294:VRV589825 VRV589830:VRV655361 VRV655366:VRV720897 VRV720902:VRV786433 VRV786438:VRV851969 VRV851974:VRV917505 VRV917510:VRV983041 VRV983046:VRV1048576 WBR5:WBR65537 WBR65542:WBR131073 WBR131078:WBR196609 WBR196614:WBR262145 WBR262150:WBR327681 WBR327686:WBR393217 WBR393222:WBR458753 WBR458758:WBR524289 WBR524294:WBR589825 WBR589830:WBR655361 WBR655366:WBR720897 WBR720902:WBR786433 WBR786438:WBR851969 WBR851974:WBR917505 WBR917510:WBR983041 WBR983046:WBR1048576 WLN5:WLN65537 WLN65542:WLN131073 WLN131078:WLN196609 WLN196614:WLN262145 WLN262150:WLN327681 WLN327686:WLN393217 WLN393222:WLN458753 WLN458758:WLN524289 WLN524294:WLN589825 WLN589830:WLN655361 WLN655366:WLN720897 WLN720902:WLN786433 WLN786438:WLN851969 WLN851974:WLN917505 WLN917510:WLN983041 WLN983046:WLN1048576 WVJ5:WVJ65537 WVJ65542:WVJ131073 WVJ131078:WVJ196609 WVJ196614:WVJ262145 WVJ262150:WVJ327681 WVJ327686:WVJ393217 WVJ393222:WVJ458753 WVJ458758:WVJ524289 WVJ524294:WVJ589825 WVJ589830:WVJ655361 WVJ655366:WVJ720897 WVJ720902:WVJ786433 WVJ786438:WVJ851969 WVJ851974:WVJ917505 WVJ917510:WVJ983041 WVJ983046:WVJ1048576" xr:uid="{00000000-0002-0000-0500-000011000000}">
      <formula1>LstSection</formula1>
    </dataValidation>
    <dataValidation type="list" allowBlank="1" showErrorMessage="1" sqref="O5:O65537 O65542:O131073 O131078:O196609 O196614:O262145 O262150:O327681 O327686:O393217 O393222:O458753 O458758:O524289 O524294:O589825 O589830:O655361 O655366:O720897 O720902:O786433 O786438:O851969 O851974:O917505 O917510:O983041 O983046:O1048576 JK5:JK65537 JK65542:JK131073 JK131078:JK196609 JK196614:JK262145 JK262150:JK327681 JK327686:JK393217 JK393222:JK458753 JK458758:JK524289 JK524294:JK589825 JK589830:JK655361 JK655366:JK720897 JK720902:JK786433 JK786438:JK851969 JK851974:JK917505 JK917510:JK983041 JK983046:JK1048576 TG5:TG65537 TG65542:TG131073 TG131078:TG196609 TG196614:TG262145 TG262150:TG327681 TG327686:TG393217 TG393222:TG458753 TG458758:TG524289 TG524294:TG589825 TG589830:TG655361 TG655366:TG720897 TG720902:TG786433 TG786438:TG851969 TG851974:TG917505 TG917510:TG983041 TG983046:TG1048576 ADC5:ADC65537 ADC65542:ADC131073 ADC131078:ADC196609 ADC196614:ADC262145 ADC262150:ADC327681 ADC327686:ADC393217 ADC393222:ADC458753 ADC458758:ADC524289 ADC524294:ADC589825 ADC589830:ADC655361 ADC655366:ADC720897 ADC720902:ADC786433 ADC786438:ADC851969 ADC851974:ADC917505 ADC917510:ADC983041 ADC983046:ADC1048576 AMY5:AMY65537 AMY65542:AMY131073 AMY131078:AMY196609 AMY196614:AMY262145 AMY262150:AMY327681 AMY327686:AMY393217 AMY393222:AMY458753 AMY458758:AMY524289 AMY524294:AMY589825 AMY589830:AMY655361 AMY655366:AMY720897 AMY720902:AMY786433 AMY786438:AMY851969 AMY851974:AMY917505 AMY917510:AMY983041 AMY983046:AMY1048576 AWU5:AWU65537 AWU65542:AWU131073 AWU131078:AWU196609 AWU196614:AWU262145 AWU262150:AWU327681 AWU327686:AWU393217 AWU393222:AWU458753 AWU458758:AWU524289 AWU524294:AWU589825 AWU589830:AWU655361 AWU655366:AWU720897 AWU720902:AWU786433 AWU786438:AWU851969 AWU851974:AWU917505 AWU917510:AWU983041 AWU983046:AWU1048576 BGQ5:BGQ65537 BGQ65542:BGQ131073 BGQ131078:BGQ196609 BGQ196614:BGQ262145 BGQ262150:BGQ327681 BGQ327686:BGQ393217 BGQ393222:BGQ458753 BGQ458758:BGQ524289 BGQ524294:BGQ589825 BGQ589830:BGQ655361 BGQ655366:BGQ720897 BGQ720902:BGQ786433 BGQ786438:BGQ851969 BGQ851974:BGQ917505 BGQ917510:BGQ983041 BGQ983046:BGQ1048576 BQM5:BQM65537 BQM65542:BQM131073 BQM131078:BQM196609 BQM196614:BQM262145 BQM262150:BQM327681 BQM327686:BQM393217 BQM393222:BQM458753 BQM458758:BQM524289 BQM524294:BQM589825 BQM589830:BQM655361 BQM655366:BQM720897 BQM720902:BQM786433 BQM786438:BQM851969 BQM851974:BQM917505 BQM917510:BQM983041 BQM983046:BQM1048576 CAI5:CAI65537 CAI65542:CAI131073 CAI131078:CAI196609 CAI196614:CAI262145 CAI262150:CAI327681 CAI327686:CAI393217 CAI393222:CAI458753 CAI458758:CAI524289 CAI524294:CAI589825 CAI589830:CAI655361 CAI655366:CAI720897 CAI720902:CAI786433 CAI786438:CAI851969 CAI851974:CAI917505 CAI917510:CAI983041 CAI983046:CAI1048576 CKE5:CKE65537 CKE65542:CKE131073 CKE131078:CKE196609 CKE196614:CKE262145 CKE262150:CKE327681 CKE327686:CKE393217 CKE393222:CKE458753 CKE458758:CKE524289 CKE524294:CKE589825 CKE589830:CKE655361 CKE655366:CKE720897 CKE720902:CKE786433 CKE786438:CKE851969 CKE851974:CKE917505 CKE917510:CKE983041 CKE983046:CKE1048576 CUA5:CUA65537 CUA65542:CUA131073 CUA131078:CUA196609 CUA196614:CUA262145 CUA262150:CUA327681 CUA327686:CUA393217 CUA393222:CUA458753 CUA458758:CUA524289 CUA524294:CUA589825 CUA589830:CUA655361 CUA655366:CUA720897 CUA720902:CUA786433 CUA786438:CUA851969 CUA851974:CUA917505 CUA917510:CUA983041 CUA983046:CUA1048576 DDW5:DDW65537 DDW65542:DDW131073 DDW131078:DDW196609 DDW196614:DDW262145 DDW262150:DDW327681 DDW327686:DDW393217 DDW393222:DDW458753 DDW458758:DDW524289 DDW524294:DDW589825 DDW589830:DDW655361 DDW655366:DDW720897 DDW720902:DDW786433 DDW786438:DDW851969 DDW851974:DDW917505 DDW917510:DDW983041 DDW983046:DDW1048576 DNS5:DNS65537 DNS65542:DNS131073 DNS131078:DNS196609 DNS196614:DNS262145 DNS262150:DNS327681 DNS327686:DNS393217 DNS393222:DNS458753 DNS458758:DNS524289 DNS524294:DNS589825 DNS589830:DNS655361 DNS655366:DNS720897 DNS720902:DNS786433 DNS786438:DNS851969 DNS851974:DNS917505 DNS917510:DNS983041 DNS983046:DNS1048576 DXO5:DXO65537 DXO65542:DXO131073 DXO131078:DXO196609 DXO196614:DXO262145 DXO262150:DXO327681 DXO327686:DXO393217 DXO393222:DXO458753 DXO458758:DXO524289 DXO524294:DXO589825 DXO589830:DXO655361 DXO655366:DXO720897 DXO720902:DXO786433 DXO786438:DXO851969 DXO851974:DXO917505 DXO917510:DXO983041 DXO983046:DXO1048576 EHK5:EHK65537 EHK65542:EHK131073 EHK131078:EHK196609 EHK196614:EHK262145 EHK262150:EHK327681 EHK327686:EHK393217 EHK393222:EHK458753 EHK458758:EHK524289 EHK524294:EHK589825 EHK589830:EHK655361 EHK655366:EHK720897 EHK720902:EHK786433 EHK786438:EHK851969 EHK851974:EHK917505 EHK917510:EHK983041 EHK983046:EHK1048576 ERG5:ERG65537 ERG65542:ERG131073 ERG131078:ERG196609 ERG196614:ERG262145 ERG262150:ERG327681 ERG327686:ERG393217 ERG393222:ERG458753 ERG458758:ERG524289 ERG524294:ERG589825 ERG589830:ERG655361 ERG655366:ERG720897 ERG720902:ERG786433 ERG786438:ERG851969 ERG851974:ERG917505 ERG917510:ERG983041 ERG983046:ERG1048576 FBC5:FBC65537 FBC65542:FBC131073 FBC131078:FBC196609 FBC196614:FBC262145 FBC262150:FBC327681 FBC327686:FBC393217 FBC393222:FBC458753 FBC458758:FBC524289 FBC524294:FBC589825 FBC589830:FBC655361 FBC655366:FBC720897 FBC720902:FBC786433 FBC786438:FBC851969 FBC851974:FBC917505 FBC917510:FBC983041 FBC983046:FBC1048576 FKY5:FKY65537 FKY65542:FKY131073 FKY131078:FKY196609 FKY196614:FKY262145 FKY262150:FKY327681 FKY327686:FKY393217 FKY393222:FKY458753 FKY458758:FKY524289 FKY524294:FKY589825 FKY589830:FKY655361 FKY655366:FKY720897 FKY720902:FKY786433 FKY786438:FKY851969 FKY851974:FKY917505 FKY917510:FKY983041 FKY983046:FKY1048576 FUU5:FUU65537 FUU65542:FUU131073 FUU131078:FUU196609 FUU196614:FUU262145 FUU262150:FUU327681 FUU327686:FUU393217 FUU393222:FUU458753 FUU458758:FUU524289 FUU524294:FUU589825 FUU589830:FUU655361 FUU655366:FUU720897 FUU720902:FUU786433 FUU786438:FUU851969 FUU851974:FUU917505 FUU917510:FUU983041 FUU983046:FUU1048576 GEQ5:GEQ65537 GEQ65542:GEQ131073 GEQ131078:GEQ196609 GEQ196614:GEQ262145 GEQ262150:GEQ327681 GEQ327686:GEQ393217 GEQ393222:GEQ458753 GEQ458758:GEQ524289 GEQ524294:GEQ589825 GEQ589830:GEQ655361 GEQ655366:GEQ720897 GEQ720902:GEQ786433 GEQ786438:GEQ851969 GEQ851974:GEQ917505 GEQ917510:GEQ983041 GEQ983046:GEQ1048576 GOM5:GOM65537 GOM65542:GOM131073 GOM131078:GOM196609 GOM196614:GOM262145 GOM262150:GOM327681 GOM327686:GOM393217 GOM393222:GOM458753 GOM458758:GOM524289 GOM524294:GOM589825 GOM589830:GOM655361 GOM655366:GOM720897 GOM720902:GOM786433 GOM786438:GOM851969 GOM851974:GOM917505 GOM917510:GOM983041 GOM983046:GOM1048576 GYI5:GYI65537 GYI65542:GYI131073 GYI131078:GYI196609 GYI196614:GYI262145 GYI262150:GYI327681 GYI327686:GYI393217 GYI393222:GYI458753 GYI458758:GYI524289 GYI524294:GYI589825 GYI589830:GYI655361 GYI655366:GYI720897 GYI720902:GYI786433 GYI786438:GYI851969 GYI851974:GYI917505 GYI917510:GYI983041 GYI983046:GYI1048576 HIE5:HIE65537 HIE65542:HIE131073 HIE131078:HIE196609 HIE196614:HIE262145 HIE262150:HIE327681 HIE327686:HIE393217 HIE393222:HIE458753 HIE458758:HIE524289 HIE524294:HIE589825 HIE589830:HIE655361 HIE655366:HIE720897 HIE720902:HIE786433 HIE786438:HIE851969 HIE851974:HIE917505 HIE917510:HIE983041 HIE983046:HIE1048576 HSA5:HSA65537 HSA65542:HSA131073 HSA131078:HSA196609 HSA196614:HSA262145 HSA262150:HSA327681 HSA327686:HSA393217 HSA393222:HSA458753 HSA458758:HSA524289 HSA524294:HSA589825 HSA589830:HSA655361 HSA655366:HSA720897 HSA720902:HSA786433 HSA786438:HSA851969 HSA851974:HSA917505 HSA917510:HSA983041 HSA983046:HSA1048576 IBW5:IBW65537 IBW65542:IBW131073 IBW131078:IBW196609 IBW196614:IBW262145 IBW262150:IBW327681 IBW327686:IBW393217 IBW393222:IBW458753 IBW458758:IBW524289 IBW524294:IBW589825 IBW589830:IBW655361 IBW655366:IBW720897 IBW720902:IBW786433 IBW786438:IBW851969 IBW851974:IBW917505 IBW917510:IBW983041 IBW983046:IBW1048576 ILS5:ILS65537 ILS65542:ILS131073 ILS131078:ILS196609 ILS196614:ILS262145 ILS262150:ILS327681 ILS327686:ILS393217 ILS393222:ILS458753 ILS458758:ILS524289 ILS524294:ILS589825 ILS589830:ILS655361 ILS655366:ILS720897 ILS720902:ILS786433 ILS786438:ILS851969 ILS851974:ILS917505 ILS917510:ILS983041 ILS983046:ILS1048576 IVO5:IVO65537 IVO65542:IVO131073 IVO131078:IVO196609 IVO196614:IVO262145 IVO262150:IVO327681 IVO327686:IVO393217 IVO393222:IVO458753 IVO458758:IVO524289 IVO524294:IVO589825 IVO589830:IVO655361 IVO655366:IVO720897 IVO720902:IVO786433 IVO786438:IVO851969 IVO851974:IVO917505 IVO917510:IVO983041 IVO983046:IVO1048576 JFK5:JFK65537 JFK65542:JFK131073 JFK131078:JFK196609 JFK196614:JFK262145 JFK262150:JFK327681 JFK327686:JFK393217 JFK393222:JFK458753 JFK458758:JFK524289 JFK524294:JFK589825 JFK589830:JFK655361 JFK655366:JFK720897 JFK720902:JFK786433 JFK786438:JFK851969 JFK851974:JFK917505 JFK917510:JFK983041 JFK983046:JFK1048576 JPG5:JPG65537 JPG65542:JPG131073 JPG131078:JPG196609 JPG196614:JPG262145 JPG262150:JPG327681 JPG327686:JPG393217 JPG393222:JPG458753 JPG458758:JPG524289 JPG524294:JPG589825 JPG589830:JPG655361 JPG655366:JPG720897 JPG720902:JPG786433 JPG786438:JPG851969 JPG851974:JPG917505 JPG917510:JPG983041 JPG983046:JPG1048576 JZC5:JZC65537 JZC65542:JZC131073 JZC131078:JZC196609 JZC196614:JZC262145 JZC262150:JZC327681 JZC327686:JZC393217 JZC393222:JZC458753 JZC458758:JZC524289 JZC524294:JZC589825 JZC589830:JZC655361 JZC655366:JZC720897 JZC720902:JZC786433 JZC786438:JZC851969 JZC851974:JZC917505 JZC917510:JZC983041 JZC983046:JZC1048576 KIY5:KIY65537 KIY65542:KIY131073 KIY131078:KIY196609 KIY196614:KIY262145 KIY262150:KIY327681 KIY327686:KIY393217 KIY393222:KIY458753 KIY458758:KIY524289 KIY524294:KIY589825 KIY589830:KIY655361 KIY655366:KIY720897 KIY720902:KIY786433 KIY786438:KIY851969 KIY851974:KIY917505 KIY917510:KIY983041 KIY983046:KIY1048576 KSU5:KSU65537 KSU65542:KSU131073 KSU131078:KSU196609 KSU196614:KSU262145 KSU262150:KSU327681 KSU327686:KSU393217 KSU393222:KSU458753 KSU458758:KSU524289 KSU524294:KSU589825 KSU589830:KSU655361 KSU655366:KSU720897 KSU720902:KSU786433 KSU786438:KSU851969 KSU851974:KSU917505 KSU917510:KSU983041 KSU983046:KSU1048576 LCQ5:LCQ65537 LCQ65542:LCQ131073 LCQ131078:LCQ196609 LCQ196614:LCQ262145 LCQ262150:LCQ327681 LCQ327686:LCQ393217 LCQ393222:LCQ458753 LCQ458758:LCQ524289 LCQ524294:LCQ589825 LCQ589830:LCQ655361 LCQ655366:LCQ720897 LCQ720902:LCQ786433 LCQ786438:LCQ851969 LCQ851974:LCQ917505 LCQ917510:LCQ983041 LCQ983046:LCQ1048576 LMM5:LMM65537 LMM65542:LMM131073 LMM131078:LMM196609 LMM196614:LMM262145 LMM262150:LMM327681 LMM327686:LMM393217 LMM393222:LMM458753 LMM458758:LMM524289 LMM524294:LMM589825 LMM589830:LMM655361 LMM655366:LMM720897 LMM720902:LMM786433 LMM786438:LMM851969 LMM851974:LMM917505 LMM917510:LMM983041 LMM983046:LMM1048576 LWI5:LWI65537 LWI65542:LWI131073 LWI131078:LWI196609 LWI196614:LWI262145 LWI262150:LWI327681 LWI327686:LWI393217 LWI393222:LWI458753 LWI458758:LWI524289 LWI524294:LWI589825 LWI589830:LWI655361 LWI655366:LWI720897 LWI720902:LWI786433 LWI786438:LWI851969 LWI851974:LWI917505 LWI917510:LWI983041 LWI983046:LWI1048576 MGE5:MGE65537 MGE65542:MGE131073 MGE131078:MGE196609 MGE196614:MGE262145 MGE262150:MGE327681 MGE327686:MGE393217 MGE393222:MGE458753 MGE458758:MGE524289 MGE524294:MGE589825 MGE589830:MGE655361 MGE655366:MGE720897 MGE720902:MGE786433 MGE786438:MGE851969 MGE851974:MGE917505 MGE917510:MGE983041 MGE983046:MGE1048576 MQA5:MQA65537 MQA65542:MQA131073 MQA131078:MQA196609 MQA196614:MQA262145 MQA262150:MQA327681 MQA327686:MQA393217 MQA393222:MQA458753 MQA458758:MQA524289 MQA524294:MQA589825 MQA589830:MQA655361 MQA655366:MQA720897 MQA720902:MQA786433 MQA786438:MQA851969 MQA851974:MQA917505 MQA917510:MQA983041 MQA983046:MQA1048576 MZW5:MZW65537 MZW65542:MZW131073 MZW131078:MZW196609 MZW196614:MZW262145 MZW262150:MZW327681 MZW327686:MZW393217 MZW393222:MZW458753 MZW458758:MZW524289 MZW524294:MZW589825 MZW589830:MZW655361 MZW655366:MZW720897 MZW720902:MZW786433 MZW786438:MZW851969 MZW851974:MZW917505 MZW917510:MZW983041 MZW983046:MZW1048576 NJS5:NJS65537 NJS65542:NJS131073 NJS131078:NJS196609 NJS196614:NJS262145 NJS262150:NJS327681 NJS327686:NJS393217 NJS393222:NJS458753 NJS458758:NJS524289 NJS524294:NJS589825 NJS589830:NJS655361 NJS655366:NJS720897 NJS720902:NJS786433 NJS786438:NJS851969 NJS851974:NJS917505 NJS917510:NJS983041 NJS983046:NJS1048576 NTO5:NTO65537 NTO65542:NTO131073 NTO131078:NTO196609 NTO196614:NTO262145 NTO262150:NTO327681 NTO327686:NTO393217 NTO393222:NTO458753 NTO458758:NTO524289 NTO524294:NTO589825 NTO589830:NTO655361 NTO655366:NTO720897 NTO720902:NTO786433 NTO786438:NTO851969 NTO851974:NTO917505 NTO917510:NTO983041 NTO983046:NTO1048576 ODK5:ODK65537 ODK65542:ODK131073 ODK131078:ODK196609 ODK196614:ODK262145 ODK262150:ODK327681 ODK327686:ODK393217 ODK393222:ODK458753 ODK458758:ODK524289 ODK524294:ODK589825 ODK589830:ODK655361 ODK655366:ODK720897 ODK720902:ODK786433 ODK786438:ODK851969 ODK851974:ODK917505 ODK917510:ODK983041 ODK983046:ODK1048576 ONG5:ONG65537 ONG65542:ONG131073 ONG131078:ONG196609 ONG196614:ONG262145 ONG262150:ONG327681 ONG327686:ONG393217 ONG393222:ONG458753 ONG458758:ONG524289 ONG524294:ONG589825 ONG589830:ONG655361 ONG655366:ONG720897 ONG720902:ONG786433 ONG786438:ONG851969 ONG851974:ONG917505 ONG917510:ONG983041 ONG983046:ONG1048576 OXC5:OXC65537 OXC65542:OXC131073 OXC131078:OXC196609 OXC196614:OXC262145 OXC262150:OXC327681 OXC327686:OXC393217 OXC393222:OXC458753 OXC458758:OXC524289 OXC524294:OXC589825 OXC589830:OXC655361 OXC655366:OXC720897 OXC720902:OXC786433 OXC786438:OXC851969 OXC851974:OXC917505 OXC917510:OXC983041 OXC983046:OXC1048576 PGY5:PGY65537 PGY65542:PGY131073 PGY131078:PGY196609 PGY196614:PGY262145 PGY262150:PGY327681 PGY327686:PGY393217 PGY393222:PGY458753 PGY458758:PGY524289 PGY524294:PGY589825 PGY589830:PGY655361 PGY655366:PGY720897 PGY720902:PGY786433 PGY786438:PGY851969 PGY851974:PGY917505 PGY917510:PGY983041 PGY983046:PGY1048576 PQU5:PQU65537 PQU65542:PQU131073 PQU131078:PQU196609 PQU196614:PQU262145 PQU262150:PQU327681 PQU327686:PQU393217 PQU393222:PQU458753 PQU458758:PQU524289 PQU524294:PQU589825 PQU589830:PQU655361 PQU655366:PQU720897 PQU720902:PQU786433 PQU786438:PQU851969 PQU851974:PQU917505 PQU917510:PQU983041 PQU983046:PQU1048576 QAQ5:QAQ65537 QAQ65542:QAQ131073 QAQ131078:QAQ196609 QAQ196614:QAQ262145 QAQ262150:QAQ327681 QAQ327686:QAQ393217 QAQ393222:QAQ458753 QAQ458758:QAQ524289 QAQ524294:QAQ589825 QAQ589830:QAQ655361 QAQ655366:QAQ720897 QAQ720902:QAQ786433 QAQ786438:QAQ851969 QAQ851974:QAQ917505 QAQ917510:QAQ983041 QAQ983046:QAQ1048576 QKM5:QKM65537 QKM65542:QKM131073 QKM131078:QKM196609 QKM196614:QKM262145 QKM262150:QKM327681 QKM327686:QKM393217 QKM393222:QKM458753 QKM458758:QKM524289 QKM524294:QKM589825 QKM589830:QKM655361 QKM655366:QKM720897 QKM720902:QKM786433 QKM786438:QKM851969 QKM851974:QKM917505 QKM917510:QKM983041 QKM983046:QKM1048576 QUI5:QUI65537 QUI65542:QUI131073 QUI131078:QUI196609 QUI196614:QUI262145 QUI262150:QUI327681 QUI327686:QUI393217 QUI393222:QUI458753 QUI458758:QUI524289 QUI524294:QUI589825 QUI589830:QUI655361 QUI655366:QUI720897 QUI720902:QUI786433 QUI786438:QUI851969 QUI851974:QUI917505 QUI917510:QUI983041 QUI983046:QUI1048576 REE5:REE65537 REE65542:REE131073 REE131078:REE196609 REE196614:REE262145 REE262150:REE327681 REE327686:REE393217 REE393222:REE458753 REE458758:REE524289 REE524294:REE589825 REE589830:REE655361 REE655366:REE720897 REE720902:REE786433 REE786438:REE851969 REE851974:REE917505 REE917510:REE983041 REE983046:REE1048576 ROA5:ROA65537 ROA65542:ROA131073 ROA131078:ROA196609 ROA196614:ROA262145 ROA262150:ROA327681 ROA327686:ROA393217 ROA393222:ROA458753 ROA458758:ROA524289 ROA524294:ROA589825 ROA589830:ROA655361 ROA655366:ROA720897 ROA720902:ROA786433 ROA786438:ROA851969 ROA851974:ROA917505 ROA917510:ROA983041 ROA983046:ROA1048576 RXW5:RXW65537 RXW65542:RXW131073 RXW131078:RXW196609 RXW196614:RXW262145 RXW262150:RXW327681 RXW327686:RXW393217 RXW393222:RXW458753 RXW458758:RXW524289 RXW524294:RXW589825 RXW589830:RXW655361 RXW655366:RXW720897 RXW720902:RXW786433 RXW786438:RXW851969 RXW851974:RXW917505 RXW917510:RXW983041 RXW983046:RXW1048576 SHS5:SHS65537 SHS65542:SHS131073 SHS131078:SHS196609 SHS196614:SHS262145 SHS262150:SHS327681 SHS327686:SHS393217 SHS393222:SHS458753 SHS458758:SHS524289 SHS524294:SHS589825 SHS589830:SHS655361 SHS655366:SHS720897 SHS720902:SHS786433 SHS786438:SHS851969 SHS851974:SHS917505 SHS917510:SHS983041 SHS983046:SHS1048576 SRO5:SRO65537 SRO65542:SRO131073 SRO131078:SRO196609 SRO196614:SRO262145 SRO262150:SRO327681 SRO327686:SRO393217 SRO393222:SRO458753 SRO458758:SRO524289 SRO524294:SRO589825 SRO589830:SRO655361 SRO655366:SRO720897 SRO720902:SRO786433 SRO786438:SRO851969 SRO851974:SRO917505 SRO917510:SRO983041 SRO983046:SRO1048576 TBK5:TBK65537 TBK65542:TBK131073 TBK131078:TBK196609 TBK196614:TBK262145 TBK262150:TBK327681 TBK327686:TBK393217 TBK393222:TBK458753 TBK458758:TBK524289 TBK524294:TBK589825 TBK589830:TBK655361 TBK655366:TBK720897 TBK720902:TBK786433 TBK786438:TBK851969 TBK851974:TBK917505 TBK917510:TBK983041 TBK983046:TBK1048576 TLG5:TLG65537 TLG65542:TLG131073 TLG131078:TLG196609 TLG196614:TLG262145 TLG262150:TLG327681 TLG327686:TLG393217 TLG393222:TLG458753 TLG458758:TLG524289 TLG524294:TLG589825 TLG589830:TLG655361 TLG655366:TLG720897 TLG720902:TLG786433 TLG786438:TLG851969 TLG851974:TLG917505 TLG917510:TLG983041 TLG983046:TLG1048576 TVC5:TVC65537 TVC65542:TVC131073 TVC131078:TVC196609 TVC196614:TVC262145 TVC262150:TVC327681 TVC327686:TVC393217 TVC393222:TVC458753 TVC458758:TVC524289 TVC524294:TVC589825 TVC589830:TVC655361 TVC655366:TVC720897 TVC720902:TVC786433 TVC786438:TVC851969 TVC851974:TVC917505 TVC917510:TVC983041 TVC983046:TVC1048576 UEY5:UEY65537 UEY65542:UEY131073 UEY131078:UEY196609 UEY196614:UEY262145 UEY262150:UEY327681 UEY327686:UEY393217 UEY393222:UEY458753 UEY458758:UEY524289 UEY524294:UEY589825 UEY589830:UEY655361 UEY655366:UEY720897 UEY720902:UEY786433 UEY786438:UEY851969 UEY851974:UEY917505 UEY917510:UEY983041 UEY983046:UEY1048576 UOU5:UOU65537 UOU65542:UOU131073 UOU131078:UOU196609 UOU196614:UOU262145 UOU262150:UOU327681 UOU327686:UOU393217 UOU393222:UOU458753 UOU458758:UOU524289 UOU524294:UOU589825 UOU589830:UOU655361 UOU655366:UOU720897 UOU720902:UOU786433 UOU786438:UOU851969 UOU851974:UOU917505 UOU917510:UOU983041 UOU983046:UOU1048576 UYQ5:UYQ65537 UYQ65542:UYQ131073 UYQ131078:UYQ196609 UYQ196614:UYQ262145 UYQ262150:UYQ327681 UYQ327686:UYQ393217 UYQ393222:UYQ458753 UYQ458758:UYQ524289 UYQ524294:UYQ589825 UYQ589830:UYQ655361 UYQ655366:UYQ720897 UYQ720902:UYQ786433 UYQ786438:UYQ851969 UYQ851974:UYQ917505 UYQ917510:UYQ983041 UYQ983046:UYQ1048576 VIM5:VIM65537 VIM65542:VIM131073 VIM131078:VIM196609 VIM196614:VIM262145 VIM262150:VIM327681 VIM327686:VIM393217 VIM393222:VIM458753 VIM458758:VIM524289 VIM524294:VIM589825 VIM589830:VIM655361 VIM655366:VIM720897 VIM720902:VIM786433 VIM786438:VIM851969 VIM851974:VIM917505 VIM917510:VIM983041 VIM983046:VIM1048576 VSI5:VSI65537 VSI65542:VSI131073 VSI131078:VSI196609 VSI196614:VSI262145 VSI262150:VSI327681 VSI327686:VSI393217 VSI393222:VSI458753 VSI458758:VSI524289 VSI524294:VSI589825 VSI589830:VSI655361 VSI655366:VSI720897 VSI720902:VSI786433 VSI786438:VSI851969 VSI851974:VSI917505 VSI917510:VSI983041 VSI983046:VSI1048576 WCE5:WCE65537 WCE65542:WCE131073 WCE131078:WCE196609 WCE196614:WCE262145 WCE262150:WCE327681 WCE327686:WCE393217 WCE393222:WCE458753 WCE458758:WCE524289 WCE524294:WCE589825 WCE589830:WCE655361 WCE655366:WCE720897 WCE720902:WCE786433 WCE786438:WCE851969 WCE851974:WCE917505 WCE917510:WCE983041 WCE983046:WCE1048576 WMA5:WMA65537 WMA65542:WMA131073 WMA131078:WMA196609 WMA196614:WMA262145 WMA262150:WMA327681 WMA327686:WMA393217 WMA393222:WMA458753 WMA458758:WMA524289 WMA524294:WMA589825 WMA589830:WMA655361 WMA655366:WMA720897 WMA720902:WMA786433 WMA786438:WMA851969 WMA851974:WMA917505 WMA917510:WMA983041 WMA983046:WMA1048576 WVW5:WVW65537 WVW65542:WVW131073 WVW131078:WVW196609 WVW196614:WVW262145 WVW262150:WVW327681 WVW327686:WVW393217 WVW393222:WVW458753 WVW458758:WVW524289 WVW524294:WVW589825 WVW589830:WVW655361 WVW655366:WVW720897 WVW720902:WVW786433 WVW786438:WVW851969 WVW851974:WVW917505 WVW917510:WVW983041 WVW983046:WVW1048576" xr:uid="{00000000-0002-0000-0500-000012000000}">
      <formula1>"No,Yes"</formula1>
    </dataValidation>
    <dataValidation type="list" allowBlank="1" showErrorMessage="1" sqref="P5:P65537 P65542:P131073 P131078:P196609 P196614:P262145 P262150:P327681 P327686:P393217 P393222:P458753 P458758:P524289 P524294:P589825 P589830:P655361 P655366:P720897 P720902:P786433 P786438:P851969 P851974:P917505 P917510:P983041 P983046:P1048576 JL5:JL65537 JL65542:JL131073 JL131078:JL196609 JL196614:JL262145 JL262150:JL327681 JL327686:JL393217 JL393222:JL458753 JL458758:JL524289 JL524294:JL589825 JL589830:JL655361 JL655366:JL720897 JL720902:JL786433 JL786438:JL851969 JL851974:JL917505 JL917510:JL983041 JL983046:JL1048576 TH5:TH65537 TH65542:TH131073 TH131078:TH196609 TH196614:TH262145 TH262150:TH327681 TH327686:TH393217 TH393222:TH458753 TH458758:TH524289 TH524294:TH589825 TH589830:TH655361 TH655366:TH720897 TH720902:TH786433 TH786438:TH851969 TH851974:TH917505 TH917510:TH983041 TH983046:TH1048576 ADD5:ADD65537 ADD65542:ADD131073 ADD131078:ADD196609 ADD196614:ADD262145 ADD262150:ADD327681 ADD327686:ADD393217 ADD393222:ADD458753 ADD458758:ADD524289 ADD524294:ADD589825 ADD589830:ADD655361 ADD655366:ADD720897 ADD720902:ADD786433 ADD786438:ADD851969 ADD851974:ADD917505 ADD917510:ADD983041 ADD983046:ADD1048576 AMZ5:AMZ65537 AMZ65542:AMZ131073 AMZ131078:AMZ196609 AMZ196614:AMZ262145 AMZ262150:AMZ327681 AMZ327686:AMZ393217 AMZ393222:AMZ458753 AMZ458758:AMZ524289 AMZ524294:AMZ589825 AMZ589830:AMZ655361 AMZ655366:AMZ720897 AMZ720902:AMZ786433 AMZ786438:AMZ851969 AMZ851974:AMZ917505 AMZ917510:AMZ983041 AMZ983046:AMZ1048576 AWV5:AWV65537 AWV65542:AWV131073 AWV131078:AWV196609 AWV196614:AWV262145 AWV262150:AWV327681 AWV327686:AWV393217 AWV393222:AWV458753 AWV458758:AWV524289 AWV524294:AWV589825 AWV589830:AWV655361 AWV655366:AWV720897 AWV720902:AWV786433 AWV786438:AWV851969 AWV851974:AWV917505 AWV917510:AWV983041 AWV983046:AWV1048576 BGR5:BGR65537 BGR65542:BGR131073 BGR131078:BGR196609 BGR196614:BGR262145 BGR262150:BGR327681 BGR327686:BGR393217 BGR393222:BGR458753 BGR458758:BGR524289 BGR524294:BGR589825 BGR589830:BGR655361 BGR655366:BGR720897 BGR720902:BGR786433 BGR786438:BGR851969 BGR851974:BGR917505 BGR917510:BGR983041 BGR983046:BGR1048576 BQN5:BQN65537 BQN65542:BQN131073 BQN131078:BQN196609 BQN196614:BQN262145 BQN262150:BQN327681 BQN327686:BQN393217 BQN393222:BQN458753 BQN458758:BQN524289 BQN524294:BQN589825 BQN589830:BQN655361 BQN655366:BQN720897 BQN720902:BQN786433 BQN786438:BQN851969 BQN851974:BQN917505 BQN917510:BQN983041 BQN983046:BQN1048576 CAJ5:CAJ65537 CAJ65542:CAJ131073 CAJ131078:CAJ196609 CAJ196614:CAJ262145 CAJ262150:CAJ327681 CAJ327686:CAJ393217 CAJ393222:CAJ458753 CAJ458758:CAJ524289 CAJ524294:CAJ589825 CAJ589830:CAJ655361 CAJ655366:CAJ720897 CAJ720902:CAJ786433 CAJ786438:CAJ851969 CAJ851974:CAJ917505 CAJ917510:CAJ983041 CAJ983046:CAJ1048576 CKF5:CKF65537 CKF65542:CKF131073 CKF131078:CKF196609 CKF196614:CKF262145 CKF262150:CKF327681 CKF327686:CKF393217 CKF393222:CKF458753 CKF458758:CKF524289 CKF524294:CKF589825 CKF589830:CKF655361 CKF655366:CKF720897 CKF720902:CKF786433 CKF786438:CKF851969 CKF851974:CKF917505 CKF917510:CKF983041 CKF983046:CKF1048576 CUB5:CUB65537 CUB65542:CUB131073 CUB131078:CUB196609 CUB196614:CUB262145 CUB262150:CUB327681 CUB327686:CUB393217 CUB393222:CUB458753 CUB458758:CUB524289 CUB524294:CUB589825 CUB589830:CUB655361 CUB655366:CUB720897 CUB720902:CUB786433 CUB786438:CUB851969 CUB851974:CUB917505 CUB917510:CUB983041 CUB983046:CUB1048576 DDX5:DDX65537 DDX65542:DDX131073 DDX131078:DDX196609 DDX196614:DDX262145 DDX262150:DDX327681 DDX327686:DDX393217 DDX393222:DDX458753 DDX458758:DDX524289 DDX524294:DDX589825 DDX589830:DDX655361 DDX655366:DDX720897 DDX720902:DDX786433 DDX786438:DDX851969 DDX851974:DDX917505 DDX917510:DDX983041 DDX983046:DDX1048576 DNT5:DNT65537 DNT65542:DNT131073 DNT131078:DNT196609 DNT196614:DNT262145 DNT262150:DNT327681 DNT327686:DNT393217 DNT393222:DNT458753 DNT458758:DNT524289 DNT524294:DNT589825 DNT589830:DNT655361 DNT655366:DNT720897 DNT720902:DNT786433 DNT786438:DNT851969 DNT851974:DNT917505 DNT917510:DNT983041 DNT983046:DNT1048576 DXP5:DXP65537 DXP65542:DXP131073 DXP131078:DXP196609 DXP196614:DXP262145 DXP262150:DXP327681 DXP327686:DXP393217 DXP393222:DXP458753 DXP458758:DXP524289 DXP524294:DXP589825 DXP589830:DXP655361 DXP655366:DXP720897 DXP720902:DXP786433 DXP786438:DXP851969 DXP851974:DXP917505 DXP917510:DXP983041 DXP983046:DXP1048576 EHL5:EHL65537 EHL65542:EHL131073 EHL131078:EHL196609 EHL196614:EHL262145 EHL262150:EHL327681 EHL327686:EHL393217 EHL393222:EHL458753 EHL458758:EHL524289 EHL524294:EHL589825 EHL589830:EHL655361 EHL655366:EHL720897 EHL720902:EHL786433 EHL786438:EHL851969 EHL851974:EHL917505 EHL917510:EHL983041 EHL983046:EHL1048576 ERH5:ERH65537 ERH65542:ERH131073 ERH131078:ERH196609 ERH196614:ERH262145 ERH262150:ERH327681 ERH327686:ERH393217 ERH393222:ERH458753 ERH458758:ERH524289 ERH524294:ERH589825 ERH589830:ERH655361 ERH655366:ERH720897 ERH720902:ERH786433 ERH786438:ERH851969 ERH851974:ERH917505 ERH917510:ERH983041 ERH983046:ERH1048576 FBD5:FBD65537 FBD65542:FBD131073 FBD131078:FBD196609 FBD196614:FBD262145 FBD262150:FBD327681 FBD327686:FBD393217 FBD393222:FBD458753 FBD458758:FBD524289 FBD524294:FBD589825 FBD589830:FBD655361 FBD655366:FBD720897 FBD720902:FBD786433 FBD786438:FBD851969 FBD851974:FBD917505 FBD917510:FBD983041 FBD983046:FBD1048576 FKZ5:FKZ65537 FKZ65542:FKZ131073 FKZ131078:FKZ196609 FKZ196614:FKZ262145 FKZ262150:FKZ327681 FKZ327686:FKZ393217 FKZ393222:FKZ458753 FKZ458758:FKZ524289 FKZ524294:FKZ589825 FKZ589830:FKZ655361 FKZ655366:FKZ720897 FKZ720902:FKZ786433 FKZ786438:FKZ851969 FKZ851974:FKZ917505 FKZ917510:FKZ983041 FKZ983046:FKZ1048576 FUV5:FUV65537 FUV65542:FUV131073 FUV131078:FUV196609 FUV196614:FUV262145 FUV262150:FUV327681 FUV327686:FUV393217 FUV393222:FUV458753 FUV458758:FUV524289 FUV524294:FUV589825 FUV589830:FUV655361 FUV655366:FUV720897 FUV720902:FUV786433 FUV786438:FUV851969 FUV851974:FUV917505 FUV917510:FUV983041 FUV983046:FUV1048576 GER5:GER65537 GER65542:GER131073 GER131078:GER196609 GER196614:GER262145 GER262150:GER327681 GER327686:GER393217 GER393222:GER458753 GER458758:GER524289 GER524294:GER589825 GER589830:GER655361 GER655366:GER720897 GER720902:GER786433 GER786438:GER851969 GER851974:GER917505 GER917510:GER983041 GER983046:GER1048576 GON5:GON65537 GON65542:GON131073 GON131078:GON196609 GON196614:GON262145 GON262150:GON327681 GON327686:GON393217 GON393222:GON458753 GON458758:GON524289 GON524294:GON589825 GON589830:GON655361 GON655366:GON720897 GON720902:GON786433 GON786438:GON851969 GON851974:GON917505 GON917510:GON983041 GON983046:GON1048576 GYJ5:GYJ65537 GYJ65542:GYJ131073 GYJ131078:GYJ196609 GYJ196614:GYJ262145 GYJ262150:GYJ327681 GYJ327686:GYJ393217 GYJ393222:GYJ458753 GYJ458758:GYJ524289 GYJ524294:GYJ589825 GYJ589830:GYJ655361 GYJ655366:GYJ720897 GYJ720902:GYJ786433 GYJ786438:GYJ851969 GYJ851974:GYJ917505 GYJ917510:GYJ983041 GYJ983046:GYJ1048576 HIF5:HIF65537 HIF65542:HIF131073 HIF131078:HIF196609 HIF196614:HIF262145 HIF262150:HIF327681 HIF327686:HIF393217 HIF393222:HIF458753 HIF458758:HIF524289 HIF524294:HIF589825 HIF589830:HIF655361 HIF655366:HIF720897 HIF720902:HIF786433 HIF786438:HIF851969 HIF851974:HIF917505 HIF917510:HIF983041 HIF983046:HIF1048576 HSB5:HSB65537 HSB65542:HSB131073 HSB131078:HSB196609 HSB196614:HSB262145 HSB262150:HSB327681 HSB327686:HSB393217 HSB393222:HSB458753 HSB458758:HSB524289 HSB524294:HSB589825 HSB589830:HSB655361 HSB655366:HSB720897 HSB720902:HSB786433 HSB786438:HSB851969 HSB851974:HSB917505 HSB917510:HSB983041 HSB983046:HSB1048576 IBX5:IBX65537 IBX65542:IBX131073 IBX131078:IBX196609 IBX196614:IBX262145 IBX262150:IBX327681 IBX327686:IBX393217 IBX393222:IBX458753 IBX458758:IBX524289 IBX524294:IBX589825 IBX589830:IBX655361 IBX655366:IBX720897 IBX720902:IBX786433 IBX786438:IBX851969 IBX851974:IBX917505 IBX917510:IBX983041 IBX983046:IBX1048576 ILT5:ILT65537 ILT65542:ILT131073 ILT131078:ILT196609 ILT196614:ILT262145 ILT262150:ILT327681 ILT327686:ILT393217 ILT393222:ILT458753 ILT458758:ILT524289 ILT524294:ILT589825 ILT589830:ILT655361 ILT655366:ILT720897 ILT720902:ILT786433 ILT786438:ILT851969 ILT851974:ILT917505 ILT917510:ILT983041 ILT983046:ILT1048576 IVP5:IVP65537 IVP65542:IVP131073 IVP131078:IVP196609 IVP196614:IVP262145 IVP262150:IVP327681 IVP327686:IVP393217 IVP393222:IVP458753 IVP458758:IVP524289 IVP524294:IVP589825 IVP589830:IVP655361 IVP655366:IVP720897 IVP720902:IVP786433 IVP786438:IVP851969 IVP851974:IVP917505 IVP917510:IVP983041 IVP983046:IVP1048576 JFL5:JFL65537 JFL65542:JFL131073 JFL131078:JFL196609 JFL196614:JFL262145 JFL262150:JFL327681 JFL327686:JFL393217 JFL393222:JFL458753 JFL458758:JFL524289 JFL524294:JFL589825 JFL589830:JFL655361 JFL655366:JFL720897 JFL720902:JFL786433 JFL786438:JFL851969 JFL851974:JFL917505 JFL917510:JFL983041 JFL983046:JFL1048576 JPH5:JPH65537 JPH65542:JPH131073 JPH131078:JPH196609 JPH196614:JPH262145 JPH262150:JPH327681 JPH327686:JPH393217 JPH393222:JPH458753 JPH458758:JPH524289 JPH524294:JPH589825 JPH589830:JPH655361 JPH655366:JPH720897 JPH720902:JPH786433 JPH786438:JPH851969 JPH851974:JPH917505 JPH917510:JPH983041 JPH983046:JPH1048576 JZD5:JZD65537 JZD65542:JZD131073 JZD131078:JZD196609 JZD196614:JZD262145 JZD262150:JZD327681 JZD327686:JZD393217 JZD393222:JZD458753 JZD458758:JZD524289 JZD524294:JZD589825 JZD589830:JZD655361 JZD655366:JZD720897 JZD720902:JZD786433 JZD786438:JZD851969 JZD851974:JZD917505 JZD917510:JZD983041 JZD983046:JZD1048576 KIZ5:KIZ65537 KIZ65542:KIZ131073 KIZ131078:KIZ196609 KIZ196614:KIZ262145 KIZ262150:KIZ327681 KIZ327686:KIZ393217 KIZ393222:KIZ458753 KIZ458758:KIZ524289 KIZ524294:KIZ589825 KIZ589830:KIZ655361 KIZ655366:KIZ720897 KIZ720902:KIZ786433 KIZ786438:KIZ851969 KIZ851974:KIZ917505 KIZ917510:KIZ983041 KIZ983046:KIZ1048576 KSV5:KSV65537 KSV65542:KSV131073 KSV131078:KSV196609 KSV196614:KSV262145 KSV262150:KSV327681 KSV327686:KSV393217 KSV393222:KSV458753 KSV458758:KSV524289 KSV524294:KSV589825 KSV589830:KSV655361 KSV655366:KSV720897 KSV720902:KSV786433 KSV786438:KSV851969 KSV851974:KSV917505 KSV917510:KSV983041 KSV983046:KSV1048576 LCR5:LCR65537 LCR65542:LCR131073 LCR131078:LCR196609 LCR196614:LCR262145 LCR262150:LCR327681 LCR327686:LCR393217 LCR393222:LCR458753 LCR458758:LCR524289 LCR524294:LCR589825 LCR589830:LCR655361 LCR655366:LCR720897 LCR720902:LCR786433 LCR786438:LCR851969 LCR851974:LCR917505 LCR917510:LCR983041 LCR983046:LCR1048576 LMN5:LMN65537 LMN65542:LMN131073 LMN131078:LMN196609 LMN196614:LMN262145 LMN262150:LMN327681 LMN327686:LMN393217 LMN393222:LMN458753 LMN458758:LMN524289 LMN524294:LMN589825 LMN589830:LMN655361 LMN655366:LMN720897 LMN720902:LMN786433 LMN786438:LMN851969 LMN851974:LMN917505 LMN917510:LMN983041 LMN983046:LMN1048576 LWJ5:LWJ65537 LWJ65542:LWJ131073 LWJ131078:LWJ196609 LWJ196614:LWJ262145 LWJ262150:LWJ327681 LWJ327686:LWJ393217 LWJ393222:LWJ458753 LWJ458758:LWJ524289 LWJ524294:LWJ589825 LWJ589830:LWJ655361 LWJ655366:LWJ720897 LWJ720902:LWJ786433 LWJ786438:LWJ851969 LWJ851974:LWJ917505 LWJ917510:LWJ983041 LWJ983046:LWJ1048576 MGF5:MGF65537 MGF65542:MGF131073 MGF131078:MGF196609 MGF196614:MGF262145 MGF262150:MGF327681 MGF327686:MGF393217 MGF393222:MGF458753 MGF458758:MGF524289 MGF524294:MGF589825 MGF589830:MGF655361 MGF655366:MGF720897 MGF720902:MGF786433 MGF786438:MGF851969 MGF851974:MGF917505 MGF917510:MGF983041 MGF983046:MGF1048576 MQB5:MQB65537 MQB65542:MQB131073 MQB131078:MQB196609 MQB196614:MQB262145 MQB262150:MQB327681 MQB327686:MQB393217 MQB393222:MQB458753 MQB458758:MQB524289 MQB524294:MQB589825 MQB589830:MQB655361 MQB655366:MQB720897 MQB720902:MQB786433 MQB786438:MQB851969 MQB851974:MQB917505 MQB917510:MQB983041 MQB983046:MQB1048576 MZX5:MZX65537 MZX65542:MZX131073 MZX131078:MZX196609 MZX196614:MZX262145 MZX262150:MZX327681 MZX327686:MZX393217 MZX393222:MZX458753 MZX458758:MZX524289 MZX524294:MZX589825 MZX589830:MZX655361 MZX655366:MZX720897 MZX720902:MZX786433 MZX786438:MZX851969 MZX851974:MZX917505 MZX917510:MZX983041 MZX983046:MZX1048576 NJT5:NJT65537 NJT65542:NJT131073 NJT131078:NJT196609 NJT196614:NJT262145 NJT262150:NJT327681 NJT327686:NJT393217 NJT393222:NJT458753 NJT458758:NJT524289 NJT524294:NJT589825 NJT589830:NJT655361 NJT655366:NJT720897 NJT720902:NJT786433 NJT786438:NJT851969 NJT851974:NJT917505 NJT917510:NJT983041 NJT983046:NJT1048576 NTP5:NTP65537 NTP65542:NTP131073 NTP131078:NTP196609 NTP196614:NTP262145 NTP262150:NTP327681 NTP327686:NTP393217 NTP393222:NTP458753 NTP458758:NTP524289 NTP524294:NTP589825 NTP589830:NTP655361 NTP655366:NTP720897 NTP720902:NTP786433 NTP786438:NTP851969 NTP851974:NTP917505 NTP917510:NTP983041 NTP983046:NTP1048576 ODL5:ODL65537 ODL65542:ODL131073 ODL131078:ODL196609 ODL196614:ODL262145 ODL262150:ODL327681 ODL327686:ODL393217 ODL393222:ODL458753 ODL458758:ODL524289 ODL524294:ODL589825 ODL589830:ODL655361 ODL655366:ODL720897 ODL720902:ODL786433 ODL786438:ODL851969 ODL851974:ODL917505 ODL917510:ODL983041 ODL983046:ODL1048576 ONH5:ONH65537 ONH65542:ONH131073 ONH131078:ONH196609 ONH196614:ONH262145 ONH262150:ONH327681 ONH327686:ONH393217 ONH393222:ONH458753 ONH458758:ONH524289 ONH524294:ONH589825 ONH589830:ONH655361 ONH655366:ONH720897 ONH720902:ONH786433 ONH786438:ONH851969 ONH851974:ONH917505 ONH917510:ONH983041 ONH983046:ONH1048576 OXD5:OXD65537 OXD65542:OXD131073 OXD131078:OXD196609 OXD196614:OXD262145 OXD262150:OXD327681 OXD327686:OXD393217 OXD393222:OXD458753 OXD458758:OXD524289 OXD524294:OXD589825 OXD589830:OXD655361 OXD655366:OXD720897 OXD720902:OXD786433 OXD786438:OXD851969 OXD851974:OXD917505 OXD917510:OXD983041 OXD983046:OXD1048576 PGZ5:PGZ65537 PGZ65542:PGZ131073 PGZ131078:PGZ196609 PGZ196614:PGZ262145 PGZ262150:PGZ327681 PGZ327686:PGZ393217 PGZ393222:PGZ458753 PGZ458758:PGZ524289 PGZ524294:PGZ589825 PGZ589830:PGZ655361 PGZ655366:PGZ720897 PGZ720902:PGZ786433 PGZ786438:PGZ851969 PGZ851974:PGZ917505 PGZ917510:PGZ983041 PGZ983046:PGZ1048576 PQV5:PQV65537 PQV65542:PQV131073 PQV131078:PQV196609 PQV196614:PQV262145 PQV262150:PQV327681 PQV327686:PQV393217 PQV393222:PQV458753 PQV458758:PQV524289 PQV524294:PQV589825 PQV589830:PQV655361 PQV655366:PQV720897 PQV720902:PQV786433 PQV786438:PQV851969 PQV851974:PQV917505 PQV917510:PQV983041 PQV983046:PQV1048576 QAR5:QAR65537 QAR65542:QAR131073 QAR131078:QAR196609 QAR196614:QAR262145 QAR262150:QAR327681 QAR327686:QAR393217 QAR393222:QAR458753 QAR458758:QAR524289 QAR524294:QAR589825 QAR589830:QAR655361 QAR655366:QAR720897 QAR720902:QAR786433 QAR786438:QAR851969 QAR851974:QAR917505 QAR917510:QAR983041 QAR983046:QAR1048576 QKN5:QKN65537 QKN65542:QKN131073 QKN131078:QKN196609 QKN196614:QKN262145 QKN262150:QKN327681 QKN327686:QKN393217 QKN393222:QKN458753 QKN458758:QKN524289 QKN524294:QKN589825 QKN589830:QKN655361 QKN655366:QKN720897 QKN720902:QKN786433 QKN786438:QKN851969 QKN851974:QKN917505 QKN917510:QKN983041 QKN983046:QKN1048576 QUJ5:QUJ65537 QUJ65542:QUJ131073 QUJ131078:QUJ196609 QUJ196614:QUJ262145 QUJ262150:QUJ327681 QUJ327686:QUJ393217 QUJ393222:QUJ458753 QUJ458758:QUJ524289 QUJ524294:QUJ589825 QUJ589830:QUJ655361 QUJ655366:QUJ720897 QUJ720902:QUJ786433 QUJ786438:QUJ851969 QUJ851974:QUJ917505 QUJ917510:QUJ983041 QUJ983046:QUJ1048576 REF5:REF65537 REF65542:REF131073 REF131078:REF196609 REF196614:REF262145 REF262150:REF327681 REF327686:REF393217 REF393222:REF458753 REF458758:REF524289 REF524294:REF589825 REF589830:REF655361 REF655366:REF720897 REF720902:REF786433 REF786438:REF851969 REF851974:REF917505 REF917510:REF983041 REF983046:REF1048576 ROB5:ROB65537 ROB65542:ROB131073 ROB131078:ROB196609 ROB196614:ROB262145 ROB262150:ROB327681 ROB327686:ROB393217 ROB393222:ROB458753 ROB458758:ROB524289 ROB524294:ROB589825 ROB589830:ROB655361 ROB655366:ROB720897 ROB720902:ROB786433 ROB786438:ROB851969 ROB851974:ROB917505 ROB917510:ROB983041 ROB983046:ROB1048576 RXX5:RXX65537 RXX65542:RXX131073 RXX131078:RXX196609 RXX196614:RXX262145 RXX262150:RXX327681 RXX327686:RXX393217 RXX393222:RXX458753 RXX458758:RXX524289 RXX524294:RXX589825 RXX589830:RXX655361 RXX655366:RXX720897 RXX720902:RXX786433 RXX786438:RXX851969 RXX851974:RXX917505 RXX917510:RXX983041 RXX983046:RXX1048576 SHT5:SHT65537 SHT65542:SHT131073 SHT131078:SHT196609 SHT196614:SHT262145 SHT262150:SHT327681 SHT327686:SHT393217 SHT393222:SHT458753 SHT458758:SHT524289 SHT524294:SHT589825 SHT589830:SHT655361 SHT655366:SHT720897 SHT720902:SHT786433 SHT786438:SHT851969 SHT851974:SHT917505 SHT917510:SHT983041 SHT983046:SHT1048576 SRP5:SRP65537 SRP65542:SRP131073 SRP131078:SRP196609 SRP196614:SRP262145 SRP262150:SRP327681 SRP327686:SRP393217 SRP393222:SRP458753 SRP458758:SRP524289 SRP524294:SRP589825 SRP589830:SRP655361 SRP655366:SRP720897 SRP720902:SRP786433 SRP786438:SRP851969 SRP851974:SRP917505 SRP917510:SRP983041 SRP983046:SRP1048576 TBL5:TBL65537 TBL65542:TBL131073 TBL131078:TBL196609 TBL196614:TBL262145 TBL262150:TBL327681 TBL327686:TBL393217 TBL393222:TBL458753 TBL458758:TBL524289 TBL524294:TBL589825 TBL589830:TBL655361 TBL655366:TBL720897 TBL720902:TBL786433 TBL786438:TBL851969 TBL851974:TBL917505 TBL917510:TBL983041 TBL983046:TBL1048576 TLH5:TLH65537 TLH65542:TLH131073 TLH131078:TLH196609 TLH196614:TLH262145 TLH262150:TLH327681 TLH327686:TLH393217 TLH393222:TLH458753 TLH458758:TLH524289 TLH524294:TLH589825 TLH589830:TLH655361 TLH655366:TLH720897 TLH720902:TLH786433 TLH786438:TLH851969 TLH851974:TLH917505 TLH917510:TLH983041 TLH983046:TLH1048576 TVD5:TVD65537 TVD65542:TVD131073 TVD131078:TVD196609 TVD196614:TVD262145 TVD262150:TVD327681 TVD327686:TVD393217 TVD393222:TVD458753 TVD458758:TVD524289 TVD524294:TVD589825 TVD589830:TVD655361 TVD655366:TVD720897 TVD720902:TVD786433 TVD786438:TVD851969 TVD851974:TVD917505 TVD917510:TVD983041 TVD983046:TVD1048576 UEZ5:UEZ65537 UEZ65542:UEZ131073 UEZ131078:UEZ196609 UEZ196614:UEZ262145 UEZ262150:UEZ327681 UEZ327686:UEZ393217 UEZ393222:UEZ458753 UEZ458758:UEZ524289 UEZ524294:UEZ589825 UEZ589830:UEZ655361 UEZ655366:UEZ720897 UEZ720902:UEZ786433 UEZ786438:UEZ851969 UEZ851974:UEZ917505 UEZ917510:UEZ983041 UEZ983046:UEZ1048576 UOV5:UOV65537 UOV65542:UOV131073 UOV131078:UOV196609 UOV196614:UOV262145 UOV262150:UOV327681 UOV327686:UOV393217 UOV393222:UOV458753 UOV458758:UOV524289 UOV524294:UOV589825 UOV589830:UOV655361 UOV655366:UOV720897 UOV720902:UOV786433 UOV786438:UOV851969 UOV851974:UOV917505 UOV917510:UOV983041 UOV983046:UOV1048576 UYR5:UYR65537 UYR65542:UYR131073 UYR131078:UYR196609 UYR196614:UYR262145 UYR262150:UYR327681 UYR327686:UYR393217 UYR393222:UYR458753 UYR458758:UYR524289 UYR524294:UYR589825 UYR589830:UYR655361 UYR655366:UYR720897 UYR720902:UYR786433 UYR786438:UYR851969 UYR851974:UYR917505 UYR917510:UYR983041 UYR983046:UYR1048576 VIN5:VIN65537 VIN65542:VIN131073 VIN131078:VIN196609 VIN196614:VIN262145 VIN262150:VIN327681 VIN327686:VIN393217 VIN393222:VIN458753 VIN458758:VIN524289 VIN524294:VIN589825 VIN589830:VIN655361 VIN655366:VIN720897 VIN720902:VIN786433 VIN786438:VIN851969 VIN851974:VIN917505 VIN917510:VIN983041 VIN983046:VIN1048576 VSJ5:VSJ65537 VSJ65542:VSJ131073 VSJ131078:VSJ196609 VSJ196614:VSJ262145 VSJ262150:VSJ327681 VSJ327686:VSJ393217 VSJ393222:VSJ458753 VSJ458758:VSJ524289 VSJ524294:VSJ589825 VSJ589830:VSJ655361 VSJ655366:VSJ720897 VSJ720902:VSJ786433 VSJ786438:VSJ851969 VSJ851974:VSJ917505 VSJ917510:VSJ983041 VSJ983046:VSJ1048576 WCF5:WCF65537 WCF65542:WCF131073 WCF131078:WCF196609 WCF196614:WCF262145 WCF262150:WCF327681 WCF327686:WCF393217 WCF393222:WCF458753 WCF458758:WCF524289 WCF524294:WCF589825 WCF589830:WCF655361 WCF655366:WCF720897 WCF720902:WCF786433 WCF786438:WCF851969 WCF851974:WCF917505 WCF917510:WCF983041 WCF983046:WCF1048576 WMB5:WMB65537 WMB65542:WMB131073 WMB131078:WMB196609 WMB196614:WMB262145 WMB262150:WMB327681 WMB327686:WMB393217 WMB393222:WMB458753 WMB458758:WMB524289 WMB524294:WMB589825 WMB589830:WMB655361 WMB655366:WMB720897 WMB720902:WMB786433 WMB786438:WMB851969 WMB851974:WMB917505 WMB917510:WMB983041 WMB983046:WMB1048576 WVX5:WVX65537 WVX65542:WVX131073 WVX131078:WVX196609 WVX196614:WVX262145 WVX262150:WVX327681 WVX327686:WVX393217 WVX393222:WVX458753 WVX458758:WVX524289 WVX524294:WVX589825 WVX589830:WVX655361 WVX655366:WVX720897 WVX720902:WVX786433 WVX786438:WVX851969 WVX851974:WVX917505 WVX917510:WVX983041 WVX983046:WVX1048576" xr:uid="{00000000-0002-0000-0500-000013000000}">
      <formula1>"200,400"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VK39"/>
  <sheetViews>
    <sheetView workbookViewId="0">
      <selection activeCell="IW11" sqref="IW11"/>
    </sheetView>
  </sheetViews>
  <sheetFormatPr defaultColWidth="0" defaultRowHeight="15" zeroHeight="1"/>
  <cols>
    <col min="1" max="1" width="57" style="1" customWidth="1"/>
    <col min="2" max="2" width="66.5703125" style="1" customWidth="1"/>
    <col min="3" max="3" width="1.7109375" style="1" customWidth="1"/>
    <col min="4" max="256" width="9.140625" style="1" hidden="1"/>
    <col min="257" max="257" width="57" style="1" customWidth="1"/>
    <col min="258" max="258" width="66.5703125" style="1" customWidth="1"/>
    <col min="259" max="259" width="1.7109375" style="1" customWidth="1"/>
    <col min="260" max="512" width="9.140625" style="1" hidden="1"/>
    <col min="513" max="513" width="57" style="1" customWidth="1"/>
    <col min="514" max="514" width="66.5703125" style="1" customWidth="1"/>
    <col min="515" max="515" width="1.7109375" style="1" customWidth="1"/>
    <col min="516" max="768" width="9.140625" style="1" hidden="1"/>
    <col min="769" max="769" width="57" style="1" customWidth="1"/>
    <col min="770" max="770" width="66.5703125" style="1" customWidth="1"/>
    <col min="771" max="771" width="1.7109375" style="1" customWidth="1"/>
    <col min="772" max="1024" width="9.140625" style="1" hidden="1"/>
    <col min="1025" max="1025" width="57" style="1" customWidth="1"/>
    <col min="1026" max="1026" width="66.5703125" style="1" customWidth="1"/>
    <col min="1027" max="1027" width="1.7109375" style="1" customWidth="1"/>
    <col min="1028" max="1280" width="9.140625" style="1" hidden="1"/>
    <col min="1281" max="1281" width="57" style="1" customWidth="1"/>
    <col min="1282" max="1282" width="66.5703125" style="1" customWidth="1"/>
    <col min="1283" max="1283" width="1.7109375" style="1" customWidth="1"/>
    <col min="1284" max="1536" width="9.140625" style="1" hidden="1"/>
    <col min="1537" max="1537" width="57" style="1" customWidth="1"/>
    <col min="1538" max="1538" width="66.5703125" style="1" customWidth="1"/>
    <col min="1539" max="1539" width="1.7109375" style="1" customWidth="1"/>
    <col min="1540" max="1792" width="9.140625" style="1" hidden="1"/>
    <col min="1793" max="1793" width="57" style="1" customWidth="1"/>
    <col min="1794" max="1794" width="66.5703125" style="1" customWidth="1"/>
    <col min="1795" max="1795" width="1.7109375" style="1" customWidth="1"/>
    <col min="1796" max="2048" width="9.140625" style="1" hidden="1"/>
    <col min="2049" max="2049" width="57" style="1" customWidth="1"/>
    <col min="2050" max="2050" width="66.5703125" style="1" customWidth="1"/>
    <col min="2051" max="2051" width="1.7109375" style="1" customWidth="1"/>
    <col min="2052" max="2304" width="9.140625" style="1" hidden="1"/>
    <col min="2305" max="2305" width="57" style="1" customWidth="1"/>
    <col min="2306" max="2306" width="66.5703125" style="1" customWidth="1"/>
    <col min="2307" max="2307" width="1.7109375" style="1" customWidth="1"/>
    <col min="2308" max="2560" width="9.140625" style="1" hidden="1"/>
    <col min="2561" max="2561" width="57" style="1" customWidth="1"/>
    <col min="2562" max="2562" width="66.5703125" style="1" customWidth="1"/>
    <col min="2563" max="2563" width="1.7109375" style="1" customWidth="1"/>
    <col min="2564" max="2816" width="9.140625" style="1" hidden="1"/>
    <col min="2817" max="2817" width="57" style="1" customWidth="1"/>
    <col min="2818" max="2818" width="66.5703125" style="1" customWidth="1"/>
    <col min="2819" max="2819" width="1.7109375" style="1" customWidth="1"/>
    <col min="2820" max="3072" width="9.140625" style="1" hidden="1"/>
    <col min="3073" max="3073" width="57" style="1" customWidth="1"/>
    <col min="3074" max="3074" width="66.5703125" style="1" customWidth="1"/>
    <col min="3075" max="3075" width="1.7109375" style="1" customWidth="1"/>
    <col min="3076" max="3328" width="9.140625" style="1" hidden="1"/>
    <col min="3329" max="3329" width="57" style="1" customWidth="1"/>
    <col min="3330" max="3330" width="66.5703125" style="1" customWidth="1"/>
    <col min="3331" max="3331" width="1.7109375" style="1" customWidth="1"/>
    <col min="3332" max="3584" width="9.140625" style="1" hidden="1"/>
    <col min="3585" max="3585" width="57" style="1" customWidth="1"/>
    <col min="3586" max="3586" width="66.5703125" style="1" customWidth="1"/>
    <col min="3587" max="3587" width="1.7109375" style="1" customWidth="1"/>
    <col min="3588" max="3840" width="9.140625" style="1" hidden="1"/>
    <col min="3841" max="3841" width="57" style="1" customWidth="1"/>
    <col min="3842" max="3842" width="66.5703125" style="1" customWidth="1"/>
    <col min="3843" max="3843" width="1.7109375" style="1" customWidth="1"/>
    <col min="3844" max="4096" width="9.140625" style="1" hidden="1"/>
    <col min="4097" max="4097" width="57" style="1" customWidth="1"/>
    <col min="4098" max="4098" width="66.5703125" style="1" customWidth="1"/>
    <col min="4099" max="4099" width="1.7109375" style="1" customWidth="1"/>
    <col min="4100" max="4352" width="9.140625" style="1" hidden="1"/>
    <col min="4353" max="4353" width="57" style="1" customWidth="1"/>
    <col min="4354" max="4354" width="66.5703125" style="1" customWidth="1"/>
    <col min="4355" max="4355" width="1.7109375" style="1" customWidth="1"/>
    <col min="4356" max="4608" width="9.140625" style="1" hidden="1"/>
    <col min="4609" max="4609" width="57" style="1" customWidth="1"/>
    <col min="4610" max="4610" width="66.5703125" style="1" customWidth="1"/>
    <col min="4611" max="4611" width="1.7109375" style="1" customWidth="1"/>
    <col min="4612" max="4864" width="9.140625" style="1" hidden="1"/>
    <col min="4865" max="4865" width="57" style="1" customWidth="1"/>
    <col min="4866" max="4866" width="66.5703125" style="1" customWidth="1"/>
    <col min="4867" max="4867" width="1.7109375" style="1" customWidth="1"/>
    <col min="4868" max="5120" width="9.140625" style="1" hidden="1"/>
    <col min="5121" max="5121" width="57" style="1" customWidth="1"/>
    <col min="5122" max="5122" width="66.5703125" style="1" customWidth="1"/>
    <col min="5123" max="5123" width="1.7109375" style="1" customWidth="1"/>
    <col min="5124" max="5376" width="9.140625" style="1" hidden="1"/>
    <col min="5377" max="5377" width="57" style="1" customWidth="1"/>
    <col min="5378" max="5378" width="66.5703125" style="1" customWidth="1"/>
    <col min="5379" max="5379" width="1.7109375" style="1" customWidth="1"/>
    <col min="5380" max="5632" width="9.140625" style="1" hidden="1"/>
    <col min="5633" max="5633" width="57" style="1" customWidth="1"/>
    <col min="5634" max="5634" width="66.5703125" style="1" customWidth="1"/>
    <col min="5635" max="5635" width="1.7109375" style="1" customWidth="1"/>
    <col min="5636" max="5888" width="9.140625" style="1" hidden="1"/>
    <col min="5889" max="5889" width="57" style="1" customWidth="1"/>
    <col min="5890" max="5890" width="66.5703125" style="1" customWidth="1"/>
    <col min="5891" max="5891" width="1.7109375" style="1" customWidth="1"/>
    <col min="5892" max="6144" width="9.140625" style="1" hidden="1"/>
    <col min="6145" max="6145" width="57" style="1" customWidth="1"/>
    <col min="6146" max="6146" width="66.5703125" style="1" customWidth="1"/>
    <col min="6147" max="6147" width="1.7109375" style="1" customWidth="1"/>
    <col min="6148" max="6400" width="9.140625" style="1" hidden="1"/>
    <col min="6401" max="6401" width="57" style="1" customWidth="1"/>
    <col min="6402" max="6402" width="66.5703125" style="1" customWidth="1"/>
    <col min="6403" max="6403" width="1.7109375" style="1" customWidth="1"/>
    <col min="6404" max="6656" width="9.140625" style="1" hidden="1"/>
    <col min="6657" max="6657" width="57" style="1" customWidth="1"/>
    <col min="6658" max="6658" width="66.5703125" style="1" customWidth="1"/>
    <col min="6659" max="6659" width="1.7109375" style="1" customWidth="1"/>
    <col min="6660" max="6912" width="9.140625" style="1" hidden="1"/>
    <col min="6913" max="6913" width="57" style="1" customWidth="1"/>
    <col min="6914" max="6914" width="66.5703125" style="1" customWidth="1"/>
    <col min="6915" max="6915" width="1.7109375" style="1" customWidth="1"/>
    <col min="6916" max="7168" width="9.140625" style="1" hidden="1"/>
    <col min="7169" max="7169" width="57" style="1" customWidth="1"/>
    <col min="7170" max="7170" width="66.5703125" style="1" customWidth="1"/>
    <col min="7171" max="7171" width="1.7109375" style="1" customWidth="1"/>
    <col min="7172" max="7424" width="9.140625" style="1" hidden="1"/>
    <col min="7425" max="7425" width="57" style="1" customWidth="1"/>
    <col min="7426" max="7426" width="66.5703125" style="1" customWidth="1"/>
    <col min="7427" max="7427" width="1.7109375" style="1" customWidth="1"/>
    <col min="7428" max="7680" width="9.140625" style="1" hidden="1"/>
    <col min="7681" max="7681" width="57" style="1" customWidth="1"/>
    <col min="7682" max="7682" width="66.5703125" style="1" customWidth="1"/>
    <col min="7683" max="7683" width="1.7109375" style="1" customWidth="1"/>
    <col min="7684" max="7936" width="9.140625" style="1" hidden="1"/>
    <col min="7937" max="7937" width="57" style="1" customWidth="1"/>
    <col min="7938" max="7938" width="66.5703125" style="1" customWidth="1"/>
    <col min="7939" max="7939" width="1.7109375" style="1" customWidth="1"/>
    <col min="7940" max="8192" width="9.140625" style="1" hidden="1"/>
    <col min="8193" max="8193" width="57" style="1" customWidth="1"/>
    <col min="8194" max="8194" width="66.5703125" style="1" customWidth="1"/>
    <col min="8195" max="8195" width="1.7109375" style="1" customWidth="1"/>
    <col min="8196" max="8448" width="9.140625" style="1" hidden="1"/>
    <col min="8449" max="8449" width="57" style="1" customWidth="1"/>
    <col min="8450" max="8450" width="66.5703125" style="1" customWidth="1"/>
    <col min="8451" max="8451" width="1.7109375" style="1" customWidth="1"/>
    <col min="8452" max="8704" width="9.140625" style="1" hidden="1"/>
    <col min="8705" max="8705" width="57" style="1" customWidth="1"/>
    <col min="8706" max="8706" width="66.5703125" style="1" customWidth="1"/>
    <col min="8707" max="8707" width="1.7109375" style="1" customWidth="1"/>
    <col min="8708" max="8960" width="9.140625" style="1" hidden="1"/>
    <col min="8961" max="8961" width="57" style="1" customWidth="1"/>
    <col min="8962" max="8962" width="66.5703125" style="1" customWidth="1"/>
    <col min="8963" max="8963" width="1.7109375" style="1" customWidth="1"/>
    <col min="8964" max="9216" width="9.140625" style="1" hidden="1"/>
    <col min="9217" max="9217" width="57" style="1" customWidth="1"/>
    <col min="9218" max="9218" width="66.5703125" style="1" customWidth="1"/>
    <col min="9219" max="9219" width="1.7109375" style="1" customWidth="1"/>
    <col min="9220" max="9472" width="9.140625" style="1" hidden="1"/>
    <col min="9473" max="9473" width="57" style="1" customWidth="1"/>
    <col min="9474" max="9474" width="66.5703125" style="1" customWidth="1"/>
    <col min="9475" max="9475" width="1.7109375" style="1" customWidth="1"/>
    <col min="9476" max="9728" width="9.140625" style="1" hidden="1"/>
    <col min="9729" max="9729" width="57" style="1" customWidth="1"/>
    <col min="9730" max="9730" width="66.5703125" style="1" customWidth="1"/>
    <col min="9731" max="9731" width="1.7109375" style="1" customWidth="1"/>
    <col min="9732" max="9984" width="9.140625" style="1" hidden="1"/>
    <col min="9985" max="9985" width="57" style="1" customWidth="1"/>
    <col min="9986" max="9986" width="66.5703125" style="1" customWidth="1"/>
    <col min="9987" max="9987" width="1.7109375" style="1" customWidth="1"/>
    <col min="9988" max="10240" width="9.140625" style="1" hidden="1"/>
    <col min="10241" max="10241" width="57" style="1" customWidth="1"/>
    <col min="10242" max="10242" width="66.5703125" style="1" customWidth="1"/>
    <col min="10243" max="10243" width="1.7109375" style="1" customWidth="1"/>
    <col min="10244" max="10496" width="9.140625" style="1" hidden="1"/>
    <col min="10497" max="10497" width="57" style="1" customWidth="1"/>
    <col min="10498" max="10498" width="66.5703125" style="1" customWidth="1"/>
    <col min="10499" max="10499" width="1.7109375" style="1" customWidth="1"/>
    <col min="10500" max="10752" width="9.140625" style="1" hidden="1"/>
    <col min="10753" max="10753" width="57" style="1" customWidth="1"/>
    <col min="10754" max="10754" width="66.5703125" style="1" customWidth="1"/>
    <col min="10755" max="10755" width="1.7109375" style="1" customWidth="1"/>
    <col min="10756" max="11008" width="9.140625" style="1" hidden="1"/>
    <col min="11009" max="11009" width="57" style="1" customWidth="1"/>
    <col min="11010" max="11010" width="66.5703125" style="1" customWidth="1"/>
    <col min="11011" max="11011" width="1.7109375" style="1" customWidth="1"/>
    <col min="11012" max="11264" width="9.140625" style="1" hidden="1"/>
    <col min="11265" max="11265" width="57" style="1" customWidth="1"/>
    <col min="11266" max="11266" width="66.5703125" style="1" customWidth="1"/>
    <col min="11267" max="11267" width="1.7109375" style="1" customWidth="1"/>
    <col min="11268" max="11520" width="9.140625" style="1" hidden="1"/>
    <col min="11521" max="11521" width="57" style="1" customWidth="1"/>
    <col min="11522" max="11522" width="66.5703125" style="1" customWidth="1"/>
    <col min="11523" max="11523" width="1.7109375" style="1" customWidth="1"/>
    <col min="11524" max="11776" width="9.140625" style="1" hidden="1"/>
    <col min="11777" max="11777" width="57" style="1" customWidth="1"/>
    <col min="11778" max="11778" width="66.5703125" style="1" customWidth="1"/>
    <col min="11779" max="11779" width="1.7109375" style="1" customWidth="1"/>
    <col min="11780" max="12032" width="9.140625" style="1" hidden="1"/>
    <col min="12033" max="12033" width="57" style="1" customWidth="1"/>
    <col min="12034" max="12034" width="66.5703125" style="1" customWidth="1"/>
    <col min="12035" max="12035" width="1.7109375" style="1" customWidth="1"/>
    <col min="12036" max="12288" width="9.140625" style="1" hidden="1"/>
    <col min="12289" max="12289" width="57" style="1" customWidth="1"/>
    <col min="12290" max="12290" width="66.5703125" style="1" customWidth="1"/>
    <col min="12291" max="12291" width="1.7109375" style="1" customWidth="1"/>
    <col min="12292" max="12544" width="9.140625" style="1" hidden="1"/>
    <col min="12545" max="12545" width="57" style="1" customWidth="1"/>
    <col min="12546" max="12546" width="66.5703125" style="1" customWidth="1"/>
    <col min="12547" max="12547" width="1.7109375" style="1" customWidth="1"/>
    <col min="12548" max="12800" width="9.140625" style="1" hidden="1"/>
    <col min="12801" max="12801" width="57" style="1" customWidth="1"/>
    <col min="12802" max="12802" width="66.5703125" style="1" customWidth="1"/>
    <col min="12803" max="12803" width="1.7109375" style="1" customWidth="1"/>
    <col min="12804" max="13056" width="9.140625" style="1" hidden="1"/>
    <col min="13057" max="13057" width="57" style="1" customWidth="1"/>
    <col min="13058" max="13058" width="66.5703125" style="1" customWidth="1"/>
    <col min="13059" max="13059" width="1.7109375" style="1" customWidth="1"/>
    <col min="13060" max="13312" width="9.140625" style="1" hidden="1"/>
    <col min="13313" max="13313" width="57" style="1" customWidth="1"/>
    <col min="13314" max="13314" width="66.5703125" style="1" customWidth="1"/>
    <col min="13315" max="13315" width="1.7109375" style="1" customWidth="1"/>
    <col min="13316" max="13568" width="9.140625" style="1" hidden="1"/>
    <col min="13569" max="13569" width="57" style="1" customWidth="1"/>
    <col min="13570" max="13570" width="66.5703125" style="1" customWidth="1"/>
    <col min="13571" max="13571" width="1.7109375" style="1" customWidth="1"/>
    <col min="13572" max="13824" width="9.140625" style="1" hidden="1"/>
    <col min="13825" max="13825" width="57" style="1" customWidth="1"/>
    <col min="13826" max="13826" width="66.5703125" style="1" customWidth="1"/>
    <col min="13827" max="13827" width="1.7109375" style="1" customWidth="1"/>
    <col min="13828" max="14080" width="9.140625" style="1" hidden="1"/>
    <col min="14081" max="14081" width="57" style="1" customWidth="1"/>
    <col min="14082" max="14082" width="66.5703125" style="1" customWidth="1"/>
    <col min="14083" max="14083" width="1.7109375" style="1" customWidth="1"/>
    <col min="14084" max="14336" width="9.140625" style="1" hidden="1"/>
    <col min="14337" max="14337" width="57" style="1" customWidth="1"/>
    <col min="14338" max="14338" width="66.5703125" style="1" customWidth="1"/>
    <col min="14339" max="14339" width="1.7109375" style="1" customWidth="1"/>
    <col min="14340" max="14592" width="9.140625" style="1" hidden="1"/>
    <col min="14593" max="14593" width="57" style="1" customWidth="1"/>
    <col min="14594" max="14594" width="66.5703125" style="1" customWidth="1"/>
    <col min="14595" max="14595" width="1.7109375" style="1" customWidth="1"/>
    <col min="14596" max="14848" width="9.140625" style="1" hidden="1"/>
    <col min="14849" max="14849" width="57" style="1" customWidth="1"/>
    <col min="14850" max="14850" width="66.5703125" style="1" customWidth="1"/>
    <col min="14851" max="14851" width="1.7109375" style="1" customWidth="1"/>
    <col min="14852" max="15104" width="9.140625" style="1" hidden="1"/>
    <col min="15105" max="15105" width="57" style="1" customWidth="1"/>
    <col min="15106" max="15106" width="66.5703125" style="1" customWidth="1"/>
    <col min="15107" max="15107" width="1.7109375" style="1" customWidth="1"/>
    <col min="15108" max="15360" width="9.140625" style="1" hidden="1"/>
    <col min="15361" max="15361" width="57" style="1" customWidth="1"/>
    <col min="15362" max="15362" width="66.5703125" style="1" customWidth="1"/>
    <col min="15363" max="15363" width="1.7109375" style="1" customWidth="1"/>
    <col min="15364" max="15616" width="9.140625" style="1" hidden="1"/>
    <col min="15617" max="15617" width="57" style="1" customWidth="1"/>
    <col min="15618" max="15618" width="66.5703125" style="1" customWidth="1"/>
    <col min="15619" max="15619" width="1.7109375" style="1" customWidth="1"/>
    <col min="15620" max="15872" width="9.140625" style="1" hidden="1"/>
    <col min="15873" max="15873" width="57" style="1" customWidth="1"/>
    <col min="15874" max="15874" width="66.5703125" style="1" customWidth="1"/>
    <col min="15875" max="15875" width="1.7109375" style="1" customWidth="1"/>
    <col min="15876" max="16128" width="9.140625" style="1" hidden="1"/>
    <col min="16129" max="16129" width="57" style="1" customWidth="1"/>
    <col min="16130" max="16130" width="66.5703125" style="1" customWidth="1"/>
    <col min="16131" max="16131" width="1.7109375" style="1" customWidth="1"/>
    <col min="16132" max="16384" width="9.140625" style="1" hidden="1"/>
  </cols>
  <sheetData>
    <row r="1" spans="1:100" ht="17.25" customHeight="1">
      <c r="A1" s="2" t="s">
        <v>210</v>
      </c>
      <c r="B1" s="3" t="s">
        <v>211</v>
      </c>
    </row>
    <row r="2" spans="1:100" ht="17.25" customHeight="1">
      <c r="A2" s="2" t="s">
        <v>212</v>
      </c>
      <c r="B2" s="1" t="s">
        <v>213</v>
      </c>
    </row>
    <row r="3" spans="1:100" ht="17.25" customHeight="1">
      <c r="A3" s="2" t="s">
        <v>214</v>
      </c>
      <c r="B3" s="3" t="s">
        <v>215</v>
      </c>
      <c r="CV3" s="175" t="s">
        <v>216</v>
      </c>
    </row>
    <row r="4" spans="1:100" ht="17.25" customHeight="1">
      <c r="A4" s="2" t="s">
        <v>217</v>
      </c>
      <c r="B4" s="3" t="s">
        <v>218</v>
      </c>
      <c r="CV4" s="175" t="s">
        <v>218</v>
      </c>
    </row>
    <row r="5" spans="1:100" ht="17.25" customHeight="1">
      <c r="A5" s="2" t="s">
        <v>219</v>
      </c>
      <c r="B5" s="3" t="s">
        <v>220</v>
      </c>
    </row>
    <row r="6" spans="1:100" ht="17.25" customHeight="1">
      <c r="A6" s="2" t="s">
        <v>221</v>
      </c>
      <c r="B6" s="3" t="s">
        <v>222</v>
      </c>
    </row>
    <row r="7" spans="1:100" ht="17.25" customHeight="1">
      <c r="A7" s="2" t="s">
        <v>223</v>
      </c>
      <c r="B7" s="3" t="s">
        <v>224</v>
      </c>
    </row>
    <row r="8" spans="1:100" ht="17.25" customHeight="1">
      <c r="A8" s="2" t="s">
        <v>225</v>
      </c>
      <c r="B8" s="3" t="s">
        <v>226</v>
      </c>
    </row>
    <row r="9" spans="1:100" ht="17.25" customHeight="1">
      <c r="A9" s="2" t="s">
        <v>227</v>
      </c>
      <c r="B9" s="3" t="s">
        <v>218</v>
      </c>
    </row>
    <row r="10" spans="1:100" ht="17.25" customHeight="1">
      <c r="A10" s="2" t="s">
        <v>228</v>
      </c>
      <c r="B10" s="3" t="s">
        <v>229</v>
      </c>
    </row>
    <row r="11" spans="1:100" ht="17.25" customHeight="1">
      <c r="A11" s="2" t="s">
        <v>230</v>
      </c>
      <c r="B11" s="3" t="s">
        <v>231</v>
      </c>
      <c r="CV11" s="175" t="s">
        <v>231</v>
      </c>
    </row>
    <row r="12" spans="1:100" ht="17.25" customHeight="1">
      <c r="A12" s="2" t="s">
        <v>232</v>
      </c>
      <c r="B12" s="3" t="s">
        <v>233</v>
      </c>
    </row>
    <row r="13" spans="1:100" ht="17.25" customHeight="1">
      <c r="A13" s="2" t="s">
        <v>234</v>
      </c>
      <c r="B13" s="3" t="s">
        <v>235</v>
      </c>
      <c r="CV13" s="175" t="s">
        <v>235</v>
      </c>
    </row>
    <row r="14" spans="1:100" ht="17.25" customHeight="1">
      <c r="A14" s="2" t="s">
        <v>236</v>
      </c>
      <c r="B14" s="3" t="s">
        <v>237</v>
      </c>
      <c r="CV14" s="175" t="s">
        <v>237</v>
      </c>
    </row>
    <row r="15" spans="1:100" ht="17.25" customHeight="1">
      <c r="A15" s="2" t="s">
        <v>238</v>
      </c>
      <c r="B15" s="3" t="s">
        <v>201</v>
      </c>
    </row>
    <row r="16" spans="1:100" ht="17.25" customHeight="1">
      <c r="A16" s="2" t="s">
        <v>239</v>
      </c>
      <c r="B16" s="3" t="s">
        <v>240</v>
      </c>
    </row>
    <row r="17" spans="1:100" ht="17.25" customHeight="1">
      <c r="A17" s="2" t="s">
        <v>241</v>
      </c>
      <c r="B17" s="3" t="s">
        <v>242</v>
      </c>
      <c r="CV17" s="175" t="s">
        <v>242</v>
      </c>
    </row>
    <row r="18" spans="1:100" ht="17.25" customHeight="1">
      <c r="A18" s="2" t="s">
        <v>243</v>
      </c>
      <c r="B18" s="3" t="s">
        <v>244</v>
      </c>
      <c r="CV18" s="175" t="s">
        <v>245</v>
      </c>
    </row>
    <row r="19" spans="1:100" ht="17.25" customHeight="1">
      <c r="A19" s="2" t="s">
        <v>219</v>
      </c>
      <c r="B19" s="3" t="s">
        <v>220</v>
      </c>
    </row>
    <row r="20" spans="1:100" ht="17.25" customHeight="1">
      <c r="A20" s="2" t="s">
        <v>221</v>
      </c>
      <c r="B20" s="3" t="s">
        <v>222</v>
      </c>
    </row>
    <row r="21" spans="1:100" ht="17.25" customHeight="1">
      <c r="A21" s="2" t="s">
        <v>223</v>
      </c>
      <c r="B21" s="3" t="s">
        <v>224</v>
      </c>
    </row>
    <row r="22" spans="1:100" ht="17.25" customHeight="1">
      <c r="A22" s="2" t="s">
        <v>225</v>
      </c>
      <c r="B22" s="3" t="s">
        <v>218</v>
      </c>
    </row>
    <row r="23" spans="1:100" ht="17.25" customHeight="1">
      <c r="A23" s="2" t="s">
        <v>227</v>
      </c>
      <c r="B23" s="3" t="s">
        <v>218</v>
      </c>
    </row>
    <row r="24" spans="1:100" ht="17.25" customHeight="1">
      <c r="A24" s="2" t="s">
        <v>246</v>
      </c>
      <c r="B24" s="3" t="s">
        <v>247</v>
      </c>
    </row>
    <row r="25" spans="1:100" ht="17.25" customHeight="1">
      <c r="A25" s="2" t="s">
        <v>248</v>
      </c>
      <c r="B25" s="3" t="s">
        <v>231</v>
      </c>
      <c r="CV25" s="175" t="s">
        <v>231</v>
      </c>
    </row>
    <row r="26" spans="1:100" ht="17.25" customHeight="1">
      <c r="A26" s="2" t="s">
        <v>249</v>
      </c>
      <c r="B26" s="3"/>
    </row>
    <row r="27" spans="1:100" ht="17.25" customHeight="1">
      <c r="A27" s="2" t="s">
        <v>250</v>
      </c>
      <c r="B27" s="3" t="s">
        <v>251</v>
      </c>
      <c r="CV27" s="175" t="s">
        <v>251</v>
      </c>
    </row>
    <row r="28" spans="1:100" ht="17.25" customHeight="1">
      <c r="A28" s="2" t="s">
        <v>252</v>
      </c>
      <c r="B28" s="3" t="s">
        <v>201</v>
      </c>
    </row>
    <row r="29" spans="1:100" ht="17.25" hidden="1" customHeight="1">
      <c r="A29" s="2" t="s">
        <v>253</v>
      </c>
      <c r="B29" s="3" t="s">
        <v>251</v>
      </c>
    </row>
    <row r="30" spans="1:100" ht="17.25" hidden="1" customHeight="1">
      <c r="A30" s="2" t="s">
        <v>254</v>
      </c>
      <c r="B30" s="3" t="s">
        <v>255</v>
      </c>
    </row>
    <row r="31" spans="1:100" ht="17.25" hidden="1" customHeight="1">
      <c r="A31" s="2" t="s">
        <v>256</v>
      </c>
      <c r="B31" s="3" t="s">
        <v>251</v>
      </c>
    </row>
    <row r="32" spans="1:100" ht="17.25" customHeight="1">
      <c r="A32" s="4" t="s">
        <v>257</v>
      </c>
      <c r="B32" s="5" t="s">
        <v>258</v>
      </c>
    </row>
    <row r="33" spans="1:100" ht="17.25" customHeight="1">
      <c r="A33" s="4" t="s">
        <v>228</v>
      </c>
      <c r="B33" s="3" t="s">
        <v>251</v>
      </c>
    </row>
    <row r="34" spans="1:100" ht="17.25" customHeight="1">
      <c r="A34" s="4" t="s">
        <v>259</v>
      </c>
      <c r="B34" s="3" t="s">
        <v>251</v>
      </c>
    </row>
    <row r="35" spans="1:100" ht="17.25" customHeight="1">
      <c r="A35" s="4" t="s">
        <v>260</v>
      </c>
      <c r="B35" s="3" t="s">
        <v>251</v>
      </c>
    </row>
    <row r="36" spans="1:100" ht="17.25" customHeight="1">
      <c r="A36" s="4" t="s">
        <v>261</v>
      </c>
      <c r="B36" s="3" t="s">
        <v>251</v>
      </c>
    </row>
    <row r="37" spans="1:100" ht="17.25" customHeight="1">
      <c r="A37" s="4" t="s">
        <v>262</v>
      </c>
      <c r="B37" s="5" t="s">
        <v>251</v>
      </c>
    </row>
    <row r="38" spans="1:100" ht="17.25" customHeight="1">
      <c r="A38" s="4" t="s">
        <v>263</v>
      </c>
      <c r="B38" s="3" t="s">
        <v>251</v>
      </c>
    </row>
    <row r="39" spans="1:100" ht="17.25" customHeight="1">
      <c r="A39" s="6" t="s">
        <v>264</v>
      </c>
      <c r="B39" s="3" t="s">
        <v>251</v>
      </c>
      <c r="C39" s="7"/>
      <c r="D39" s="7"/>
      <c r="E39" s="7"/>
      <c r="M39" s="7" t="s">
        <v>251</v>
      </c>
      <c r="N39" s="7"/>
      <c r="O39" s="1">
        <v>0</v>
      </c>
      <c r="P39" s="1">
        <v>0</v>
      </c>
      <c r="Q39" s="1">
        <v>0</v>
      </c>
      <c r="R39" s="1">
        <v>0</v>
      </c>
      <c r="S39" s="7" t="s">
        <v>251</v>
      </c>
      <c r="T39" s="7" t="s">
        <v>251</v>
      </c>
      <c r="U39" s="7" t="s">
        <v>251</v>
      </c>
      <c r="V39" s="7" t="s">
        <v>251</v>
      </c>
      <c r="W39" s="7" t="s">
        <v>251</v>
      </c>
      <c r="CV39" s="175" t="s">
        <v>264</v>
      </c>
    </row>
  </sheetData>
  <dataValidations count="25">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600-000000000000}"/>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600-000001000000}"/>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600-000002000000}"/>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00000000-0002-0000-0600-000003000000}"/>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0600-000004000000}">
      <formula1>LstState</formula1>
    </dataValidation>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600-000005000000}"/>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600-000006000000}"/>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00000000-0002-0000-0600-000007000000}"/>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600-000008000000}"/>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00000000-0002-0000-0600-000009000000}">
      <formula1>"No,Yes"</formula1>
    </dataValidation>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00000000-0002-0000-0600-00000A000000}">
      <formula1>"C - Central Government,O - Other than Central Government"</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600-00000B000000}"/>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00000000-0002-0000-0600-00000C000000}"/>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600-00000D000000}">
      <formula1>LstState</formula1>
    </dataValidation>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600-00000E000000}"/>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600-00000F000000}"/>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0000000-0002-0000-0600-000010000000}"/>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00000000-0002-0000-0600-000011000000}"/>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00000000-0002-0000-0600-000012000000}"/>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00000000-0002-0000-0600-000013000000}"/>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00000000-0002-0000-0600-000014000000}">
      <formula1>TypeOfDed</formula1>
    </dataValidation>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600-000015000000}">
      <formula1>LstGovState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00000000-0002-0000-0600-000016000000}">
      <formula1>LSTMINIA</formula1>
    </dataValidation>
    <dataValidation allowBlank="1" showInputMessage="1" showErrorMessage="1" sqref="B6:B9 B20:B23 B65542:B65545 B65556:B65559 B131078:B131081 B131092:B131095 B196614:B196617 B196628:B196631 B262150:B262153 B262164:B262167 B327686:B327689 B327700:B327703 B393222:B393225 B393236:B393239 B458758:B458761 B458772:B458775 B524294:B524297 B524308:B524311 B589830:B589833 B589844:B589847 B655366:B655369 B655380:B655383 B720902:B720905 B720916:B720919 B786438:B786441 B786452:B786455 B851974:B851977 B851988:B851991 B917510:B917513 B917524:B917527 B983046:B983049 B983060:B983063 IX6:IX9 IX20:IX23 IX65542:IX65545 IX65556:IX65559 IX131078:IX131081 IX131092:IX131095 IX196614:IX196617 IX196628:IX196631 IX262150:IX262153 IX262164:IX262167 IX327686:IX327689 IX327700:IX327703 IX393222:IX393225 IX393236:IX393239 IX458758:IX458761 IX458772:IX458775 IX524294:IX524297 IX524308:IX524311 IX589830:IX589833 IX589844:IX589847 IX655366:IX655369 IX655380:IX655383 IX720902:IX720905 IX720916:IX720919 IX786438:IX786441 IX786452:IX786455 IX851974:IX851977 IX851988:IX851991 IX917510:IX917513 IX917524:IX917527 IX983046:IX983049 IX983060:IX983063 ST6:ST9 ST20:ST23 ST65542:ST65545 ST65556:ST65559 ST131078:ST131081 ST131092:ST131095 ST196614:ST196617 ST196628:ST196631 ST262150:ST262153 ST262164:ST262167 ST327686:ST327689 ST327700:ST327703 ST393222:ST393225 ST393236:ST393239 ST458758:ST458761 ST458772:ST458775 ST524294:ST524297 ST524308:ST524311 ST589830:ST589833 ST589844:ST589847 ST655366:ST655369 ST655380:ST655383 ST720902:ST720905 ST720916:ST720919 ST786438:ST786441 ST786452:ST786455 ST851974:ST851977 ST851988:ST851991 ST917510:ST917513 ST917524:ST917527 ST983046:ST983049 ST983060:ST983063 ACP6:ACP9 ACP20:ACP23 ACP65542:ACP65545 ACP65556:ACP65559 ACP131078:ACP131081 ACP131092:ACP131095 ACP196614:ACP196617 ACP196628:ACP196631 ACP262150:ACP262153 ACP262164:ACP262167 ACP327686:ACP327689 ACP327700:ACP327703 ACP393222:ACP393225 ACP393236:ACP393239 ACP458758:ACP458761 ACP458772:ACP458775 ACP524294:ACP524297 ACP524308:ACP524311 ACP589830:ACP589833 ACP589844:ACP589847 ACP655366:ACP655369 ACP655380:ACP655383 ACP720902:ACP720905 ACP720916:ACP720919 ACP786438:ACP786441 ACP786452:ACP786455 ACP851974:ACP851977 ACP851988:ACP851991 ACP917510:ACP917513 ACP917524:ACP917527 ACP983046:ACP983049 ACP983060:ACP983063 AML6:AML9 AML20:AML23 AML65542:AML65545 AML65556:AML65559 AML131078:AML131081 AML131092:AML131095 AML196614:AML196617 AML196628:AML196631 AML262150:AML262153 AML262164:AML262167 AML327686:AML327689 AML327700:AML327703 AML393222:AML393225 AML393236:AML393239 AML458758:AML458761 AML458772:AML458775 AML524294:AML524297 AML524308:AML524311 AML589830:AML589833 AML589844:AML589847 AML655366:AML655369 AML655380:AML655383 AML720902:AML720905 AML720916:AML720919 AML786438:AML786441 AML786452:AML786455 AML851974:AML851977 AML851988:AML851991 AML917510:AML917513 AML917524:AML917527 AML983046:AML983049 AML983060:AML983063 AWH6:AWH9 AWH20:AWH23 AWH65542:AWH65545 AWH65556:AWH65559 AWH131078:AWH131081 AWH131092:AWH131095 AWH196614:AWH196617 AWH196628:AWH196631 AWH262150:AWH262153 AWH262164:AWH262167 AWH327686:AWH327689 AWH327700:AWH327703 AWH393222:AWH393225 AWH393236:AWH393239 AWH458758:AWH458761 AWH458772:AWH458775 AWH524294:AWH524297 AWH524308:AWH524311 AWH589830:AWH589833 AWH589844:AWH589847 AWH655366:AWH655369 AWH655380:AWH655383 AWH720902:AWH720905 AWH720916:AWH720919 AWH786438:AWH786441 AWH786452:AWH786455 AWH851974:AWH851977 AWH851988:AWH851991 AWH917510:AWH917513 AWH917524:AWH917527 AWH983046:AWH983049 AWH983060:AWH983063 BGD6:BGD9 BGD20:BGD23 BGD65542:BGD65545 BGD65556:BGD65559 BGD131078:BGD131081 BGD131092:BGD131095 BGD196614:BGD196617 BGD196628:BGD196631 BGD262150:BGD262153 BGD262164:BGD262167 BGD327686:BGD327689 BGD327700:BGD327703 BGD393222:BGD393225 BGD393236:BGD393239 BGD458758:BGD458761 BGD458772:BGD458775 BGD524294:BGD524297 BGD524308:BGD524311 BGD589830:BGD589833 BGD589844:BGD589847 BGD655366:BGD655369 BGD655380:BGD655383 BGD720902:BGD720905 BGD720916:BGD720919 BGD786438:BGD786441 BGD786452:BGD786455 BGD851974:BGD851977 BGD851988:BGD851991 BGD917510:BGD917513 BGD917524:BGD917527 BGD983046:BGD983049 BGD983060:BGD983063 BPZ6:BPZ9 BPZ20:BPZ23 BPZ65542:BPZ65545 BPZ65556:BPZ65559 BPZ131078:BPZ131081 BPZ131092:BPZ131095 BPZ196614:BPZ196617 BPZ196628:BPZ196631 BPZ262150:BPZ262153 BPZ262164:BPZ262167 BPZ327686:BPZ327689 BPZ327700:BPZ327703 BPZ393222:BPZ393225 BPZ393236:BPZ393239 BPZ458758:BPZ458761 BPZ458772:BPZ458775 BPZ524294:BPZ524297 BPZ524308:BPZ524311 BPZ589830:BPZ589833 BPZ589844:BPZ589847 BPZ655366:BPZ655369 BPZ655380:BPZ655383 BPZ720902:BPZ720905 BPZ720916:BPZ720919 BPZ786438:BPZ786441 BPZ786452:BPZ786455 BPZ851974:BPZ851977 BPZ851988:BPZ851991 BPZ917510:BPZ917513 BPZ917524:BPZ917527 BPZ983046:BPZ983049 BPZ983060:BPZ983063 BZV6:BZV9 BZV20:BZV23 BZV65542:BZV65545 BZV65556:BZV65559 BZV131078:BZV131081 BZV131092:BZV131095 BZV196614:BZV196617 BZV196628:BZV196631 BZV262150:BZV262153 BZV262164:BZV262167 BZV327686:BZV327689 BZV327700:BZV327703 BZV393222:BZV393225 BZV393236:BZV393239 BZV458758:BZV458761 BZV458772:BZV458775 BZV524294:BZV524297 BZV524308:BZV524311 BZV589830:BZV589833 BZV589844:BZV589847 BZV655366:BZV655369 BZV655380:BZV655383 BZV720902:BZV720905 BZV720916:BZV720919 BZV786438:BZV786441 BZV786452:BZV786455 BZV851974:BZV851977 BZV851988:BZV851991 BZV917510:BZV917513 BZV917524:BZV917527 BZV983046:BZV983049 BZV983060:BZV983063 CJR6:CJR9 CJR20:CJR23 CJR65542:CJR65545 CJR65556:CJR65559 CJR131078:CJR131081 CJR131092:CJR131095 CJR196614:CJR196617 CJR196628:CJR196631 CJR262150:CJR262153 CJR262164:CJR262167 CJR327686:CJR327689 CJR327700:CJR327703 CJR393222:CJR393225 CJR393236:CJR393239 CJR458758:CJR458761 CJR458772:CJR458775 CJR524294:CJR524297 CJR524308:CJR524311 CJR589830:CJR589833 CJR589844:CJR589847 CJR655366:CJR655369 CJR655380:CJR655383 CJR720902:CJR720905 CJR720916:CJR720919 CJR786438:CJR786441 CJR786452:CJR786455 CJR851974:CJR851977 CJR851988:CJR851991 CJR917510:CJR917513 CJR917524:CJR917527 CJR983046:CJR983049 CJR983060:CJR983063 CTN6:CTN9 CTN20:CTN23 CTN65542:CTN65545 CTN65556:CTN65559 CTN131078:CTN131081 CTN131092:CTN131095 CTN196614:CTN196617 CTN196628:CTN196631 CTN262150:CTN262153 CTN262164:CTN262167 CTN327686:CTN327689 CTN327700:CTN327703 CTN393222:CTN393225 CTN393236:CTN393239 CTN458758:CTN458761 CTN458772:CTN458775 CTN524294:CTN524297 CTN524308:CTN524311 CTN589830:CTN589833 CTN589844:CTN589847 CTN655366:CTN655369 CTN655380:CTN655383 CTN720902:CTN720905 CTN720916:CTN720919 CTN786438:CTN786441 CTN786452:CTN786455 CTN851974:CTN851977 CTN851988:CTN851991 CTN917510:CTN917513 CTN917524:CTN917527 CTN983046:CTN983049 CTN983060:CTN983063 DDJ6:DDJ9 DDJ20:DDJ23 DDJ65542:DDJ65545 DDJ65556:DDJ65559 DDJ131078:DDJ131081 DDJ131092:DDJ131095 DDJ196614:DDJ196617 DDJ196628:DDJ196631 DDJ262150:DDJ262153 DDJ262164:DDJ262167 DDJ327686:DDJ327689 DDJ327700:DDJ327703 DDJ393222:DDJ393225 DDJ393236:DDJ393239 DDJ458758:DDJ458761 DDJ458772:DDJ458775 DDJ524294:DDJ524297 DDJ524308:DDJ524311 DDJ589830:DDJ589833 DDJ589844:DDJ589847 DDJ655366:DDJ655369 DDJ655380:DDJ655383 DDJ720902:DDJ720905 DDJ720916:DDJ720919 DDJ786438:DDJ786441 DDJ786452:DDJ786455 DDJ851974:DDJ851977 DDJ851988:DDJ851991 DDJ917510:DDJ917513 DDJ917524:DDJ917527 DDJ983046:DDJ983049 DDJ983060:DDJ983063 DNF6:DNF9 DNF20:DNF23 DNF65542:DNF65545 DNF65556:DNF65559 DNF131078:DNF131081 DNF131092:DNF131095 DNF196614:DNF196617 DNF196628:DNF196631 DNF262150:DNF262153 DNF262164:DNF262167 DNF327686:DNF327689 DNF327700:DNF327703 DNF393222:DNF393225 DNF393236:DNF393239 DNF458758:DNF458761 DNF458772:DNF458775 DNF524294:DNF524297 DNF524308:DNF524311 DNF589830:DNF589833 DNF589844:DNF589847 DNF655366:DNF655369 DNF655380:DNF655383 DNF720902:DNF720905 DNF720916:DNF720919 DNF786438:DNF786441 DNF786452:DNF786455 DNF851974:DNF851977 DNF851988:DNF851991 DNF917510:DNF917513 DNF917524:DNF917527 DNF983046:DNF983049 DNF983060:DNF983063 DXB6:DXB9 DXB20:DXB23 DXB65542:DXB65545 DXB65556:DXB65559 DXB131078:DXB131081 DXB131092:DXB131095 DXB196614:DXB196617 DXB196628:DXB196631 DXB262150:DXB262153 DXB262164:DXB262167 DXB327686:DXB327689 DXB327700:DXB327703 DXB393222:DXB393225 DXB393236:DXB393239 DXB458758:DXB458761 DXB458772:DXB458775 DXB524294:DXB524297 DXB524308:DXB524311 DXB589830:DXB589833 DXB589844:DXB589847 DXB655366:DXB655369 DXB655380:DXB655383 DXB720902:DXB720905 DXB720916:DXB720919 DXB786438:DXB786441 DXB786452:DXB786455 DXB851974:DXB851977 DXB851988:DXB851991 DXB917510:DXB917513 DXB917524:DXB917527 DXB983046:DXB983049 DXB983060:DXB983063 EGX6:EGX9 EGX20:EGX23 EGX65542:EGX65545 EGX65556:EGX65559 EGX131078:EGX131081 EGX131092:EGX131095 EGX196614:EGX196617 EGX196628:EGX196631 EGX262150:EGX262153 EGX262164:EGX262167 EGX327686:EGX327689 EGX327700:EGX327703 EGX393222:EGX393225 EGX393236:EGX393239 EGX458758:EGX458761 EGX458772:EGX458775 EGX524294:EGX524297 EGX524308:EGX524311 EGX589830:EGX589833 EGX589844:EGX589847 EGX655366:EGX655369 EGX655380:EGX655383 EGX720902:EGX720905 EGX720916:EGX720919 EGX786438:EGX786441 EGX786452:EGX786455 EGX851974:EGX851977 EGX851988:EGX851991 EGX917510:EGX917513 EGX917524:EGX917527 EGX983046:EGX983049 EGX983060:EGX983063 EQT6:EQT9 EQT20:EQT23 EQT65542:EQT65545 EQT65556:EQT65559 EQT131078:EQT131081 EQT131092:EQT131095 EQT196614:EQT196617 EQT196628:EQT196631 EQT262150:EQT262153 EQT262164:EQT262167 EQT327686:EQT327689 EQT327700:EQT327703 EQT393222:EQT393225 EQT393236:EQT393239 EQT458758:EQT458761 EQT458772:EQT458775 EQT524294:EQT524297 EQT524308:EQT524311 EQT589830:EQT589833 EQT589844:EQT589847 EQT655366:EQT655369 EQT655380:EQT655383 EQT720902:EQT720905 EQT720916:EQT720919 EQT786438:EQT786441 EQT786452:EQT786455 EQT851974:EQT851977 EQT851988:EQT851991 EQT917510:EQT917513 EQT917524:EQT917527 EQT983046:EQT983049 EQT983060:EQT983063 FAP6:FAP9 FAP20:FAP23 FAP65542:FAP65545 FAP65556:FAP65559 FAP131078:FAP131081 FAP131092:FAP131095 FAP196614:FAP196617 FAP196628:FAP196631 FAP262150:FAP262153 FAP262164:FAP262167 FAP327686:FAP327689 FAP327700:FAP327703 FAP393222:FAP393225 FAP393236:FAP393239 FAP458758:FAP458761 FAP458772:FAP458775 FAP524294:FAP524297 FAP524308:FAP524311 FAP589830:FAP589833 FAP589844:FAP589847 FAP655366:FAP655369 FAP655380:FAP655383 FAP720902:FAP720905 FAP720916:FAP720919 FAP786438:FAP786441 FAP786452:FAP786455 FAP851974:FAP851977 FAP851988:FAP851991 FAP917510:FAP917513 FAP917524:FAP917527 FAP983046:FAP983049 FAP983060:FAP983063 FKL6:FKL9 FKL20:FKL23 FKL65542:FKL65545 FKL65556:FKL65559 FKL131078:FKL131081 FKL131092:FKL131095 FKL196614:FKL196617 FKL196628:FKL196631 FKL262150:FKL262153 FKL262164:FKL262167 FKL327686:FKL327689 FKL327700:FKL327703 FKL393222:FKL393225 FKL393236:FKL393239 FKL458758:FKL458761 FKL458772:FKL458775 FKL524294:FKL524297 FKL524308:FKL524311 FKL589830:FKL589833 FKL589844:FKL589847 FKL655366:FKL655369 FKL655380:FKL655383 FKL720902:FKL720905 FKL720916:FKL720919 FKL786438:FKL786441 FKL786452:FKL786455 FKL851974:FKL851977 FKL851988:FKL851991 FKL917510:FKL917513 FKL917524:FKL917527 FKL983046:FKL983049 FKL983060:FKL983063 FUH6:FUH9 FUH20:FUH23 FUH65542:FUH65545 FUH65556:FUH65559 FUH131078:FUH131081 FUH131092:FUH131095 FUH196614:FUH196617 FUH196628:FUH196631 FUH262150:FUH262153 FUH262164:FUH262167 FUH327686:FUH327689 FUH327700:FUH327703 FUH393222:FUH393225 FUH393236:FUH393239 FUH458758:FUH458761 FUH458772:FUH458775 FUH524294:FUH524297 FUH524308:FUH524311 FUH589830:FUH589833 FUH589844:FUH589847 FUH655366:FUH655369 FUH655380:FUH655383 FUH720902:FUH720905 FUH720916:FUH720919 FUH786438:FUH786441 FUH786452:FUH786455 FUH851974:FUH851977 FUH851988:FUH851991 FUH917510:FUH917513 FUH917524:FUH917527 FUH983046:FUH983049 FUH983060:FUH983063 GED6:GED9 GED20:GED23 GED65542:GED65545 GED65556:GED65559 GED131078:GED131081 GED131092:GED131095 GED196614:GED196617 GED196628:GED196631 GED262150:GED262153 GED262164:GED262167 GED327686:GED327689 GED327700:GED327703 GED393222:GED393225 GED393236:GED393239 GED458758:GED458761 GED458772:GED458775 GED524294:GED524297 GED524308:GED524311 GED589830:GED589833 GED589844:GED589847 GED655366:GED655369 GED655380:GED655383 GED720902:GED720905 GED720916:GED720919 GED786438:GED786441 GED786452:GED786455 GED851974:GED851977 GED851988:GED851991 GED917510:GED917513 GED917524:GED917527 GED983046:GED983049 GED983060:GED983063 GNZ6:GNZ9 GNZ20:GNZ23 GNZ65542:GNZ65545 GNZ65556:GNZ65559 GNZ131078:GNZ131081 GNZ131092:GNZ131095 GNZ196614:GNZ196617 GNZ196628:GNZ196631 GNZ262150:GNZ262153 GNZ262164:GNZ262167 GNZ327686:GNZ327689 GNZ327700:GNZ327703 GNZ393222:GNZ393225 GNZ393236:GNZ393239 GNZ458758:GNZ458761 GNZ458772:GNZ458775 GNZ524294:GNZ524297 GNZ524308:GNZ524311 GNZ589830:GNZ589833 GNZ589844:GNZ589847 GNZ655366:GNZ655369 GNZ655380:GNZ655383 GNZ720902:GNZ720905 GNZ720916:GNZ720919 GNZ786438:GNZ786441 GNZ786452:GNZ786455 GNZ851974:GNZ851977 GNZ851988:GNZ851991 GNZ917510:GNZ917513 GNZ917524:GNZ917527 GNZ983046:GNZ983049 GNZ983060:GNZ983063 GXV6:GXV9 GXV20:GXV23 GXV65542:GXV65545 GXV65556:GXV65559 GXV131078:GXV131081 GXV131092:GXV131095 GXV196614:GXV196617 GXV196628:GXV196631 GXV262150:GXV262153 GXV262164:GXV262167 GXV327686:GXV327689 GXV327700:GXV327703 GXV393222:GXV393225 GXV393236:GXV393239 GXV458758:GXV458761 GXV458772:GXV458775 GXV524294:GXV524297 GXV524308:GXV524311 GXV589830:GXV589833 GXV589844:GXV589847 GXV655366:GXV655369 GXV655380:GXV655383 GXV720902:GXV720905 GXV720916:GXV720919 GXV786438:GXV786441 GXV786452:GXV786455 GXV851974:GXV851977 GXV851988:GXV851991 GXV917510:GXV917513 GXV917524:GXV917527 GXV983046:GXV983049 GXV983060:GXV983063 HHR6:HHR9 HHR20:HHR23 HHR65542:HHR65545 HHR65556:HHR65559 HHR131078:HHR131081 HHR131092:HHR131095 HHR196614:HHR196617 HHR196628:HHR196631 HHR262150:HHR262153 HHR262164:HHR262167 HHR327686:HHR327689 HHR327700:HHR327703 HHR393222:HHR393225 HHR393236:HHR393239 HHR458758:HHR458761 HHR458772:HHR458775 HHR524294:HHR524297 HHR524308:HHR524311 HHR589830:HHR589833 HHR589844:HHR589847 HHR655366:HHR655369 HHR655380:HHR655383 HHR720902:HHR720905 HHR720916:HHR720919 HHR786438:HHR786441 HHR786452:HHR786455 HHR851974:HHR851977 HHR851988:HHR851991 HHR917510:HHR917513 HHR917524:HHR917527 HHR983046:HHR983049 HHR983060:HHR983063 HRN6:HRN9 HRN20:HRN23 HRN65542:HRN65545 HRN65556:HRN65559 HRN131078:HRN131081 HRN131092:HRN131095 HRN196614:HRN196617 HRN196628:HRN196631 HRN262150:HRN262153 HRN262164:HRN262167 HRN327686:HRN327689 HRN327700:HRN327703 HRN393222:HRN393225 HRN393236:HRN393239 HRN458758:HRN458761 HRN458772:HRN458775 HRN524294:HRN524297 HRN524308:HRN524311 HRN589830:HRN589833 HRN589844:HRN589847 HRN655366:HRN655369 HRN655380:HRN655383 HRN720902:HRN720905 HRN720916:HRN720919 HRN786438:HRN786441 HRN786452:HRN786455 HRN851974:HRN851977 HRN851988:HRN851991 HRN917510:HRN917513 HRN917524:HRN917527 HRN983046:HRN983049 HRN983060:HRN983063 IBJ6:IBJ9 IBJ20:IBJ23 IBJ65542:IBJ65545 IBJ65556:IBJ65559 IBJ131078:IBJ131081 IBJ131092:IBJ131095 IBJ196614:IBJ196617 IBJ196628:IBJ196631 IBJ262150:IBJ262153 IBJ262164:IBJ262167 IBJ327686:IBJ327689 IBJ327700:IBJ327703 IBJ393222:IBJ393225 IBJ393236:IBJ393239 IBJ458758:IBJ458761 IBJ458772:IBJ458775 IBJ524294:IBJ524297 IBJ524308:IBJ524311 IBJ589830:IBJ589833 IBJ589844:IBJ589847 IBJ655366:IBJ655369 IBJ655380:IBJ655383 IBJ720902:IBJ720905 IBJ720916:IBJ720919 IBJ786438:IBJ786441 IBJ786452:IBJ786455 IBJ851974:IBJ851977 IBJ851988:IBJ851991 IBJ917510:IBJ917513 IBJ917524:IBJ917527 IBJ983046:IBJ983049 IBJ983060:IBJ983063 ILF6:ILF9 ILF20:ILF23 ILF65542:ILF65545 ILF65556:ILF65559 ILF131078:ILF131081 ILF131092:ILF131095 ILF196614:ILF196617 ILF196628:ILF196631 ILF262150:ILF262153 ILF262164:ILF262167 ILF327686:ILF327689 ILF327700:ILF327703 ILF393222:ILF393225 ILF393236:ILF393239 ILF458758:ILF458761 ILF458772:ILF458775 ILF524294:ILF524297 ILF524308:ILF524311 ILF589830:ILF589833 ILF589844:ILF589847 ILF655366:ILF655369 ILF655380:ILF655383 ILF720902:ILF720905 ILF720916:ILF720919 ILF786438:ILF786441 ILF786452:ILF786455 ILF851974:ILF851977 ILF851988:ILF851991 ILF917510:ILF917513 ILF917524:ILF917527 ILF983046:ILF983049 ILF983060:ILF983063 IVB6:IVB9 IVB20:IVB23 IVB65542:IVB65545 IVB65556:IVB65559 IVB131078:IVB131081 IVB131092:IVB131095 IVB196614:IVB196617 IVB196628:IVB196631 IVB262150:IVB262153 IVB262164:IVB262167 IVB327686:IVB327689 IVB327700:IVB327703 IVB393222:IVB393225 IVB393236:IVB393239 IVB458758:IVB458761 IVB458772:IVB458775 IVB524294:IVB524297 IVB524308:IVB524311 IVB589830:IVB589833 IVB589844:IVB589847 IVB655366:IVB655369 IVB655380:IVB655383 IVB720902:IVB720905 IVB720916:IVB720919 IVB786438:IVB786441 IVB786452:IVB786455 IVB851974:IVB851977 IVB851988:IVB851991 IVB917510:IVB917513 IVB917524:IVB917527 IVB983046:IVB983049 IVB983060:IVB983063 JEX6:JEX9 JEX20:JEX23 JEX65542:JEX65545 JEX65556:JEX65559 JEX131078:JEX131081 JEX131092:JEX131095 JEX196614:JEX196617 JEX196628:JEX196631 JEX262150:JEX262153 JEX262164:JEX262167 JEX327686:JEX327689 JEX327700:JEX327703 JEX393222:JEX393225 JEX393236:JEX393239 JEX458758:JEX458761 JEX458772:JEX458775 JEX524294:JEX524297 JEX524308:JEX524311 JEX589830:JEX589833 JEX589844:JEX589847 JEX655366:JEX655369 JEX655380:JEX655383 JEX720902:JEX720905 JEX720916:JEX720919 JEX786438:JEX786441 JEX786452:JEX786455 JEX851974:JEX851977 JEX851988:JEX851991 JEX917510:JEX917513 JEX917524:JEX917527 JEX983046:JEX983049 JEX983060:JEX983063 JOT6:JOT9 JOT20:JOT23 JOT65542:JOT65545 JOT65556:JOT65559 JOT131078:JOT131081 JOT131092:JOT131095 JOT196614:JOT196617 JOT196628:JOT196631 JOT262150:JOT262153 JOT262164:JOT262167 JOT327686:JOT327689 JOT327700:JOT327703 JOT393222:JOT393225 JOT393236:JOT393239 JOT458758:JOT458761 JOT458772:JOT458775 JOT524294:JOT524297 JOT524308:JOT524311 JOT589830:JOT589833 JOT589844:JOT589847 JOT655366:JOT655369 JOT655380:JOT655383 JOT720902:JOT720905 JOT720916:JOT720919 JOT786438:JOT786441 JOT786452:JOT786455 JOT851974:JOT851977 JOT851988:JOT851991 JOT917510:JOT917513 JOT917524:JOT917527 JOT983046:JOT983049 JOT983060:JOT983063 JYP6:JYP9 JYP20:JYP23 JYP65542:JYP65545 JYP65556:JYP65559 JYP131078:JYP131081 JYP131092:JYP131095 JYP196614:JYP196617 JYP196628:JYP196631 JYP262150:JYP262153 JYP262164:JYP262167 JYP327686:JYP327689 JYP327700:JYP327703 JYP393222:JYP393225 JYP393236:JYP393239 JYP458758:JYP458761 JYP458772:JYP458775 JYP524294:JYP524297 JYP524308:JYP524311 JYP589830:JYP589833 JYP589844:JYP589847 JYP655366:JYP655369 JYP655380:JYP655383 JYP720902:JYP720905 JYP720916:JYP720919 JYP786438:JYP786441 JYP786452:JYP786455 JYP851974:JYP851977 JYP851988:JYP851991 JYP917510:JYP917513 JYP917524:JYP917527 JYP983046:JYP983049 JYP983060:JYP983063 KIL6:KIL9 KIL20:KIL23 KIL65542:KIL65545 KIL65556:KIL65559 KIL131078:KIL131081 KIL131092:KIL131095 KIL196614:KIL196617 KIL196628:KIL196631 KIL262150:KIL262153 KIL262164:KIL262167 KIL327686:KIL327689 KIL327700:KIL327703 KIL393222:KIL393225 KIL393236:KIL393239 KIL458758:KIL458761 KIL458772:KIL458775 KIL524294:KIL524297 KIL524308:KIL524311 KIL589830:KIL589833 KIL589844:KIL589847 KIL655366:KIL655369 KIL655380:KIL655383 KIL720902:KIL720905 KIL720916:KIL720919 KIL786438:KIL786441 KIL786452:KIL786455 KIL851974:KIL851977 KIL851988:KIL851991 KIL917510:KIL917513 KIL917524:KIL917527 KIL983046:KIL983049 KIL983060:KIL983063 KSH6:KSH9 KSH20:KSH23 KSH65542:KSH65545 KSH65556:KSH65559 KSH131078:KSH131081 KSH131092:KSH131095 KSH196614:KSH196617 KSH196628:KSH196631 KSH262150:KSH262153 KSH262164:KSH262167 KSH327686:KSH327689 KSH327700:KSH327703 KSH393222:KSH393225 KSH393236:KSH393239 KSH458758:KSH458761 KSH458772:KSH458775 KSH524294:KSH524297 KSH524308:KSH524311 KSH589830:KSH589833 KSH589844:KSH589847 KSH655366:KSH655369 KSH655380:KSH655383 KSH720902:KSH720905 KSH720916:KSH720919 KSH786438:KSH786441 KSH786452:KSH786455 KSH851974:KSH851977 KSH851988:KSH851991 KSH917510:KSH917513 KSH917524:KSH917527 KSH983046:KSH983049 KSH983060:KSH983063 LCD6:LCD9 LCD20:LCD23 LCD65542:LCD65545 LCD65556:LCD65559 LCD131078:LCD131081 LCD131092:LCD131095 LCD196614:LCD196617 LCD196628:LCD196631 LCD262150:LCD262153 LCD262164:LCD262167 LCD327686:LCD327689 LCD327700:LCD327703 LCD393222:LCD393225 LCD393236:LCD393239 LCD458758:LCD458761 LCD458772:LCD458775 LCD524294:LCD524297 LCD524308:LCD524311 LCD589830:LCD589833 LCD589844:LCD589847 LCD655366:LCD655369 LCD655380:LCD655383 LCD720902:LCD720905 LCD720916:LCD720919 LCD786438:LCD786441 LCD786452:LCD786455 LCD851974:LCD851977 LCD851988:LCD851991 LCD917510:LCD917513 LCD917524:LCD917527 LCD983046:LCD983049 LCD983060:LCD983063 LLZ6:LLZ9 LLZ20:LLZ23 LLZ65542:LLZ65545 LLZ65556:LLZ65559 LLZ131078:LLZ131081 LLZ131092:LLZ131095 LLZ196614:LLZ196617 LLZ196628:LLZ196631 LLZ262150:LLZ262153 LLZ262164:LLZ262167 LLZ327686:LLZ327689 LLZ327700:LLZ327703 LLZ393222:LLZ393225 LLZ393236:LLZ393239 LLZ458758:LLZ458761 LLZ458772:LLZ458775 LLZ524294:LLZ524297 LLZ524308:LLZ524311 LLZ589830:LLZ589833 LLZ589844:LLZ589847 LLZ655366:LLZ655369 LLZ655380:LLZ655383 LLZ720902:LLZ720905 LLZ720916:LLZ720919 LLZ786438:LLZ786441 LLZ786452:LLZ786455 LLZ851974:LLZ851977 LLZ851988:LLZ851991 LLZ917510:LLZ917513 LLZ917524:LLZ917527 LLZ983046:LLZ983049 LLZ983060:LLZ983063 LVV6:LVV9 LVV20:LVV23 LVV65542:LVV65545 LVV65556:LVV65559 LVV131078:LVV131081 LVV131092:LVV131095 LVV196614:LVV196617 LVV196628:LVV196631 LVV262150:LVV262153 LVV262164:LVV262167 LVV327686:LVV327689 LVV327700:LVV327703 LVV393222:LVV393225 LVV393236:LVV393239 LVV458758:LVV458761 LVV458772:LVV458775 LVV524294:LVV524297 LVV524308:LVV524311 LVV589830:LVV589833 LVV589844:LVV589847 LVV655366:LVV655369 LVV655380:LVV655383 LVV720902:LVV720905 LVV720916:LVV720919 LVV786438:LVV786441 LVV786452:LVV786455 LVV851974:LVV851977 LVV851988:LVV851991 LVV917510:LVV917513 LVV917524:LVV917527 LVV983046:LVV983049 LVV983060:LVV983063 MFR6:MFR9 MFR20:MFR23 MFR65542:MFR65545 MFR65556:MFR65559 MFR131078:MFR131081 MFR131092:MFR131095 MFR196614:MFR196617 MFR196628:MFR196631 MFR262150:MFR262153 MFR262164:MFR262167 MFR327686:MFR327689 MFR327700:MFR327703 MFR393222:MFR393225 MFR393236:MFR393239 MFR458758:MFR458761 MFR458772:MFR458775 MFR524294:MFR524297 MFR524308:MFR524311 MFR589830:MFR589833 MFR589844:MFR589847 MFR655366:MFR655369 MFR655380:MFR655383 MFR720902:MFR720905 MFR720916:MFR720919 MFR786438:MFR786441 MFR786452:MFR786455 MFR851974:MFR851977 MFR851988:MFR851991 MFR917510:MFR917513 MFR917524:MFR917527 MFR983046:MFR983049 MFR983060:MFR983063 MPN6:MPN9 MPN20:MPN23 MPN65542:MPN65545 MPN65556:MPN65559 MPN131078:MPN131081 MPN131092:MPN131095 MPN196614:MPN196617 MPN196628:MPN196631 MPN262150:MPN262153 MPN262164:MPN262167 MPN327686:MPN327689 MPN327700:MPN327703 MPN393222:MPN393225 MPN393236:MPN393239 MPN458758:MPN458761 MPN458772:MPN458775 MPN524294:MPN524297 MPN524308:MPN524311 MPN589830:MPN589833 MPN589844:MPN589847 MPN655366:MPN655369 MPN655380:MPN655383 MPN720902:MPN720905 MPN720916:MPN720919 MPN786438:MPN786441 MPN786452:MPN786455 MPN851974:MPN851977 MPN851988:MPN851991 MPN917510:MPN917513 MPN917524:MPN917527 MPN983046:MPN983049 MPN983060:MPN983063 MZJ6:MZJ9 MZJ20:MZJ23 MZJ65542:MZJ65545 MZJ65556:MZJ65559 MZJ131078:MZJ131081 MZJ131092:MZJ131095 MZJ196614:MZJ196617 MZJ196628:MZJ196631 MZJ262150:MZJ262153 MZJ262164:MZJ262167 MZJ327686:MZJ327689 MZJ327700:MZJ327703 MZJ393222:MZJ393225 MZJ393236:MZJ393239 MZJ458758:MZJ458761 MZJ458772:MZJ458775 MZJ524294:MZJ524297 MZJ524308:MZJ524311 MZJ589830:MZJ589833 MZJ589844:MZJ589847 MZJ655366:MZJ655369 MZJ655380:MZJ655383 MZJ720902:MZJ720905 MZJ720916:MZJ720919 MZJ786438:MZJ786441 MZJ786452:MZJ786455 MZJ851974:MZJ851977 MZJ851988:MZJ851991 MZJ917510:MZJ917513 MZJ917524:MZJ917527 MZJ983046:MZJ983049 MZJ983060:MZJ983063 NJF6:NJF9 NJF20:NJF23 NJF65542:NJF65545 NJF65556:NJF65559 NJF131078:NJF131081 NJF131092:NJF131095 NJF196614:NJF196617 NJF196628:NJF196631 NJF262150:NJF262153 NJF262164:NJF262167 NJF327686:NJF327689 NJF327700:NJF327703 NJF393222:NJF393225 NJF393236:NJF393239 NJF458758:NJF458761 NJF458772:NJF458775 NJF524294:NJF524297 NJF524308:NJF524311 NJF589830:NJF589833 NJF589844:NJF589847 NJF655366:NJF655369 NJF655380:NJF655383 NJF720902:NJF720905 NJF720916:NJF720919 NJF786438:NJF786441 NJF786452:NJF786455 NJF851974:NJF851977 NJF851988:NJF851991 NJF917510:NJF917513 NJF917524:NJF917527 NJF983046:NJF983049 NJF983060:NJF983063 NTB6:NTB9 NTB20:NTB23 NTB65542:NTB65545 NTB65556:NTB65559 NTB131078:NTB131081 NTB131092:NTB131095 NTB196614:NTB196617 NTB196628:NTB196631 NTB262150:NTB262153 NTB262164:NTB262167 NTB327686:NTB327689 NTB327700:NTB327703 NTB393222:NTB393225 NTB393236:NTB393239 NTB458758:NTB458761 NTB458772:NTB458775 NTB524294:NTB524297 NTB524308:NTB524311 NTB589830:NTB589833 NTB589844:NTB589847 NTB655366:NTB655369 NTB655380:NTB655383 NTB720902:NTB720905 NTB720916:NTB720919 NTB786438:NTB786441 NTB786452:NTB786455 NTB851974:NTB851977 NTB851988:NTB851991 NTB917510:NTB917513 NTB917524:NTB917527 NTB983046:NTB983049 NTB983060:NTB983063 OCX6:OCX9 OCX20:OCX23 OCX65542:OCX65545 OCX65556:OCX65559 OCX131078:OCX131081 OCX131092:OCX131095 OCX196614:OCX196617 OCX196628:OCX196631 OCX262150:OCX262153 OCX262164:OCX262167 OCX327686:OCX327689 OCX327700:OCX327703 OCX393222:OCX393225 OCX393236:OCX393239 OCX458758:OCX458761 OCX458772:OCX458775 OCX524294:OCX524297 OCX524308:OCX524311 OCX589830:OCX589833 OCX589844:OCX589847 OCX655366:OCX655369 OCX655380:OCX655383 OCX720902:OCX720905 OCX720916:OCX720919 OCX786438:OCX786441 OCX786452:OCX786455 OCX851974:OCX851977 OCX851988:OCX851991 OCX917510:OCX917513 OCX917524:OCX917527 OCX983046:OCX983049 OCX983060:OCX983063 OMT6:OMT9 OMT20:OMT23 OMT65542:OMT65545 OMT65556:OMT65559 OMT131078:OMT131081 OMT131092:OMT131095 OMT196614:OMT196617 OMT196628:OMT196631 OMT262150:OMT262153 OMT262164:OMT262167 OMT327686:OMT327689 OMT327700:OMT327703 OMT393222:OMT393225 OMT393236:OMT393239 OMT458758:OMT458761 OMT458772:OMT458775 OMT524294:OMT524297 OMT524308:OMT524311 OMT589830:OMT589833 OMT589844:OMT589847 OMT655366:OMT655369 OMT655380:OMT655383 OMT720902:OMT720905 OMT720916:OMT720919 OMT786438:OMT786441 OMT786452:OMT786455 OMT851974:OMT851977 OMT851988:OMT851991 OMT917510:OMT917513 OMT917524:OMT917527 OMT983046:OMT983049 OMT983060:OMT983063 OWP6:OWP9 OWP20:OWP23 OWP65542:OWP65545 OWP65556:OWP65559 OWP131078:OWP131081 OWP131092:OWP131095 OWP196614:OWP196617 OWP196628:OWP196631 OWP262150:OWP262153 OWP262164:OWP262167 OWP327686:OWP327689 OWP327700:OWP327703 OWP393222:OWP393225 OWP393236:OWP393239 OWP458758:OWP458761 OWP458772:OWP458775 OWP524294:OWP524297 OWP524308:OWP524311 OWP589830:OWP589833 OWP589844:OWP589847 OWP655366:OWP655369 OWP655380:OWP655383 OWP720902:OWP720905 OWP720916:OWP720919 OWP786438:OWP786441 OWP786452:OWP786455 OWP851974:OWP851977 OWP851988:OWP851991 OWP917510:OWP917513 OWP917524:OWP917527 OWP983046:OWP983049 OWP983060:OWP983063 PGL6:PGL9 PGL20:PGL23 PGL65542:PGL65545 PGL65556:PGL65559 PGL131078:PGL131081 PGL131092:PGL131095 PGL196614:PGL196617 PGL196628:PGL196631 PGL262150:PGL262153 PGL262164:PGL262167 PGL327686:PGL327689 PGL327700:PGL327703 PGL393222:PGL393225 PGL393236:PGL393239 PGL458758:PGL458761 PGL458772:PGL458775 PGL524294:PGL524297 PGL524308:PGL524311 PGL589830:PGL589833 PGL589844:PGL589847 PGL655366:PGL655369 PGL655380:PGL655383 PGL720902:PGL720905 PGL720916:PGL720919 PGL786438:PGL786441 PGL786452:PGL786455 PGL851974:PGL851977 PGL851988:PGL851991 PGL917510:PGL917513 PGL917524:PGL917527 PGL983046:PGL983049 PGL983060:PGL983063 PQH6:PQH9 PQH20:PQH23 PQH65542:PQH65545 PQH65556:PQH65559 PQH131078:PQH131081 PQH131092:PQH131095 PQH196614:PQH196617 PQH196628:PQH196631 PQH262150:PQH262153 PQH262164:PQH262167 PQH327686:PQH327689 PQH327700:PQH327703 PQH393222:PQH393225 PQH393236:PQH393239 PQH458758:PQH458761 PQH458772:PQH458775 PQH524294:PQH524297 PQH524308:PQH524311 PQH589830:PQH589833 PQH589844:PQH589847 PQH655366:PQH655369 PQH655380:PQH655383 PQH720902:PQH720905 PQH720916:PQH720919 PQH786438:PQH786441 PQH786452:PQH786455 PQH851974:PQH851977 PQH851988:PQH851991 PQH917510:PQH917513 PQH917524:PQH917527 PQH983046:PQH983049 PQH983060:PQH983063 QAD6:QAD9 QAD20:QAD23 QAD65542:QAD65545 QAD65556:QAD65559 QAD131078:QAD131081 QAD131092:QAD131095 QAD196614:QAD196617 QAD196628:QAD196631 QAD262150:QAD262153 QAD262164:QAD262167 QAD327686:QAD327689 QAD327700:QAD327703 QAD393222:QAD393225 QAD393236:QAD393239 QAD458758:QAD458761 QAD458772:QAD458775 QAD524294:QAD524297 QAD524308:QAD524311 QAD589830:QAD589833 QAD589844:QAD589847 QAD655366:QAD655369 QAD655380:QAD655383 QAD720902:QAD720905 QAD720916:QAD720919 QAD786438:QAD786441 QAD786452:QAD786455 QAD851974:QAD851977 QAD851988:QAD851991 QAD917510:QAD917513 QAD917524:QAD917527 QAD983046:QAD983049 QAD983060:QAD983063 QJZ6:QJZ9 QJZ20:QJZ23 QJZ65542:QJZ65545 QJZ65556:QJZ65559 QJZ131078:QJZ131081 QJZ131092:QJZ131095 QJZ196614:QJZ196617 QJZ196628:QJZ196631 QJZ262150:QJZ262153 QJZ262164:QJZ262167 QJZ327686:QJZ327689 QJZ327700:QJZ327703 QJZ393222:QJZ393225 QJZ393236:QJZ393239 QJZ458758:QJZ458761 QJZ458772:QJZ458775 QJZ524294:QJZ524297 QJZ524308:QJZ524311 QJZ589830:QJZ589833 QJZ589844:QJZ589847 QJZ655366:QJZ655369 QJZ655380:QJZ655383 QJZ720902:QJZ720905 QJZ720916:QJZ720919 QJZ786438:QJZ786441 QJZ786452:QJZ786455 QJZ851974:QJZ851977 QJZ851988:QJZ851991 QJZ917510:QJZ917513 QJZ917524:QJZ917527 QJZ983046:QJZ983049 QJZ983060:QJZ983063 QTV6:QTV9 QTV20:QTV23 QTV65542:QTV65545 QTV65556:QTV65559 QTV131078:QTV131081 QTV131092:QTV131095 QTV196614:QTV196617 QTV196628:QTV196631 QTV262150:QTV262153 QTV262164:QTV262167 QTV327686:QTV327689 QTV327700:QTV327703 QTV393222:QTV393225 QTV393236:QTV393239 QTV458758:QTV458761 QTV458772:QTV458775 QTV524294:QTV524297 QTV524308:QTV524311 QTV589830:QTV589833 QTV589844:QTV589847 QTV655366:QTV655369 QTV655380:QTV655383 QTV720902:QTV720905 QTV720916:QTV720919 QTV786438:QTV786441 QTV786452:QTV786455 QTV851974:QTV851977 QTV851988:QTV851991 QTV917510:QTV917513 QTV917524:QTV917527 QTV983046:QTV983049 QTV983060:QTV983063 RDR6:RDR9 RDR20:RDR23 RDR65542:RDR65545 RDR65556:RDR65559 RDR131078:RDR131081 RDR131092:RDR131095 RDR196614:RDR196617 RDR196628:RDR196631 RDR262150:RDR262153 RDR262164:RDR262167 RDR327686:RDR327689 RDR327700:RDR327703 RDR393222:RDR393225 RDR393236:RDR393239 RDR458758:RDR458761 RDR458772:RDR458775 RDR524294:RDR524297 RDR524308:RDR524311 RDR589830:RDR589833 RDR589844:RDR589847 RDR655366:RDR655369 RDR655380:RDR655383 RDR720902:RDR720905 RDR720916:RDR720919 RDR786438:RDR786441 RDR786452:RDR786455 RDR851974:RDR851977 RDR851988:RDR851991 RDR917510:RDR917513 RDR917524:RDR917527 RDR983046:RDR983049 RDR983060:RDR983063 RNN6:RNN9 RNN20:RNN23 RNN65542:RNN65545 RNN65556:RNN65559 RNN131078:RNN131081 RNN131092:RNN131095 RNN196614:RNN196617 RNN196628:RNN196631 RNN262150:RNN262153 RNN262164:RNN262167 RNN327686:RNN327689 RNN327700:RNN327703 RNN393222:RNN393225 RNN393236:RNN393239 RNN458758:RNN458761 RNN458772:RNN458775 RNN524294:RNN524297 RNN524308:RNN524311 RNN589830:RNN589833 RNN589844:RNN589847 RNN655366:RNN655369 RNN655380:RNN655383 RNN720902:RNN720905 RNN720916:RNN720919 RNN786438:RNN786441 RNN786452:RNN786455 RNN851974:RNN851977 RNN851988:RNN851991 RNN917510:RNN917513 RNN917524:RNN917527 RNN983046:RNN983049 RNN983060:RNN983063 RXJ6:RXJ9 RXJ20:RXJ23 RXJ65542:RXJ65545 RXJ65556:RXJ65559 RXJ131078:RXJ131081 RXJ131092:RXJ131095 RXJ196614:RXJ196617 RXJ196628:RXJ196631 RXJ262150:RXJ262153 RXJ262164:RXJ262167 RXJ327686:RXJ327689 RXJ327700:RXJ327703 RXJ393222:RXJ393225 RXJ393236:RXJ393239 RXJ458758:RXJ458761 RXJ458772:RXJ458775 RXJ524294:RXJ524297 RXJ524308:RXJ524311 RXJ589830:RXJ589833 RXJ589844:RXJ589847 RXJ655366:RXJ655369 RXJ655380:RXJ655383 RXJ720902:RXJ720905 RXJ720916:RXJ720919 RXJ786438:RXJ786441 RXJ786452:RXJ786455 RXJ851974:RXJ851977 RXJ851988:RXJ851991 RXJ917510:RXJ917513 RXJ917524:RXJ917527 RXJ983046:RXJ983049 RXJ983060:RXJ983063 SHF6:SHF9 SHF20:SHF23 SHF65542:SHF65545 SHF65556:SHF65559 SHF131078:SHF131081 SHF131092:SHF131095 SHF196614:SHF196617 SHF196628:SHF196631 SHF262150:SHF262153 SHF262164:SHF262167 SHF327686:SHF327689 SHF327700:SHF327703 SHF393222:SHF393225 SHF393236:SHF393239 SHF458758:SHF458761 SHF458772:SHF458775 SHF524294:SHF524297 SHF524308:SHF524311 SHF589830:SHF589833 SHF589844:SHF589847 SHF655366:SHF655369 SHF655380:SHF655383 SHF720902:SHF720905 SHF720916:SHF720919 SHF786438:SHF786441 SHF786452:SHF786455 SHF851974:SHF851977 SHF851988:SHF851991 SHF917510:SHF917513 SHF917524:SHF917527 SHF983046:SHF983049 SHF983060:SHF983063 SRB6:SRB9 SRB20:SRB23 SRB65542:SRB65545 SRB65556:SRB65559 SRB131078:SRB131081 SRB131092:SRB131095 SRB196614:SRB196617 SRB196628:SRB196631 SRB262150:SRB262153 SRB262164:SRB262167 SRB327686:SRB327689 SRB327700:SRB327703 SRB393222:SRB393225 SRB393236:SRB393239 SRB458758:SRB458761 SRB458772:SRB458775 SRB524294:SRB524297 SRB524308:SRB524311 SRB589830:SRB589833 SRB589844:SRB589847 SRB655366:SRB655369 SRB655380:SRB655383 SRB720902:SRB720905 SRB720916:SRB720919 SRB786438:SRB786441 SRB786452:SRB786455 SRB851974:SRB851977 SRB851988:SRB851991 SRB917510:SRB917513 SRB917524:SRB917527 SRB983046:SRB983049 SRB983060:SRB983063 TAX6:TAX9 TAX20:TAX23 TAX65542:TAX65545 TAX65556:TAX65559 TAX131078:TAX131081 TAX131092:TAX131095 TAX196614:TAX196617 TAX196628:TAX196631 TAX262150:TAX262153 TAX262164:TAX262167 TAX327686:TAX327689 TAX327700:TAX327703 TAX393222:TAX393225 TAX393236:TAX393239 TAX458758:TAX458761 TAX458772:TAX458775 TAX524294:TAX524297 TAX524308:TAX524311 TAX589830:TAX589833 TAX589844:TAX589847 TAX655366:TAX655369 TAX655380:TAX655383 TAX720902:TAX720905 TAX720916:TAX720919 TAX786438:TAX786441 TAX786452:TAX786455 TAX851974:TAX851977 TAX851988:TAX851991 TAX917510:TAX917513 TAX917524:TAX917527 TAX983046:TAX983049 TAX983060:TAX983063 TKT6:TKT9 TKT20:TKT23 TKT65542:TKT65545 TKT65556:TKT65559 TKT131078:TKT131081 TKT131092:TKT131095 TKT196614:TKT196617 TKT196628:TKT196631 TKT262150:TKT262153 TKT262164:TKT262167 TKT327686:TKT327689 TKT327700:TKT327703 TKT393222:TKT393225 TKT393236:TKT393239 TKT458758:TKT458761 TKT458772:TKT458775 TKT524294:TKT524297 TKT524308:TKT524311 TKT589830:TKT589833 TKT589844:TKT589847 TKT655366:TKT655369 TKT655380:TKT655383 TKT720902:TKT720905 TKT720916:TKT720919 TKT786438:TKT786441 TKT786452:TKT786455 TKT851974:TKT851977 TKT851988:TKT851991 TKT917510:TKT917513 TKT917524:TKT917527 TKT983046:TKT983049 TKT983060:TKT983063 TUP6:TUP9 TUP20:TUP23 TUP65542:TUP65545 TUP65556:TUP65559 TUP131078:TUP131081 TUP131092:TUP131095 TUP196614:TUP196617 TUP196628:TUP196631 TUP262150:TUP262153 TUP262164:TUP262167 TUP327686:TUP327689 TUP327700:TUP327703 TUP393222:TUP393225 TUP393236:TUP393239 TUP458758:TUP458761 TUP458772:TUP458775 TUP524294:TUP524297 TUP524308:TUP524311 TUP589830:TUP589833 TUP589844:TUP589847 TUP655366:TUP655369 TUP655380:TUP655383 TUP720902:TUP720905 TUP720916:TUP720919 TUP786438:TUP786441 TUP786452:TUP786455 TUP851974:TUP851977 TUP851988:TUP851991 TUP917510:TUP917513 TUP917524:TUP917527 TUP983046:TUP983049 TUP983060:TUP983063 UEL6:UEL9 UEL20:UEL23 UEL65542:UEL65545 UEL65556:UEL65559 UEL131078:UEL131081 UEL131092:UEL131095 UEL196614:UEL196617 UEL196628:UEL196631 UEL262150:UEL262153 UEL262164:UEL262167 UEL327686:UEL327689 UEL327700:UEL327703 UEL393222:UEL393225 UEL393236:UEL393239 UEL458758:UEL458761 UEL458772:UEL458775 UEL524294:UEL524297 UEL524308:UEL524311 UEL589830:UEL589833 UEL589844:UEL589847 UEL655366:UEL655369 UEL655380:UEL655383 UEL720902:UEL720905 UEL720916:UEL720919 UEL786438:UEL786441 UEL786452:UEL786455 UEL851974:UEL851977 UEL851988:UEL851991 UEL917510:UEL917513 UEL917524:UEL917527 UEL983046:UEL983049 UEL983060:UEL983063 UOH6:UOH9 UOH20:UOH23 UOH65542:UOH65545 UOH65556:UOH65559 UOH131078:UOH131081 UOH131092:UOH131095 UOH196614:UOH196617 UOH196628:UOH196631 UOH262150:UOH262153 UOH262164:UOH262167 UOH327686:UOH327689 UOH327700:UOH327703 UOH393222:UOH393225 UOH393236:UOH393239 UOH458758:UOH458761 UOH458772:UOH458775 UOH524294:UOH524297 UOH524308:UOH524311 UOH589830:UOH589833 UOH589844:UOH589847 UOH655366:UOH655369 UOH655380:UOH655383 UOH720902:UOH720905 UOH720916:UOH720919 UOH786438:UOH786441 UOH786452:UOH786455 UOH851974:UOH851977 UOH851988:UOH851991 UOH917510:UOH917513 UOH917524:UOH917527 UOH983046:UOH983049 UOH983060:UOH983063 UYD6:UYD9 UYD20:UYD23 UYD65542:UYD65545 UYD65556:UYD65559 UYD131078:UYD131081 UYD131092:UYD131095 UYD196614:UYD196617 UYD196628:UYD196631 UYD262150:UYD262153 UYD262164:UYD262167 UYD327686:UYD327689 UYD327700:UYD327703 UYD393222:UYD393225 UYD393236:UYD393239 UYD458758:UYD458761 UYD458772:UYD458775 UYD524294:UYD524297 UYD524308:UYD524311 UYD589830:UYD589833 UYD589844:UYD589847 UYD655366:UYD655369 UYD655380:UYD655383 UYD720902:UYD720905 UYD720916:UYD720919 UYD786438:UYD786441 UYD786452:UYD786455 UYD851974:UYD851977 UYD851988:UYD851991 UYD917510:UYD917513 UYD917524:UYD917527 UYD983046:UYD983049 UYD983060:UYD983063 VHZ6:VHZ9 VHZ20:VHZ23 VHZ65542:VHZ65545 VHZ65556:VHZ65559 VHZ131078:VHZ131081 VHZ131092:VHZ131095 VHZ196614:VHZ196617 VHZ196628:VHZ196631 VHZ262150:VHZ262153 VHZ262164:VHZ262167 VHZ327686:VHZ327689 VHZ327700:VHZ327703 VHZ393222:VHZ393225 VHZ393236:VHZ393239 VHZ458758:VHZ458761 VHZ458772:VHZ458775 VHZ524294:VHZ524297 VHZ524308:VHZ524311 VHZ589830:VHZ589833 VHZ589844:VHZ589847 VHZ655366:VHZ655369 VHZ655380:VHZ655383 VHZ720902:VHZ720905 VHZ720916:VHZ720919 VHZ786438:VHZ786441 VHZ786452:VHZ786455 VHZ851974:VHZ851977 VHZ851988:VHZ851991 VHZ917510:VHZ917513 VHZ917524:VHZ917527 VHZ983046:VHZ983049 VHZ983060:VHZ983063 VRV6:VRV9 VRV20:VRV23 VRV65542:VRV65545 VRV65556:VRV65559 VRV131078:VRV131081 VRV131092:VRV131095 VRV196614:VRV196617 VRV196628:VRV196631 VRV262150:VRV262153 VRV262164:VRV262167 VRV327686:VRV327689 VRV327700:VRV327703 VRV393222:VRV393225 VRV393236:VRV393239 VRV458758:VRV458761 VRV458772:VRV458775 VRV524294:VRV524297 VRV524308:VRV524311 VRV589830:VRV589833 VRV589844:VRV589847 VRV655366:VRV655369 VRV655380:VRV655383 VRV720902:VRV720905 VRV720916:VRV720919 VRV786438:VRV786441 VRV786452:VRV786455 VRV851974:VRV851977 VRV851988:VRV851991 VRV917510:VRV917513 VRV917524:VRV917527 VRV983046:VRV983049 VRV983060:VRV983063 WBR6:WBR9 WBR20:WBR23 WBR65542:WBR65545 WBR65556:WBR65559 WBR131078:WBR131081 WBR131092:WBR131095 WBR196614:WBR196617 WBR196628:WBR196631 WBR262150:WBR262153 WBR262164:WBR262167 WBR327686:WBR327689 WBR327700:WBR327703 WBR393222:WBR393225 WBR393236:WBR393239 WBR458758:WBR458761 WBR458772:WBR458775 WBR524294:WBR524297 WBR524308:WBR524311 WBR589830:WBR589833 WBR589844:WBR589847 WBR655366:WBR655369 WBR655380:WBR655383 WBR720902:WBR720905 WBR720916:WBR720919 WBR786438:WBR786441 WBR786452:WBR786455 WBR851974:WBR851977 WBR851988:WBR851991 WBR917510:WBR917513 WBR917524:WBR917527 WBR983046:WBR983049 WBR983060:WBR983063 WLN6:WLN9 WLN20:WLN23 WLN65542:WLN65545 WLN65556:WLN65559 WLN131078:WLN131081 WLN131092:WLN131095 WLN196614:WLN196617 WLN196628:WLN196631 WLN262150:WLN262153 WLN262164:WLN262167 WLN327686:WLN327689 WLN327700:WLN327703 WLN393222:WLN393225 WLN393236:WLN393239 WLN458758:WLN458761 WLN458772:WLN458775 WLN524294:WLN524297 WLN524308:WLN524311 WLN589830:WLN589833 WLN589844:WLN589847 WLN655366:WLN655369 WLN655380:WLN655383 WLN720902:WLN720905 WLN720916:WLN720919 WLN786438:WLN786441 WLN786452:WLN786455 WLN851974:WLN851977 WLN851988:WLN851991 WLN917510:WLN917513 WLN917524:WLN917527 WLN983046:WLN983049 WLN983060:WLN983063 WVJ6:WVJ9 WVJ20:WVJ23 WVJ65542:WVJ65545 WVJ65556:WVJ65559 WVJ131078:WVJ131081 WVJ131092:WVJ131095 WVJ196614:WVJ196617 WVJ196628:WVJ196631 WVJ262150:WVJ262153 WVJ262164:WVJ262167 WVJ327686:WVJ327689 WVJ327700:WVJ327703 WVJ393222:WVJ393225 WVJ393236:WVJ393239 WVJ458758:WVJ458761 WVJ458772:WVJ458775 WVJ524294:WVJ524297 WVJ524308:WVJ524311 WVJ589830:WVJ589833 WVJ589844:WVJ589847 WVJ655366:WVJ655369 WVJ655380:WVJ655383 WVJ720902:WVJ720905 WVJ720916:WVJ720919 WVJ786438:WVJ786441 WVJ786452:WVJ786455 WVJ851974:WVJ851977 WVJ851988:WVJ851991 WVJ917510:WVJ917513 WVJ917524:WVJ917527 WVJ983046:WVJ983049 WVJ983060:WVJ983063" xr:uid="{00000000-0002-0000-0600-000017000000}"/>
    <dataValidation allowBlank="1" showErrorMessage="1" promptTitle="Original Statement Receipt No." prompt="If Revised Return, Enter Receipt No. of Original Return._x000a__x000a_- SAG Infotech" sqref="B34:B35 B37:B39 B65570:B65571 B65573:B65575 B131106:B131107 B131109:B131111 B196642:B196643 B196645:B196647 B262178:B262179 B262181:B262183 B327714:B327715 B327717:B327719 B393250:B393251 B393253:B393255 B458786:B458787 B458789:B458791 B524322:B524323 B524325:B524327 B589858:B589859 B589861:B589863 B655394:B655395 B655397:B655399 B720930:B720931 B720933:B720935 B786466:B786467 B786469:B786471 B852002:B852003 B852005:B852007 B917538:B917539 B917541:B917543 B983074:B983075 B983077:B983079 IX34:IX35 IX37:IX39 IX65570:IX65571 IX65573:IX65575 IX131106:IX131107 IX131109:IX131111 IX196642:IX196643 IX196645:IX196647 IX262178:IX262179 IX262181:IX262183 IX327714:IX327715 IX327717:IX327719 IX393250:IX393251 IX393253:IX393255 IX458786:IX458787 IX458789:IX458791 IX524322:IX524323 IX524325:IX524327 IX589858:IX589859 IX589861:IX589863 IX655394:IX655395 IX655397:IX655399 IX720930:IX720931 IX720933:IX720935 IX786466:IX786467 IX786469:IX786471 IX852002:IX852003 IX852005:IX852007 IX917538:IX917539 IX917541:IX917543 IX983074:IX983075 IX983077:IX983079 ST34:ST35 ST37:ST39 ST65570:ST65571 ST65573:ST65575 ST131106:ST131107 ST131109:ST131111 ST196642:ST196643 ST196645:ST196647 ST262178:ST262179 ST262181:ST262183 ST327714:ST327715 ST327717:ST327719 ST393250:ST393251 ST393253:ST393255 ST458786:ST458787 ST458789:ST458791 ST524322:ST524323 ST524325:ST524327 ST589858:ST589859 ST589861:ST589863 ST655394:ST655395 ST655397:ST655399 ST720930:ST720931 ST720933:ST720935 ST786466:ST786467 ST786469:ST786471 ST852002:ST852003 ST852005:ST852007 ST917538:ST917539 ST917541:ST917543 ST983074:ST983075 ST983077:ST983079 ACP34:ACP35 ACP37:ACP39 ACP65570:ACP65571 ACP65573:ACP65575 ACP131106:ACP131107 ACP131109:ACP131111 ACP196642:ACP196643 ACP196645:ACP196647 ACP262178:ACP262179 ACP262181:ACP262183 ACP327714:ACP327715 ACP327717:ACP327719 ACP393250:ACP393251 ACP393253:ACP393255 ACP458786:ACP458787 ACP458789:ACP458791 ACP524322:ACP524323 ACP524325:ACP524327 ACP589858:ACP589859 ACP589861:ACP589863 ACP655394:ACP655395 ACP655397:ACP655399 ACP720930:ACP720931 ACP720933:ACP720935 ACP786466:ACP786467 ACP786469:ACP786471 ACP852002:ACP852003 ACP852005:ACP852007 ACP917538:ACP917539 ACP917541:ACP917543 ACP983074:ACP983075 ACP983077:ACP983079 AML34:AML35 AML37:AML39 AML65570:AML65571 AML65573:AML65575 AML131106:AML131107 AML131109:AML131111 AML196642:AML196643 AML196645:AML196647 AML262178:AML262179 AML262181:AML262183 AML327714:AML327715 AML327717:AML327719 AML393250:AML393251 AML393253:AML393255 AML458786:AML458787 AML458789:AML458791 AML524322:AML524323 AML524325:AML524327 AML589858:AML589859 AML589861:AML589863 AML655394:AML655395 AML655397:AML655399 AML720930:AML720931 AML720933:AML720935 AML786466:AML786467 AML786469:AML786471 AML852002:AML852003 AML852005:AML852007 AML917538:AML917539 AML917541:AML917543 AML983074:AML983075 AML983077:AML983079 AWH34:AWH35 AWH37:AWH39 AWH65570:AWH65571 AWH65573:AWH65575 AWH131106:AWH131107 AWH131109:AWH131111 AWH196642:AWH196643 AWH196645:AWH196647 AWH262178:AWH262179 AWH262181:AWH262183 AWH327714:AWH327715 AWH327717:AWH327719 AWH393250:AWH393251 AWH393253:AWH393255 AWH458786:AWH458787 AWH458789:AWH458791 AWH524322:AWH524323 AWH524325:AWH524327 AWH589858:AWH589859 AWH589861:AWH589863 AWH655394:AWH655395 AWH655397:AWH655399 AWH720930:AWH720931 AWH720933:AWH720935 AWH786466:AWH786467 AWH786469:AWH786471 AWH852002:AWH852003 AWH852005:AWH852007 AWH917538:AWH917539 AWH917541:AWH917543 AWH983074:AWH983075 AWH983077:AWH983079 BGD34:BGD35 BGD37:BGD39 BGD65570:BGD65571 BGD65573:BGD65575 BGD131106:BGD131107 BGD131109:BGD131111 BGD196642:BGD196643 BGD196645:BGD196647 BGD262178:BGD262179 BGD262181:BGD262183 BGD327714:BGD327715 BGD327717:BGD327719 BGD393250:BGD393251 BGD393253:BGD393255 BGD458786:BGD458787 BGD458789:BGD458791 BGD524322:BGD524323 BGD524325:BGD524327 BGD589858:BGD589859 BGD589861:BGD589863 BGD655394:BGD655395 BGD655397:BGD655399 BGD720930:BGD720931 BGD720933:BGD720935 BGD786466:BGD786467 BGD786469:BGD786471 BGD852002:BGD852003 BGD852005:BGD852007 BGD917538:BGD917539 BGD917541:BGD917543 BGD983074:BGD983075 BGD983077:BGD983079 BPZ34:BPZ35 BPZ37:BPZ39 BPZ65570:BPZ65571 BPZ65573:BPZ65575 BPZ131106:BPZ131107 BPZ131109:BPZ131111 BPZ196642:BPZ196643 BPZ196645:BPZ196647 BPZ262178:BPZ262179 BPZ262181:BPZ262183 BPZ327714:BPZ327715 BPZ327717:BPZ327719 BPZ393250:BPZ393251 BPZ393253:BPZ393255 BPZ458786:BPZ458787 BPZ458789:BPZ458791 BPZ524322:BPZ524323 BPZ524325:BPZ524327 BPZ589858:BPZ589859 BPZ589861:BPZ589863 BPZ655394:BPZ655395 BPZ655397:BPZ655399 BPZ720930:BPZ720931 BPZ720933:BPZ720935 BPZ786466:BPZ786467 BPZ786469:BPZ786471 BPZ852002:BPZ852003 BPZ852005:BPZ852007 BPZ917538:BPZ917539 BPZ917541:BPZ917543 BPZ983074:BPZ983075 BPZ983077:BPZ983079 BZV34:BZV35 BZV37:BZV39 BZV65570:BZV65571 BZV65573:BZV65575 BZV131106:BZV131107 BZV131109:BZV131111 BZV196642:BZV196643 BZV196645:BZV196647 BZV262178:BZV262179 BZV262181:BZV262183 BZV327714:BZV327715 BZV327717:BZV327719 BZV393250:BZV393251 BZV393253:BZV393255 BZV458786:BZV458787 BZV458789:BZV458791 BZV524322:BZV524323 BZV524325:BZV524327 BZV589858:BZV589859 BZV589861:BZV589863 BZV655394:BZV655395 BZV655397:BZV655399 BZV720930:BZV720931 BZV720933:BZV720935 BZV786466:BZV786467 BZV786469:BZV786471 BZV852002:BZV852003 BZV852005:BZV852007 BZV917538:BZV917539 BZV917541:BZV917543 BZV983074:BZV983075 BZV983077:BZV983079 CJR34:CJR35 CJR37:CJR39 CJR65570:CJR65571 CJR65573:CJR65575 CJR131106:CJR131107 CJR131109:CJR131111 CJR196642:CJR196643 CJR196645:CJR196647 CJR262178:CJR262179 CJR262181:CJR262183 CJR327714:CJR327715 CJR327717:CJR327719 CJR393250:CJR393251 CJR393253:CJR393255 CJR458786:CJR458787 CJR458789:CJR458791 CJR524322:CJR524323 CJR524325:CJR524327 CJR589858:CJR589859 CJR589861:CJR589863 CJR655394:CJR655395 CJR655397:CJR655399 CJR720930:CJR720931 CJR720933:CJR720935 CJR786466:CJR786467 CJR786469:CJR786471 CJR852002:CJR852003 CJR852005:CJR852007 CJR917538:CJR917539 CJR917541:CJR917543 CJR983074:CJR983075 CJR983077:CJR983079 CTN34:CTN35 CTN37:CTN39 CTN65570:CTN65571 CTN65573:CTN65575 CTN131106:CTN131107 CTN131109:CTN131111 CTN196642:CTN196643 CTN196645:CTN196647 CTN262178:CTN262179 CTN262181:CTN262183 CTN327714:CTN327715 CTN327717:CTN327719 CTN393250:CTN393251 CTN393253:CTN393255 CTN458786:CTN458787 CTN458789:CTN458791 CTN524322:CTN524323 CTN524325:CTN524327 CTN589858:CTN589859 CTN589861:CTN589863 CTN655394:CTN655395 CTN655397:CTN655399 CTN720930:CTN720931 CTN720933:CTN720935 CTN786466:CTN786467 CTN786469:CTN786471 CTN852002:CTN852003 CTN852005:CTN852007 CTN917538:CTN917539 CTN917541:CTN917543 CTN983074:CTN983075 CTN983077:CTN983079 DDJ34:DDJ35 DDJ37:DDJ39 DDJ65570:DDJ65571 DDJ65573:DDJ65575 DDJ131106:DDJ131107 DDJ131109:DDJ131111 DDJ196642:DDJ196643 DDJ196645:DDJ196647 DDJ262178:DDJ262179 DDJ262181:DDJ262183 DDJ327714:DDJ327715 DDJ327717:DDJ327719 DDJ393250:DDJ393251 DDJ393253:DDJ393255 DDJ458786:DDJ458787 DDJ458789:DDJ458791 DDJ524322:DDJ524323 DDJ524325:DDJ524327 DDJ589858:DDJ589859 DDJ589861:DDJ589863 DDJ655394:DDJ655395 DDJ655397:DDJ655399 DDJ720930:DDJ720931 DDJ720933:DDJ720935 DDJ786466:DDJ786467 DDJ786469:DDJ786471 DDJ852002:DDJ852003 DDJ852005:DDJ852007 DDJ917538:DDJ917539 DDJ917541:DDJ917543 DDJ983074:DDJ983075 DDJ983077:DDJ983079 DNF34:DNF35 DNF37:DNF39 DNF65570:DNF65571 DNF65573:DNF65575 DNF131106:DNF131107 DNF131109:DNF131111 DNF196642:DNF196643 DNF196645:DNF196647 DNF262178:DNF262179 DNF262181:DNF262183 DNF327714:DNF327715 DNF327717:DNF327719 DNF393250:DNF393251 DNF393253:DNF393255 DNF458786:DNF458787 DNF458789:DNF458791 DNF524322:DNF524323 DNF524325:DNF524327 DNF589858:DNF589859 DNF589861:DNF589863 DNF655394:DNF655395 DNF655397:DNF655399 DNF720930:DNF720931 DNF720933:DNF720935 DNF786466:DNF786467 DNF786469:DNF786471 DNF852002:DNF852003 DNF852005:DNF852007 DNF917538:DNF917539 DNF917541:DNF917543 DNF983074:DNF983075 DNF983077:DNF983079 DXB34:DXB35 DXB37:DXB39 DXB65570:DXB65571 DXB65573:DXB65575 DXB131106:DXB131107 DXB131109:DXB131111 DXB196642:DXB196643 DXB196645:DXB196647 DXB262178:DXB262179 DXB262181:DXB262183 DXB327714:DXB327715 DXB327717:DXB327719 DXB393250:DXB393251 DXB393253:DXB393255 DXB458786:DXB458787 DXB458789:DXB458791 DXB524322:DXB524323 DXB524325:DXB524327 DXB589858:DXB589859 DXB589861:DXB589863 DXB655394:DXB655395 DXB655397:DXB655399 DXB720930:DXB720931 DXB720933:DXB720935 DXB786466:DXB786467 DXB786469:DXB786471 DXB852002:DXB852003 DXB852005:DXB852007 DXB917538:DXB917539 DXB917541:DXB917543 DXB983074:DXB983075 DXB983077:DXB983079 EGX34:EGX35 EGX37:EGX39 EGX65570:EGX65571 EGX65573:EGX65575 EGX131106:EGX131107 EGX131109:EGX131111 EGX196642:EGX196643 EGX196645:EGX196647 EGX262178:EGX262179 EGX262181:EGX262183 EGX327714:EGX327715 EGX327717:EGX327719 EGX393250:EGX393251 EGX393253:EGX393255 EGX458786:EGX458787 EGX458789:EGX458791 EGX524322:EGX524323 EGX524325:EGX524327 EGX589858:EGX589859 EGX589861:EGX589863 EGX655394:EGX655395 EGX655397:EGX655399 EGX720930:EGX720931 EGX720933:EGX720935 EGX786466:EGX786467 EGX786469:EGX786471 EGX852002:EGX852003 EGX852005:EGX852007 EGX917538:EGX917539 EGX917541:EGX917543 EGX983074:EGX983075 EGX983077:EGX983079 EQT34:EQT35 EQT37:EQT39 EQT65570:EQT65571 EQT65573:EQT65575 EQT131106:EQT131107 EQT131109:EQT131111 EQT196642:EQT196643 EQT196645:EQT196647 EQT262178:EQT262179 EQT262181:EQT262183 EQT327714:EQT327715 EQT327717:EQT327719 EQT393250:EQT393251 EQT393253:EQT393255 EQT458786:EQT458787 EQT458789:EQT458791 EQT524322:EQT524323 EQT524325:EQT524327 EQT589858:EQT589859 EQT589861:EQT589863 EQT655394:EQT655395 EQT655397:EQT655399 EQT720930:EQT720931 EQT720933:EQT720935 EQT786466:EQT786467 EQT786469:EQT786471 EQT852002:EQT852003 EQT852005:EQT852007 EQT917538:EQT917539 EQT917541:EQT917543 EQT983074:EQT983075 EQT983077:EQT983079 FAP34:FAP35 FAP37:FAP39 FAP65570:FAP65571 FAP65573:FAP65575 FAP131106:FAP131107 FAP131109:FAP131111 FAP196642:FAP196643 FAP196645:FAP196647 FAP262178:FAP262179 FAP262181:FAP262183 FAP327714:FAP327715 FAP327717:FAP327719 FAP393250:FAP393251 FAP393253:FAP393255 FAP458786:FAP458787 FAP458789:FAP458791 FAP524322:FAP524323 FAP524325:FAP524327 FAP589858:FAP589859 FAP589861:FAP589863 FAP655394:FAP655395 FAP655397:FAP655399 FAP720930:FAP720931 FAP720933:FAP720935 FAP786466:FAP786467 FAP786469:FAP786471 FAP852002:FAP852003 FAP852005:FAP852007 FAP917538:FAP917539 FAP917541:FAP917543 FAP983074:FAP983075 FAP983077:FAP983079 FKL34:FKL35 FKL37:FKL39 FKL65570:FKL65571 FKL65573:FKL65575 FKL131106:FKL131107 FKL131109:FKL131111 FKL196642:FKL196643 FKL196645:FKL196647 FKL262178:FKL262179 FKL262181:FKL262183 FKL327714:FKL327715 FKL327717:FKL327719 FKL393250:FKL393251 FKL393253:FKL393255 FKL458786:FKL458787 FKL458789:FKL458791 FKL524322:FKL524323 FKL524325:FKL524327 FKL589858:FKL589859 FKL589861:FKL589863 FKL655394:FKL655395 FKL655397:FKL655399 FKL720930:FKL720931 FKL720933:FKL720935 FKL786466:FKL786467 FKL786469:FKL786471 FKL852002:FKL852003 FKL852005:FKL852007 FKL917538:FKL917539 FKL917541:FKL917543 FKL983074:FKL983075 FKL983077:FKL983079 FUH34:FUH35 FUH37:FUH39 FUH65570:FUH65571 FUH65573:FUH65575 FUH131106:FUH131107 FUH131109:FUH131111 FUH196642:FUH196643 FUH196645:FUH196647 FUH262178:FUH262179 FUH262181:FUH262183 FUH327714:FUH327715 FUH327717:FUH327719 FUH393250:FUH393251 FUH393253:FUH393255 FUH458786:FUH458787 FUH458789:FUH458791 FUH524322:FUH524323 FUH524325:FUH524327 FUH589858:FUH589859 FUH589861:FUH589863 FUH655394:FUH655395 FUH655397:FUH655399 FUH720930:FUH720931 FUH720933:FUH720935 FUH786466:FUH786467 FUH786469:FUH786471 FUH852002:FUH852003 FUH852005:FUH852007 FUH917538:FUH917539 FUH917541:FUH917543 FUH983074:FUH983075 FUH983077:FUH983079 GED34:GED35 GED37:GED39 GED65570:GED65571 GED65573:GED65575 GED131106:GED131107 GED131109:GED131111 GED196642:GED196643 GED196645:GED196647 GED262178:GED262179 GED262181:GED262183 GED327714:GED327715 GED327717:GED327719 GED393250:GED393251 GED393253:GED393255 GED458786:GED458787 GED458789:GED458791 GED524322:GED524323 GED524325:GED524327 GED589858:GED589859 GED589861:GED589863 GED655394:GED655395 GED655397:GED655399 GED720930:GED720931 GED720933:GED720935 GED786466:GED786467 GED786469:GED786471 GED852002:GED852003 GED852005:GED852007 GED917538:GED917539 GED917541:GED917543 GED983074:GED983075 GED983077:GED983079 GNZ34:GNZ35 GNZ37:GNZ39 GNZ65570:GNZ65571 GNZ65573:GNZ65575 GNZ131106:GNZ131107 GNZ131109:GNZ131111 GNZ196642:GNZ196643 GNZ196645:GNZ196647 GNZ262178:GNZ262179 GNZ262181:GNZ262183 GNZ327714:GNZ327715 GNZ327717:GNZ327719 GNZ393250:GNZ393251 GNZ393253:GNZ393255 GNZ458786:GNZ458787 GNZ458789:GNZ458791 GNZ524322:GNZ524323 GNZ524325:GNZ524327 GNZ589858:GNZ589859 GNZ589861:GNZ589863 GNZ655394:GNZ655395 GNZ655397:GNZ655399 GNZ720930:GNZ720931 GNZ720933:GNZ720935 GNZ786466:GNZ786467 GNZ786469:GNZ786471 GNZ852002:GNZ852003 GNZ852005:GNZ852007 GNZ917538:GNZ917539 GNZ917541:GNZ917543 GNZ983074:GNZ983075 GNZ983077:GNZ983079 GXV34:GXV35 GXV37:GXV39 GXV65570:GXV65571 GXV65573:GXV65575 GXV131106:GXV131107 GXV131109:GXV131111 GXV196642:GXV196643 GXV196645:GXV196647 GXV262178:GXV262179 GXV262181:GXV262183 GXV327714:GXV327715 GXV327717:GXV327719 GXV393250:GXV393251 GXV393253:GXV393255 GXV458786:GXV458787 GXV458789:GXV458791 GXV524322:GXV524323 GXV524325:GXV524327 GXV589858:GXV589859 GXV589861:GXV589863 GXV655394:GXV655395 GXV655397:GXV655399 GXV720930:GXV720931 GXV720933:GXV720935 GXV786466:GXV786467 GXV786469:GXV786471 GXV852002:GXV852003 GXV852005:GXV852007 GXV917538:GXV917539 GXV917541:GXV917543 GXV983074:GXV983075 GXV983077:GXV983079 HHR34:HHR35 HHR37:HHR39 HHR65570:HHR65571 HHR65573:HHR65575 HHR131106:HHR131107 HHR131109:HHR131111 HHR196642:HHR196643 HHR196645:HHR196647 HHR262178:HHR262179 HHR262181:HHR262183 HHR327714:HHR327715 HHR327717:HHR327719 HHR393250:HHR393251 HHR393253:HHR393255 HHR458786:HHR458787 HHR458789:HHR458791 HHR524322:HHR524323 HHR524325:HHR524327 HHR589858:HHR589859 HHR589861:HHR589863 HHR655394:HHR655395 HHR655397:HHR655399 HHR720930:HHR720931 HHR720933:HHR720935 HHR786466:HHR786467 HHR786469:HHR786471 HHR852002:HHR852003 HHR852005:HHR852007 HHR917538:HHR917539 HHR917541:HHR917543 HHR983074:HHR983075 HHR983077:HHR983079 HRN34:HRN35 HRN37:HRN39 HRN65570:HRN65571 HRN65573:HRN65575 HRN131106:HRN131107 HRN131109:HRN131111 HRN196642:HRN196643 HRN196645:HRN196647 HRN262178:HRN262179 HRN262181:HRN262183 HRN327714:HRN327715 HRN327717:HRN327719 HRN393250:HRN393251 HRN393253:HRN393255 HRN458786:HRN458787 HRN458789:HRN458791 HRN524322:HRN524323 HRN524325:HRN524327 HRN589858:HRN589859 HRN589861:HRN589863 HRN655394:HRN655395 HRN655397:HRN655399 HRN720930:HRN720931 HRN720933:HRN720935 HRN786466:HRN786467 HRN786469:HRN786471 HRN852002:HRN852003 HRN852005:HRN852007 HRN917538:HRN917539 HRN917541:HRN917543 HRN983074:HRN983075 HRN983077:HRN983079 IBJ34:IBJ35 IBJ37:IBJ39 IBJ65570:IBJ65571 IBJ65573:IBJ65575 IBJ131106:IBJ131107 IBJ131109:IBJ131111 IBJ196642:IBJ196643 IBJ196645:IBJ196647 IBJ262178:IBJ262179 IBJ262181:IBJ262183 IBJ327714:IBJ327715 IBJ327717:IBJ327719 IBJ393250:IBJ393251 IBJ393253:IBJ393255 IBJ458786:IBJ458787 IBJ458789:IBJ458791 IBJ524322:IBJ524323 IBJ524325:IBJ524327 IBJ589858:IBJ589859 IBJ589861:IBJ589863 IBJ655394:IBJ655395 IBJ655397:IBJ655399 IBJ720930:IBJ720931 IBJ720933:IBJ720935 IBJ786466:IBJ786467 IBJ786469:IBJ786471 IBJ852002:IBJ852003 IBJ852005:IBJ852007 IBJ917538:IBJ917539 IBJ917541:IBJ917543 IBJ983074:IBJ983075 IBJ983077:IBJ983079 ILF34:ILF35 ILF37:ILF39 ILF65570:ILF65571 ILF65573:ILF65575 ILF131106:ILF131107 ILF131109:ILF131111 ILF196642:ILF196643 ILF196645:ILF196647 ILF262178:ILF262179 ILF262181:ILF262183 ILF327714:ILF327715 ILF327717:ILF327719 ILF393250:ILF393251 ILF393253:ILF393255 ILF458786:ILF458787 ILF458789:ILF458791 ILF524322:ILF524323 ILF524325:ILF524327 ILF589858:ILF589859 ILF589861:ILF589863 ILF655394:ILF655395 ILF655397:ILF655399 ILF720930:ILF720931 ILF720933:ILF720935 ILF786466:ILF786467 ILF786469:ILF786471 ILF852002:ILF852003 ILF852005:ILF852007 ILF917538:ILF917539 ILF917541:ILF917543 ILF983074:ILF983075 ILF983077:ILF983079 IVB34:IVB35 IVB37:IVB39 IVB65570:IVB65571 IVB65573:IVB65575 IVB131106:IVB131107 IVB131109:IVB131111 IVB196642:IVB196643 IVB196645:IVB196647 IVB262178:IVB262179 IVB262181:IVB262183 IVB327714:IVB327715 IVB327717:IVB327719 IVB393250:IVB393251 IVB393253:IVB393255 IVB458786:IVB458787 IVB458789:IVB458791 IVB524322:IVB524323 IVB524325:IVB524327 IVB589858:IVB589859 IVB589861:IVB589863 IVB655394:IVB655395 IVB655397:IVB655399 IVB720930:IVB720931 IVB720933:IVB720935 IVB786466:IVB786467 IVB786469:IVB786471 IVB852002:IVB852003 IVB852005:IVB852007 IVB917538:IVB917539 IVB917541:IVB917543 IVB983074:IVB983075 IVB983077:IVB983079 JEX34:JEX35 JEX37:JEX39 JEX65570:JEX65571 JEX65573:JEX65575 JEX131106:JEX131107 JEX131109:JEX131111 JEX196642:JEX196643 JEX196645:JEX196647 JEX262178:JEX262179 JEX262181:JEX262183 JEX327714:JEX327715 JEX327717:JEX327719 JEX393250:JEX393251 JEX393253:JEX393255 JEX458786:JEX458787 JEX458789:JEX458791 JEX524322:JEX524323 JEX524325:JEX524327 JEX589858:JEX589859 JEX589861:JEX589863 JEX655394:JEX655395 JEX655397:JEX655399 JEX720930:JEX720931 JEX720933:JEX720935 JEX786466:JEX786467 JEX786469:JEX786471 JEX852002:JEX852003 JEX852005:JEX852007 JEX917538:JEX917539 JEX917541:JEX917543 JEX983074:JEX983075 JEX983077:JEX983079 JOT34:JOT35 JOT37:JOT39 JOT65570:JOT65571 JOT65573:JOT65575 JOT131106:JOT131107 JOT131109:JOT131111 JOT196642:JOT196643 JOT196645:JOT196647 JOT262178:JOT262179 JOT262181:JOT262183 JOT327714:JOT327715 JOT327717:JOT327719 JOT393250:JOT393251 JOT393253:JOT393255 JOT458786:JOT458787 JOT458789:JOT458791 JOT524322:JOT524323 JOT524325:JOT524327 JOT589858:JOT589859 JOT589861:JOT589863 JOT655394:JOT655395 JOT655397:JOT655399 JOT720930:JOT720931 JOT720933:JOT720935 JOT786466:JOT786467 JOT786469:JOT786471 JOT852002:JOT852003 JOT852005:JOT852007 JOT917538:JOT917539 JOT917541:JOT917543 JOT983074:JOT983075 JOT983077:JOT983079 JYP34:JYP35 JYP37:JYP39 JYP65570:JYP65571 JYP65573:JYP65575 JYP131106:JYP131107 JYP131109:JYP131111 JYP196642:JYP196643 JYP196645:JYP196647 JYP262178:JYP262179 JYP262181:JYP262183 JYP327714:JYP327715 JYP327717:JYP327719 JYP393250:JYP393251 JYP393253:JYP393255 JYP458786:JYP458787 JYP458789:JYP458791 JYP524322:JYP524323 JYP524325:JYP524327 JYP589858:JYP589859 JYP589861:JYP589863 JYP655394:JYP655395 JYP655397:JYP655399 JYP720930:JYP720931 JYP720933:JYP720935 JYP786466:JYP786467 JYP786469:JYP786471 JYP852002:JYP852003 JYP852005:JYP852007 JYP917538:JYP917539 JYP917541:JYP917543 JYP983074:JYP983075 JYP983077:JYP983079 KIL34:KIL35 KIL37:KIL39 KIL65570:KIL65571 KIL65573:KIL65575 KIL131106:KIL131107 KIL131109:KIL131111 KIL196642:KIL196643 KIL196645:KIL196647 KIL262178:KIL262179 KIL262181:KIL262183 KIL327714:KIL327715 KIL327717:KIL327719 KIL393250:KIL393251 KIL393253:KIL393255 KIL458786:KIL458787 KIL458789:KIL458791 KIL524322:KIL524323 KIL524325:KIL524327 KIL589858:KIL589859 KIL589861:KIL589863 KIL655394:KIL655395 KIL655397:KIL655399 KIL720930:KIL720931 KIL720933:KIL720935 KIL786466:KIL786467 KIL786469:KIL786471 KIL852002:KIL852003 KIL852005:KIL852007 KIL917538:KIL917539 KIL917541:KIL917543 KIL983074:KIL983075 KIL983077:KIL983079 KSH34:KSH35 KSH37:KSH39 KSH65570:KSH65571 KSH65573:KSH65575 KSH131106:KSH131107 KSH131109:KSH131111 KSH196642:KSH196643 KSH196645:KSH196647 KSH262178:KSH262179 KSH262181:KSH262183 KSH327714:KSH327715 KSH327717:KSH327719 KSH393250:KSH393251 KSH393253:KSH393255 KSH458786:KSH458787 KSH458789:KSH458791 KSH524322:KSH524323 KSH524325:KSH524327 KSH589858:KSH589859 KSH589861:KSH589863 KSH655394:KSH655395 KSH655397:KSH655399 KSH720930:KSH720931 KSH720933:KSH720935 KSH786466:KSH786467 KSH786469:KSH786471 KSH852002:KSH852003 KSH852005:KSH852007 KSH917538:KSH917539 KSH917541:KSH917543 KSH983074:KSH983075 KSH983077:KSH983079 LCD34:LCD35 LCD37:LCD39 LCD65570:LCD65571 LCD65573:LCD65575 LCD131106:LCD131107 LCD131109:LCD131111 LCD196642:LCD196643 LCD196645:LCD196647 LCD262178:LCD262179 LCD262181:LCD262183 LCD327714:LCD327715 LCD327717:LCD327719 LCD393250:LCD393251 LCD393253:LCD393255 LCD458786:LCD458787 LCD458789:LCD458791 LCD524322:LCD524323 LCD524325:LCD524327 LCD589858:LCD589859 LCD589861:LCD589863 LCD655394:LCD655395 LCD655397:LCD655399 LCD720930:LCD720931 LCD720933:LCD720935 LCD786466:LCD786467 LCD786469:LCD786471 LCD852002:LCD852003 LCD852005:LCD852007 LCD917538:LCD917539 LCD917541:LCD917543 LCD983074:LCD983075 LCD983077:LCD983079 LLZ34:LLZ35 LLZ37:LLZ39 LLZ65570:LLZ65571 LLZ65573:LLZ65575 LLZ131106:LLZ131107 LLZ131109:LLZ131111 LLZ196642:LLZ196643 LLZ196645:LLZ196647 LLZ262178:LLZ262179 LLZ262181:LLZ262183 LLZ327714:LLZ327715 LLZ327717:LLZ327719 LLZ393250:LLZ393251 LLZ393253:LLZ393255 LLZ458786:LLZ458787 LLZ458789:LLZ458791 LLZ524322:LLZ524323 LLZ524325:LLZ524327 LLZ589858:LLZ589859 LLZ589861:LLZ589863 LLZ655394:LLZ655395 LLZ655397:LLZ655399 LLZ720930:LLZ720931 LLZ720933:LLZ720935 LLZ786466:LLZ786467 LLZ786469:LLZ786471 LLZ852002:LLZ852003 LLZ852005:LLZ852007 LLZ917538:LLZ917539 LLZ917541:LLZ917543 LLZ983074:LLZ983075 LLZ983077:LLZ983079 LVV34:LVV35 LVV37:LVV39 LVV65570:LVV65571 LVV65573:LVV65575 LVV131106:LVV131107 LVV131109:LVV131111 LVV196642:LVV196643 LVV196645:LVV196647 LVV262178:LVV262179 LVV262181:LVV262183 LVV327714:LVV327715 LVV327717:LVV327719 LVV393250:LVV393251 LVV393253:LVV393255 LVV458786:LVV458787 LVV458789:LVV458791 LVV524322:LVV524323 LVV524325:LVV524327 LVV589858:LVV589859 LVV589861:LVV589863 LVV655394:LVV655395 LVV655397:LVV655399 LVV720930:LVV720931 LVV720933:LVV720935 LVV786466:LVV786467 LVV786469:LVV786471 LVV852002:LVV852003 LVV852005:LVV852007 LVV917538:LVV917539 LVV917541:LVV917543 LVV983074:LVV983075 LVV983077:LVV983079 MFR34:MFR35 MFR37:MFR39 MFR65570:MFR65571 MFR65573:MFR65575 MFR131106:MFR131107 MFR131109:MFR131111 MFR196642:MFR196643 MFR196645:MFR196647 MFR262178:MFR262179 MFR262181:MFR262183 MFR327714:MFR327715 MFR327717:MFR327719 MFR393250:MFR393251 MFR393253:MFR393255 MFR458786:MFR458787 MFR458789:MFR458791 MFR524322:MFR524323 MFR524325:MFR524327 MFR589858:MFR589859 MFR589861:MFR589863 MFR655394:MFR655395 MFR655397:MFR655399 MFR720930:MFR720931 MFR720933:MFR720935 MFR786466:MFR786467 MFR786469:MFR786471 MFR852002:MFR852003 MFR852005:MFR852007 MFR917538:MFR917539 MFR917541:MFR917543 MFR983074:MFR983075 MFR983077:MFR983079 MPN34:MPN35 MPN37:MPN39 MPN65570:MPN65571 MPN65573:MPN65575 MPN131106:MPN131107 MPN131109:MPN131111 MPN196642:MPN196643 MPN196645:MPN196647 MPN262178:MPN262179 MPN262181:MPN262183 MPN327714:MPN327715 MPN327717:MPN327719 MPN393250:MPN393251 MPN393253:MPN393255 MPN458786:MPN458787 MPN458789:MPN458791 MPN524322:MPN524323 MPN524325:MPN524327 MPN589858:MPN589859 MPN589861:MPN589863 MPN655394:MPN655395 MPN655397:MPN655399 MPN720930:MPN720931 MPN720933:MPN720935 MPN786466:MPN786467 MPN786469:MPN786471 MPN852002:MPN852003 MPN852005:MPN852007 MPN917538:MPN917539 MPN917541:MPN917543 MPN983074:MPN983075 MPN983077:MPN983079 MZJ34:MZJ35 MZJ37:MZJ39 MZJ65570:MZJ65571 MZJ65573:MZJ65575 MZJ131106:MZJ131107 MZJ131109:MZJ131111 MZJ196642:MZJ196643 MZJ196645:MZJ196647 MZJ262178:MZJ262179 MZJ262181:MZJ262183 MZJ327714:MZJ327715 MZJ327717:MZJ327719 MZJ393250:MZJ393251 MZJ393253:MZJ393255 MZJ458786:MZJ458787 MZJ458789:MZJ458791 MZJ524322:MZJ524323 MZJ524325:MZJ524327 MZJ589858:MZJ589859 MZJ589861:MZJ589863 MZJ655394:MZJ655395 MZJ655397:MZJ655399 MZJ720930:MZJ720931 MZJ720933:MZJ720935 MZJ786466:MZJ786467 MZJ786469:MZJ786471 MZJ852002:MZJ852003 MZJ852005:MZJ852007 MZJ917538:MZJ917539 MZJ917541:MZJ917543 MZJ983074:MZJ983075 MZJ983077:MZJ983079 NJF34:NJF35 NJF37:NJF39 NJF65570:NJF65571 NJF65573:NJF65575 NJF131106:NJF131107 NJF131109:NJF131111 NJF196642:NJF196643 NJF196645:NJF196647 NJF262178:NJF262179 NJF262181:NJF262183 NJF327714:NJF327715 NJF327717:NJF327719 NJF393250:NJF393251 NJF393253:NJF393255 NJF458786:NJF458787 NJF458789:NJF458791 NJF524322:NJF524323 NJF524325:NJF524327 NJF589858:NJF589859 NJF589861:NJF589863 NJF655394:NJF655395 NJF655397:NJF655399 NJF720930:NJF720931 NJF720933:NJF720935 NJF786466:NJF786467 NJF786469:NJF786471 NJF852002:NJF852003 NJF852005:NJF852007 NJF917538:NJF917539 NJF917541:NJF917543 NJF983074:NJF983075 NJF983077:NJF983079 NTB34:NTB35 NTB37:NTB39 NTB65570:NTB65571 NTB65573:NTB65575 NTB131106:NTB131107 NTB131109:NTB131111 NTB196642:NTB196643 NTB196645:NTB196647 NTB262178:NTB262179 NTB262181:NTB262183 NTB327714:NTB327715 NTB327717:NTB327719 NTB393250:NTB393251 NTB393253:NTB393255 NTB458786:NTB458787 NTB458789:NTB458791 NTB524322:NTB524323 NTB524325:NTB524327 NTB589858:NTB589859 NTB589861:NTB589863 NTB655394:NTB655395 NTB655397:NTB655399 NTB720930:NTB720931 NTB720933:NTB720935 NTB786466:NTB786467 NTB786469:NTB786471 NTB852002:NTB852003 NTB852005:NTB852007 NTB917538:NTB917539 NTB917541:NTB917543 NTB983074:NTB983075 NTB983077:NTB983079 OCX34:OCX35 OCX37:OCX39 OCX65570:OCX65571 OCX65573:OCX65575 OCX131106:OCX131107 OCX131109:OCX131111 OCX196642:OCX196643 OCX196645:OCX196647 OCX262178:OCX262179 OCX262181:OCX262183 OCX327714:OCX327715 OCX327717:OCX327719 OCX393250:OCX393251 OCX393253:OCX393255 OCX458786:OCX458787 OCX458789:OCX458791 OCX524322:OCX524323 OCX524325:OCX524327 OCX589858:OCX589859 OCX589861:OCX589863 OCX655394:OCX655395 OCX655397:OCX655399 OCX720930:OCX720931 OCX720933:OCX720935 OCX786466:OCX786467 OCX786469:OCX786471 OCX852002:OCX852003 OCX852005:OCX852007 OCX917538:OCX917539 OCX917541:OCX917543 OCX983074:OCX983075 OCX983077:OCX983079 OMT34:OMT35 OMT37:OMT39 OMT65570:OMT65571 OMT65573:OMT65575 OMT131106:OMT131107 OMT131109:OMT131111 OMT196642:OMT196643 OMT196645:OMT196647 OMT262178:OMT262179 OMT262181:OMT262183 OMT327714:OMT327715 OMT327717:OMT327719 OMT393250:OMT393251 OMT393253:OMT393255 OMT458786:OMT458787 OMT458789:OMT458791 OMT524322:OMT524323 OMT524325:OMT524327 OMT589858:OMT589859 OMT589861:OMT589863 OMT655394:OMT655395 OMT655397:OMT655399 OMT720930:OMT720931 OMT720933:OMT720935 OMT786466:OMT786467 OMT786469:OMT786471 OMT852002:OMT852003 OMT852005:OMT852007 OMT917538:OMT917539 OMT917541:OMT917543 OMT983074:OMT983075 OMT983077:OMT983079 OWP34:OWP35 OWP37:OWP39 OWP65570:OWP65571 OWP65573:OWP65575 OWP131106:OWP131107 OWP131109:OWP131111 OWP196642:OWP196643 OWP196645:OWP196647 OWP262178:OWP262179 OWP262181:OWP262183 OWP327714:OWP327715 OWP327717:OWP327719 OWP393250:OWP393251 OWP393253:OWP393255 OWP458786:OWP458787 OWP458789:OWP458791 OWP524322:OWP524323 OWP524325:OWP524327 OWP589858:OWP589859 OWP589861:OWP589863 OWP655394:OWP655395 OWP655397:OWP655399 OWP720930:OWP720931 OWP720933:OWP720935 OWP786466:OWP786467 OWP786469:OWP786471 OWP852002:OWP852003 OWP852005:OWP852007 OWP917538:OWP917539 OWP917541:OWP917543 OWP983074:OWP983075 OWP983077:OWP983079 PGL34:PGL35 PGL37:PGL39 PGL65570:PGL65571 PGL65573:PGL65575 PGL131106:PGL131107 PGL131109:PGL131111 PGL196642:PGL196643 PGL196645:PGL196647 PGL262178:PGL262179 PGL262181:PGL262183 PGL327714:PGL327715 PGL327717:PGL327719 PGL393250:PGL393251 PGL393253:PGL393255 PGL458786:PGL458787 PGL458789:PGL458791 PGL524322:PGL524323 PGL524325:PGL524327 PGL589858:PGL589859 PGL589861:PGL589863 PGL655394:PGL655395 PGL655397:PGL655399 PGL720930:PGL720931 PGL720933:PGL720935 PGL786466:PGL786467 PGL786469:PGL786471 PGL852002:PGL852003 PGL852005:PGL852007 PGL917538:PGL917539 PGL917541:PGL917543 PGL983074:PGL983075 PGL983077:PGL983079 PQH34:PQH35 PQH37:PQH39 PQH65570:PQH65571 PQH65573:PQH65575 PQH131106:PQH131107 PQH131109:PQH131111 PQH196642:PQH196643 PQH196645:PQH196647 PQH262178:PQH262179 PQH262181:PQH262183 PQH327714:PQH327715 PQH327717:PQH327719 PQH393250:PQH393251 PQH393253:PQH393255 PQH458786:PQH458787 PQH458789:PQH458791 PQH524322:PQH524323 PQH524325:PQH524327 PQH589858:PQH589859 PQH589861:PQH589863 PQH655394:PQH655395 PQH655397:PQH655399 PQH720930:PQH720931 PQH720933:PQH720935 PQH786466:PQH786467 PQH786469:PQH786471 PQH852002:PQH852003 PQH852005:PQH852007 PQH917538:PQH917539 PQH917541:PQH917543 PQH983074:PQH983075 PQH983077:PQH983079 QAD34:QAD35 QAD37:QAD39 QAD65570:QAD65571 QAD65573:QAD65575 QAD131106:QAD131107 QAD131109:QAD131111 QAD196642:QAD196643 QAD196645:QAD196647 QAD262178:QAD262179 QAD262181:QAD262183 QAD327714:QAD327715 QAD327717:QAD327719 QAD393250:QAD393251 QAD393253:QAD393255 QAD458786:QAD458787 QAD458789:QAD458791 QAD524322:QAD524323 QAD524325:QAD524327 QAD589858:QAD589859 QAD589861:QAD589863 QAD655394:QAD655395 QAD655397:QAD655399 QAD720930:QAD720931 QAD720933:QAD720935 QAD786466:QAD786467 QAD786469:QAD786471 QAD852002:QAD852003 QAD852005:QAD852007 QAD917538:QAD917539 QAD917541:QAD917543 QAD983074:QAD983075 QAD983077:QAD983079 QJZ34:QJZ35 QJZ37:QJZ39 QJZ65570:QJZ65571 QJZ65573:QJZ65575 QJZ131106:QJZ131107 QJZ131109:QJZ131111 QJZ196642:QJZ196643 QJZ196645:QJZ196647 QJZ262178:QJZ262179 QJZ262181:QJZ262183 QJZ327714:QJZ327715 QJZ327717:QJZ327719 QJZ393250:QJZ393251 QJZ393253:QJZ393255 QJZ458786:QJZ458787 QJZ458789:QJZ458791 QJZ524322:QJZ524323 QJZ524325:QJZ524327 QJZ589858:QJZ589859 QJZ589861:QJZ589863 QJZ655394:QJZ655395 QJZ655397:QJZ655399 QJZ720930:QJZ720931 QJZ720933:QJZ720935 QJZ786466:QJZ786467 QJZ786469:QJZ786471 QJZ852002:QJZ852003 QJZ852005:QJZ852007 QJZ917538:QJZ917539 QJZ917541:QJZ917543 QJZ983074:QJZ983075 QJZ983077:QJZ983079 QTV34:QTV35 QTV37:QTV39 QTV65570:QTV65571 QTV65573:QTV65575 QTV131106:QTV131107 QTV131109:QTV131111 QTV196642:QTV196643 QTV196645:QTV196647 QTV262178:QTV262179 QTV262181:QTV262183 QTV327714:QTV327715 QTV327717:QTV327719 QTV393250:QTV393251 QTV393253:QTV393255 QTV458786:QTV458787 QTV458789:QTV458791 QTV524322:QTV524323 QTV524325:QTV524327 QTV589858:QTV589859 QTV589861:QTV589863 QTV655394:QTV655395 QTV655397:QTV655399 QTV720930:QTV720931 QTV720933:QTV720935 QTV786466:QTV786467 QTV786469:QTV786471 QTV852002:QTV852003 QTV852005:QTV852007 QTV917538:QTV917539 QTV917541:QTV917543 QTV983074:QTV983075 QTV983077:QTV983079 RDR34:RDR35 RDR37:RDR39 RDR65570:RDR65571 RDR65573:RDR65575 RDR131106:RDR131107 RDR131109:RDR131111 RDR196642:RDR196643 RDR196645:RDR196647 RDR262178:RDR262179 RDR262181:RDR262183 RDR327714:RDR327715 RDR327717:RDR327719 RDR393250:RDR393251 RDR393253:RDR393255 RDR458786:RDR458787 RDR458789:RDR458791 RDR524322:RDR524323 RDR524325:RDR524327 RDR589858:RDR589859 RDR589861:RDR589863 RDR655394:RDR655395 RDR655397:RDR655399 RDR720930:RDR720931 RDR720933:RDR720935 RDR786466:RDR786467 RDR786469:RDR786471 RDR852002:RDR852003 RDR852005:RDR852007 RDR917538:RDR917539 RDR917541:RDR917543 RDR983074:RDR983075 RDR983077:RDR983079 RNN34:RNN35 RNN37:RNN39 RNN65570:RNN65571 RNN65573:RNN65575 RNN131106:RNN131107 RNN131109:RNN131111 RNN196642:RNN196643 RNN196645:RNN196647 RNN262178:RNN262179 RNN262181:RNN262183 RNN327714:RNN327715 RNN327717:RNN327719 RNN393250:RNN393251 RNN393253:RNN393255 RNN458786:RNN458787 RNN458789:RNN458791 RNN524322:RNN524323 RNN524325:RNN524327 RNN589858:RNN589859 RNN589861:RNN589863 RNN655394:RNN655395 RNN655397:RNN655399 RNN720930:RNN720931 RNN720933:RNN720935 RNN786466:RNN786467 RNN786469:RNN786471 RNN852002:RNN852003 RNN852005:RNN852007 RNN917538:RNN917539 RNN917541:RNN917543 RNN983074:RNN983075 RNN983077:RNN983079 RXJ34:RXJ35 RXJ37:RXJ39 RXJ65570:RXJ65571 RXJ65573:RXJ65575 RXJ131106:RXJ131107 RXJ131109:RXJ131111 RXJ196642:RXJ196643 RXJ196645:RXJ196647 RXJ262178:RXJ262179 RXJ262181:RXJ262183 RXJ327714:RXJ327715 RXJ327717:RXJ327719 RXJ393250:RXJ393251 RXJ393253:RXJ393255 RXJ458786:RXJ458787 RXJ458789:RXJ458791 RXJ524322:RXJ524323 RXJ524325:RXJ524327 RXJ589858:RXJ589859 RXJ589861:RXJ589863 RXJ655394:RXJ655395 RXJ655397:RXJ655399 RXJ720930:RXJ720931 RXJ720933:RXJ720935 RXJ786466:RXJ786467 RXJ786469:RXJ786471 RXJ852002:RXJ852003 RXJ852005:RXJ852007 RXJ917538:RXJ917539 RXJ917541:RXJ917543 RXJ983074:RXJ983075 RXJ983077:RXJ983079 SHF34:SHF35 SHF37:SHF39 SHF65570:SHF65571 SHF65573:SHF65575 SHF131106:SHF131107 SHF131109:SHF131111 SHF196642:SHF196643 SHF196645:SHF196647 SHF262178:SHF262179 SHF262181:SHF262183 SHF327714:SHF327715 SHF327717:SHF327719 SHF393250:SHF393251 SHF393253:SHF393255 SHF458786:SHF458787 SHF458789:SHF458791 SHF524322:SHF524323 SHF524325:SHF524327 SHF589858:SHF589859 SHF589861:SHF589863 SHF655394:SHF655395 SHF655397:SHF655399 SHF720930:SHF720931 SHF720933:SHF720935 SHF786466:SHF786467 SHF786469:SHF786471 SHF852002:SHF852003 SHF852005:SHF852007 SHF917538:SHF917539 SHF917541:SHF917543 SHF983074:SHF983075 SHF983077:SHF983079 SRB34:SRB35 SRB37:SRB39 SRB65570:SRB65571 SRB65573:SRB65575 SRB131106:SRB131107 SRB131109:SRB131111 SRB196642:SRB196643 SRB196645:SRB196647 SRB262178:SRB262179 SRB262181:SRB262183 SRB327714:SRB327715 SRB327717:SRB327719 SRB393250:SRB393251 SRB393253:SRB393255 SRB458786:SRB458787 SRB458789:SRB458791 SRB524322:SRB524323 SRB524325:SRB524327 SRB589858:SRB589859 SRB589861:SRB589863 SRB655394:SRB655395 SRB655397:SRB655399 SRB720930:SRB720931 SRB720933:SRB720935 SRB786466:SRB786467 SRB786469:SRB786471 SRB852002:SRB852003 SRB852005:SRB852007 SRB917538:SRB917539 SRB917541:SRB917543 SRB983074:SRB983075 SRB983077:SRB983079 TAX34:TAX35 TAX37:TAX39 TAX65570:TAX65571 TAX65573:TAX65575 TAX131106:TAX131107 TAX131109:TAX131111 TAX196642:TAX196643 TAX196645:TAX196647 TAX262178:TAX262179 TAX262181:TAX262183 TAX327714:TAX327715 TAX327717:TAX327719 TAX393250:TAX393251 TAX393253:TAX393255 TAX458786:TAX458787 TAX458789:TAX458791 TAX524322:TAX524323 TAX524325:TAX524327 TAX589858:TAX589859 TAX589861:TAX589863 TAX655394:TAX655395 TAX655397:TAX655399 TAX720930:TAX720931 TAX720933:TAX720935 TAX786466:TAX786467 TAX786469:TAX786471 TAX852002:TAX852003 TAX852005:TAX852007 TAX917538:TAX917539 TAX917541:TAX917543 TAX983074:TAX983075 TAX983077:TAX983079 TKT34:TKT35 TKT37:TKT39 TKT65570:TKT65571 TKT65573:TKT65575 TKT131106:TKT131107 TKT131109:TKT131111 TKT196642:TKT196643 TKT196645:TKT196647 TKT262178:TKT262179 TKT262181:TKT262183 TKT327714:TKT327715 TKT327717:TKT327719 TKT393250:TKT393251 TKT393253:TKT393255 TKT458786:TKT458787 TKT458789:TKT458791 TKT524322:TKT524323 TKT524325:TKT524327 TKT589858:TKT589859 TKT589861:TKT589863 TKT655394:TKT655395 TKT655397:TKT655399 TKT720930:TKT720931 TKT720933:TKT720935 TKT786466:TKT786467 TKT786469:TKT786471 TKT852002:TKT852003 TKT852005:TKT852007 TKT917538:TKT917539 TKT917541:TKT917543 TKT983074:TKT983075 TKT983077:TKT983079 TUP34:TUP35 TUP37:TUP39 TUP65570:TUP65571 TUP65573:TUP65575 TUP131106:TUP131107 TUP131109:TUP131111 TUP196642:TUP196643 TUP196645:TUP196647 TUP262178:TUP262179 TUP262181:TUP262183 TUP327714:TUP327715 TUP327717:TUP327719 TUP393250:TUP393251 TUP393253:TUP393255 TUP458786:TUP458787 TUP458789:TUP458791 TUP524322:TUP524323 TUP524325:TUP524327 TUP589858:TUP589859 TUP589861:TUP589863 TUP655394:TUP655395 TUP655397:TUP655399 TUP720930:TUP720931 TUP720933:TUP720935 TUP786466:TUP786467 TUP786469:TUP786471 TUP852002:TUP852003 TUP852005:TUP852007 TUP917538:TUP917539 TUP917541:TUP917543 TUP983074:TUP983075 TUP983077:TUP983079 UEL34:UEL35 UEL37:UEL39 UEL65570:UEL65571 UEL65573:UEL65575 UEL131106:UEL131107 UEL131109:UEL131111 UEL196642:UEL196643 UEL196645:UEL196647 UEL262178:UEL262179 UEL262181:UEL262183 UEL327714:UEL327715 UEL327717:UEL327719 UEL393250:UEL393251 UEL393253:UEL393255 UEL458786:UEL458787 UEL458789:UEL458791 UEL524322:UEL524323 UEL524325:UEL524327 UEL589858:UEL589859 UEL589861:UEL589863 UEL655394:UEL655395 UEL655397:UEL655399 UEL720930:UEL720931 UEL720933:UEL720935 UEL786466:UEL786467 UEL786469:UEL786471 UEL852002:UEL852003 UEL852005:UEL852007 UEL917538:UEL917539 UEL917541:UEL917543 UEL983074:UEL983075 UEL983077:UEL983079 UOH34:UOH35 UOH37:UOH39 UOH65570:UOH65571 UOH65573:UOH65575 UOH131106:UOH131107 UOH131109:UOH131111 UOH196642:UOH196643 UOH196645:UOH196647 UOH262178:UOH262179 UOH262181:UOH262183 UOH327714:UOH327715 UOH327717:UOH327719 UOH393250:UOH393251 UOH393253:UOH393255 UOH458786:UOH458787 UOH458789:UOH458791 UOH524322:UOH524323 UOH524325:UOH524327 UOH589858:UOH589859 UOH589861:UOH589863 UOH655394:UOH655395 UOH655397:UOH655399 UOH720930:UOH720931 UOH720933:UOH720935 UOH786466:UOH786467 UOH786469:UOH786471 UOH852002:UOH852003 UOH852005:UOH852007 UOH917538:UOH917539 UOH917541:UOH917543 UOH983074:UOH983075 UOH983077:UOH983079 UYD34:UYD35 UYD37:UYD39 UYD65570:UYD65571 UYD65573:UYD65575 UYD131106:UYD131107 UYD131109:UYD131111 UYD196642:UYD196643 UYD196645:UYD196647 UYD262178:UYD262179 UYD262181:UYD262183 UYD327714:UYD327715 UYD327717:UYD327719 UYD393250:UYD393251 UYD393253:UYD393255 UYD458786:UYD458787 UYD458789:UYD458791 UYD524322:UYD524323 UYD524325:UYD524327 UYD589858:UYD589859 UYD589861:UYD589863 UYD655394:UYD655395 UYD655397:UYD655399 UYD720930:UYD720931 UYD720933:UYD720935 UYD786466:UYD786467 UYD786469:UYD786471 UYD852002:UYD852003 UYD852005:UYD852007 UYD917538:UYD917539 UYD917541:UYD917543 UYD983074:UYD983075 UYD983077:UYD983079 VHZ34:VHZ35 VHZ37:VHZ39 VHZ65570:VHZ65571 VHZ65573:VHZ65575 VHZ131106:VHZ131107 VHZ131109:VHZ131111 VHZ196642:VHZ196643 VHZ196645:VHZ196647 VHZ262178:VHZ262179 VHZ262181:VHZ262183 VHZ327714:VHZ327715 VHZ327717:VHZ327719 VHZ393250:VHZ393251 VHZ393253:VHZ393255 VHZ458786:VHZ458787 VHZ458789:VHZ458791 VHZ524322:VHZ524323 VHZ524325:VHZ524327 VHZ589858:VHZ589859 VHZ589861:VHZ589863 VHZ655394:VHZ655395 VHZ655397:VHZ655399 VHZ720930:VHZ720931 VHZ720933:VHZ720935 VHZ786466:VHZ786467 VHZ786469:VHZ786471 VHZ852002:VHZ852003 VHZ852005:VHZ852007 VHZ917538:VHZ917539 VHZ917541:VHZ917543 VHZ983074:VHZ983075 VHZ983077:VHZ983079 VRV34:VRV35 VRV37:VRV39 VRV65570:VRV65571 VRV65573:VRV65575 VRV131106:VRV131107 VRV131109:VRV131111 VRV196642:VRV196643 VRV196645:VRV196647 VRV262178:VRV262179 VRV262181:VRV262183 VRV327714:VRV327715 VRV327717:VRV327719 VRV393250:VRV393251 VRV393253:VRV393255 VRV458786:VRV458787 VRV458789:VRV458791 VRV524322:VRV524323 VRV524325:VRV524327 VRV589858:VRV589859 VRV589861:VRV589863 VRV655394:VRV655395 VRV655397:VRV655399 VRV720930:VRV720931 VRV720933:VRV720935 VRV786466:VRV786467 VRV786469:VRV786471 VRV852002:VRV852003 VRV852005:VRV852007 VRV917538:VRV917539 VRV917541:VRV917543 VRV983074:VRV983075 VRV983077:VRV983079 WBR34:WBR35 WBR37:WBR39 WBR65570:WBR65571 WBR65573:WBR65575 WBR131106:WBR131107 WBR131109:WBR131111 WBR196642:WBR196643 WBR196645:WBR196647 WBR262178:WBR262179 WBR262181:WBR262183 WBR327714:WBR327715 WBR327717:WBR327719 WBR393250:WBR393251 WBR393253:WBR393255 WBR458786:WBR458787 WBR458789:WBR458791 WBR524322:WBR524323 WBR524325:WBR524327 WBR589858:WBR589859 WBR589861:WBR589863 WBR655394:WBR655395 WBR655397:WBR655399 WBR720930:WBR720931 WBR720933:WBR720935 WBR786466:WBR786467 WBR786469:WBR786471 WBR852002:WBR852003 WBR852005:WBR852007 WBR917538:WBR917539 WBR917541:WBR917543 WBR983074:WBR983075 WBR983077:WBR983079 WLN34:WLN35 WLN37:WLN39 WLN65570:WLN65571 WLN65573:WLN65575 WLN131106:WLN131107 WLN131109:WLN131111 WLN196642:WLN196643 WLN196645:WLN196647 WLN262178:WLN262179 WLN262181:WLN262183 WLN327714:WLN327715 WLN327717:WLN327719 WLN393250:WLN393251 WLN393253:WLN393255 WLN458786:WLN458787 WLN458789:WLN458791 WLN524322:WLN524323 WLN524325:WLN524327 WLN589858:WLN589859 WLN589861:WLN589863 WLN655394:WLN655395 WLN655397:WLN655399 WLN720930:WLN720931 WLN720933:WLN720935 WLN786466:WLN786467 WLN786469:WLN786471 WLN852002:WLN852003 WLN852005:WLN852007 WLN917538:WLN917539 WLN917541:WLN917543 WLN983074:WLN983075 WLN983077:WLN983079 WVJ34:WVJ35 WVJ37:WVJ39 WVJ65570:WVJ65571 WVJ65573:WVJ65575 WVJ131106:WVJ131107 WVJ131109:WVJ131111 WVJ196642:WVJ196643 WVJ196645:WVJ196647 WVJ262178:WVJ262179 WVJ262181:WVJ262183 WVJ327714:WVJ327715 WVJ327717:WVJ327719 WVJ393250:WVJ393251 WVJ393253:WVJ393255 WVJ458786:WVJ458787 WVJ458789:WVJ458791 WVJ524322:WVJ524323 WVJ524325:WVJ524327 WVJ589858:WVJ589859 WVJ589861:WVJ589863 WVJ655394:WVJ655395 WVJ655397:WVJ655399 WVJ720930:WVJ720931 WVJ720933:WVJ720935 WVJ786466:WVJ786467 WVJ786469:WVJ786471 WVJ852002:WVJ852003 WVJ852005:WVJ852007 WVJ917538:WVJ917539 WVJ917541:WVJ917543 WVJ983074:WVJ983075 WVJ983077:WVJ983079" xr:uid="{00000000-0002-0000-0600-000018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sangeetha sandy</cp:lastModifiedBy>
  <cp:lastPrinted>2022-07-21T05:44:00Z</cp:lastPrinted>
  <dcterms:created xsi:type="dcterms:W3CDTF">2022-03-01T11:38:00Z</dcterms:created>
  <dcterms:modified xsi:type="dcterms:W3CDTF">2024-01-31T12:40:20Z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ICV">
    <vt:lpwstr>47CC9EF21FED4AFB9067C4FC118F136D_13</vt:lpwstr>
  </property>
  <property fmtid="{D5CDD505-2E9C-101B-9397-08002B2CF9AE}" pid="4" name="KSOProductBuildVer">
    <vt:lpwstr>1033-12.2.0.13266</vt:lpwstr>
  </property>
</Properties>
</file>