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711E58D0-477C-4825-9EFB-AD9A13470F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B30" i="3" l="1"/>
  <c r="F7" i="3"/>
  <c r="D7" i="3"/>
  <c r="C6" i="3"/>
  <c r="C6" i="2"/>
  <c r="B41" i="2"/>
  <c r="H21" i="3"/>
  <c r="H20" i="3"/>
  <c r="H19" i="3"/>
  <c r="H14" i="3"/>
  <c r="H15" i="3"/>
  <c r="H16" i="3"/>
  <c r="H17" i="3"/>
  <c r="H18" i="3"/>
  <c r="F7" i="2"/>
  <c r="D7" i="2"/>
  <c r="H23" i="3"/>
  <c r="H24" i="3"/>
  <c r="H25" i="3"/>
  <c r="H26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N19" i="6"/>
  <c r="O19" i="6" s="1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N10" i="6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27" i="6" l="1"/>
  <c r="O10" i="6"/>
  <c r="M24" i="4"/>
  <c r="Q27" i="6"/>
  <c r="C23" i="7" s="1"/>
  <c r="C32" i="7" s="1"/>
  <c r="H27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<sst xmlns="http://schemas.openxmlformats.org/spreadsheetml/2006/main" count="242" uniqueCount="120">
  <si>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</si>
  <si>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</si>
  <si>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</si>
  <si>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</si>
  <si>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</si>
  <si>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</si>
  <si>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</si>
  <si>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</si>
  <si>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</si>
  <si>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</si>
  <si>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</si>
  <si>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</si>
  <si>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</si>
  <si>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</si>
  <si>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</si>
  <si>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</si>
  <si>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</si>
  <si>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</si>
  <si>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</si>
  <si>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</si>
  <si>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</si>
  <si>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</si>
  <si>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</si>
  <si>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</si>
  <si>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</si>
  <si>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</si>
  <si>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</si>
  <si>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</si>
  <si>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</si>
  <si>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</si>
  <si>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</si>
  <si>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</si>
  <si>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</si>
  <si>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</si>
  <si>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</si>
  <si>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</si>
  <si>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</si>
  <si>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</si>
  <si>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</si>
  <si>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</si>
  <si>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</si>
  <si>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</si>
  <si>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</si>
  <si>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</si>
  <si>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</si>
  <si>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</si>
  <si>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</si>
  <si>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</si>
  <si>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</si>
  <si>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</si>
  <si>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</si>
  <si>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</si>
  <si>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</si>
  <si>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</si>
  <si>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</si>
  <si>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</si>
  <si>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</si>
  <si>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</si>
  <si>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</si>
  <si>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</si>
  <si>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</si>
  <si>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</si>
  <si>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</si>
  <si>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</si>
  <si>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</si>
  <si>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</si>
  <si>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</si>
  <si>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</si>
  <si>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</si>
  <si>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</si>
  <si>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</si>
  <si>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</si>
  <si>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</si>
  <si>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</si>
  <si>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</si>
  <si>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</si>
  <si>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</si>
  <si>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</si>
  <si>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</si>
  <si>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</si>
  <si>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</si>
  <si>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</si>
  <si>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</si>
  <si>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</si>
  <si>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</si>
  <si>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</si>
  <si>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</si>
  <si>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</si>
  <si>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</si>
  <si>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</si>
  <si>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</si>
  <si>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</si>
  <si>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</si>
  <si>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</si>
  <si>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</si>
  <si>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</si>
  <si>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</si>
  <si>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</si>
  <si>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</si>
  <si>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</si>
  <si>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</si>
  <si>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</si>
  <si>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</si>
  <si>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</si>
  <si>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</si>
  <si>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</si>
  <si>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</si>
  <si>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</si>
  <si>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</si>
  <si>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</si>
  <si>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</si>
  <si>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</si>
  <si>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</si>
  <si>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</si>
  <si>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</si>
  <si>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</si>
  <si>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Per Trip</t>
  </si>
  <si>
    <t>Sree Srinivasa Constructions</t>
  </si>
  <si>
    <t>B. Srinivas Reddy</t>
  </si>
  <si>
    <t>Vivopolis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</si>
</sst>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1" applyNumberFormat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>
      <selection activeCell="D17" sqref="D17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v>45386</v>
      </c>
    </row>
    <row r="7" spans="1:6">
      <c r="A7" s="1" t="s">
        <v>9</v>
      </c>
      <c r="C7" s="7" t="s">
        <v>10</v>
      </c>
      <c r="D7" s="14">
        <v>45379</v>
      </c>
      <c r="E7" s="1" t="s">
        <v>11</v>
      </c>
      <c r="F7" s="14">
        <v>45386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33" t="s">
        <v>18</v>
      </c>
      <c r="C10" s="33" t="s">
        <v>19</v>
      </c>
      <c r="D10" s="47">
        <v>6</v>
      </c>
      <c r="E10" s="46">
        <v>700</v>
      </c>
      <c r="F10" s="59">
        <f>D10*E10</f>
        <v>4200</v>
      </c>
    </row>
    <row r="11" spans="1:6">
      <c r="A11" s="1">
        <v>2</v>
      </c>
      <c r="B11" s="33" t="s">
        <v>18</v>
      </c>
      <c r="C11" s="33" t="s">
        <v>20</v>
      </c>
      <c r="D11" s="47">
        <v>13</v>
      </c>
      <c r="E11" s="46">
        <v>550</v>
      </c>
      <c r="F11" s="59">
        <f t="shared" ref="F11:F23" si="0">D11*E11</f>
        <v>7150</v>
      </c>
    </row>
    <row r="12" spans="1:6">
      <c r="A12" s="1">
        <v>3</v>
      </c>
      <c r="B12" s="33" t="s">
        <v>18</v>
      </c>
      <c r="C12" s="33" t="s">
        <v>21</v>
      </c>
      <c r="D12" s="47"/>
      <c r="E12" s="46">
        <v>500</v>
      </c>
      <c r="F12" s="59">
        <f t="shared" si="0"/>
        <v>0</v>
      </c>
    </row>
    <row r="13" spans="1:6">
      <c r="A13" s="1">
        <v>4</v>
      </c>
      <c r="B13" s="33" t="s">
        <v>22</v>
      </c>
      <c r="C13" s="33" t="s">
        <v>19</v>
      </c>
      <c r="D13" s="47">
        <v>25</v>
      </c>
      <c r="E13" s="46">
        <v>700</v>
      </c>
      <c r="F13" s="59">
        <f t="shared" si="0"/>
        <v>17500</v>
      </c>
    </row>
    <row r="14" spans="1:6">
      <c r="A14" s="1">
        <v>5</v>
      </c>
      <c r="B14" s="33" t="s">
        <v>22</v>
      </c>
      <c r="C14" s="33" t="s">
        <v>20</v>
      </c>
      <c r="D14" s="47">
        <v>14</v>
      </c>
      <c r="E14" s="46">
        <v>550</v>
      </c>
      <c r="F14" s="59">
        <f t="shared" si="0"/>
        <v>7700</v>
      </c>
    </row>
    <row r="15" spans="1:6">
      <c r="A15" s="1">
        <v>6</v>
      </c>
      <c r="B15" s="33" t="s">
        <v>22</v>
      </c>
      <c r="C15" s="33" t="s">
        <v>21</v>
      </c>
      <c r="D15" s="47"/>
      <c r="E15" s="46">
        <v>300</v>
      </c>
      <c r="F15" s="59">
        <f t="shared" si="0"/>
        <v>0</v>
      </c>
    </row>
    <row r="16" spans="1:6">
      <c r="A16" s="1">
        <v>7</v>
      </c>
      <c r="B16" s="33" t="s">
        <v>23</v>
      </c>
      <c r="C16" s="33" t="s">
        <v>19</v>
      </c>
      <c r="D16" s="47"/>
      <c r="E16" s="46">
        <v>450</v>
      </c>
      <c r="F16" s="59">
        <f t="shared" si="0"/>
        <v>0</v>
      </c>
    </row>
    <row r="17" spans="1:6">
      <c r="A17" s="1">
        <v>8</v>
      </c>
      <c r="B17" s="33" t="s">
        <v>23</v>
      </c>
      <c r="C17" s="33" t="s">
        <v>20</v>
      </c>
      <c r="D17" s="47"/>
      <c r="E17" s="46">
        <v>550</v>
      </c>
      <c r="F17" s="59">
        <f t="shared" si="0"/>
        <v>0</v>
      </c>
    </row>
    <row r="18" spans="1:6">
      <c r="A18" s="1">
        <v>9</v>
      </c>
      <c r="B18" s="33" t="s">
        <v>23</v>
      </c>
      <c r="C18" s="33" t="s">
        <v>21</v>
      </c>
      <c r="D18" s="47"/>
      <c r="E18" s="46">
        <v>500</v>
      </c>
      <c r="F18" s="59">
        <f t="shared" si="0"/>
        <v>0</v>
      </c>
    </row>
    <row r="19" spans="1:6">
      <c r="A19" s="1">
        <v>10</v>
      </c>
      <c r="B19" s="33" t="s">
        <v>24</v>
      </c>
      <c r="C19" s="33" t="s">
        <v>19</v>
      </c>
      <c r="D19" s="47"/>
      <c r="E19" s="46">
        <v>550</v>
      </c>
      <c r="F19" s="59">
        <f t="shared" si="0"/>
        <v>0</v>
      </c>
    </row>
    <row r="20" spans="1:6">
      <c r="A20" s="1">
        <v>11</v>
      </c>
      <c r="B20" s="33" t="s">
        <v>24</v>
      </c>
      <c r="C20" s="33" t="s">
        <v>20</v>
      </c>
      <c r="D20" s="47">
        <v>0</v>
      </c>
      <c r="E20" s="46">
        <v>450</v>
      </c>
      <c r="F20" s="59">
        <f t="shared" si="0"/>
        <v>0</v>
      </c>
    </row>
    <row r="21" spans="1:6">
      <c r="A21" s="1">
        <v>12</v>
      </c>
      <c r="B21" s="33" t="s">
        <v>25</v>
      </c>
      <c r="C21" s="33" t="s">
        <v>26</v>
      </c>
      <c r="D21" s="47"/>
      <c r="E21" s="46">
        <v>450</v>
      </c>
      <c r="F21" s="59">
        <f t="shared" si="0"/>
        <v>0</v>
      </c>
    </row>
    <row r="22" spans="1:6">
      <c r="A22" s="1">
        <v>13</v>
      </c>
      <c r="B22" s="33"/>
      <c r="C22" s="33" t="s">
        <v>21</v>
      </c>
      <c r="D22" s="47"/>
      <c r="E22" s="46">
        <v>400</v>
      </c>
      <c r="F22" s="59">
        <f t="shared" si="0"/>
        <v>0</v>
      </c>
    </row>
    <row r="23" spans="1:6">
      <c r="A23" s="1">
        <v>14</v>
      </c>
      <c r="B23" s="33"/>
      <c r="C23" s="33"/>
      <c r="D23" s="47"/>
      <c r="E23" s="46"/>
      <c r="F23" s="59">
        <f t="shared" si="0"/>
        <v>0</v>
      </c>
    </row>
    <row r="24" spans="1:6">
      <c r="A24" s="1">
        <v>15</v>
      </c>
      <c r="B24" s="33"/>
      <c r="C24" s="33"/>
      <c r="D24" s="47"/>
      <c r="E24" s="46"/>
      <c r="F24" s="59"/>
    </row>
    <row r="25" spans="1:6">
      <c r="A25" s="1">
        <v>16</v>
      </c>
      <c r="B25" s="33"/>
      <c r="C25" s="33"/>
      <c r="D25" s="47"/>
      <c r="E25" s="46"/>
      <c r="F25" s="59"/>
    </row>
    <row r="26" spans="1:6">
      <c r="A26" s="16"/>
      <c r="B26" s="16" t="s">
        <v>27</v>
      </c>
      <c r="C26" s="16"/>
      <c r="D26" s="16"/>
      <c r="E26" s="16"/>
      <c r="F26" s="60">
        <f>SUM(F10:F23)</f>
        <v>36550</v>
      </c>
    </row>
    <row r="27" spans="1:6">
      <c r="B27" s="1" t="s">
        <v>28</v>
      </c>
      <c r="F27" s="33"/>
    </row>
    <row r="28" spans="1:6">
      <c r="B28" s="1" t="s">
        <v>29</v>
      </c>
      <c r="F28" s="33"/>
    </row>
    <row r="29" spans="1:6">
      <c r="A29" s="16"/>
      <c r="B29" s="16" t="s">
        <v>30</v>
      </c>
      <c r="C29" s="16"/>
      <c r="D29" s="16" t="s">
        <v>31</v>
      </c>
      <c r="E29" s="16"/>
      <c r="F29" s="16" t="s">
        <v>32</v>
      </c>
    </row>
    <row r="30" spans="1:6">
      <c r="A30" s="49" t="s">
        <v>33</v>
      </c>
      <c r="B30" s="50" t="s">
        <v>34</v>
      </c>
      <c r="C30" s="51"/>
      <c r="D30" s="50"/>
      <c r="E30" s="51"/>
      <c r="F30" s="61"/>
    </row>
    <row r="31" spans="1:6">
      <c r="A31" s="52" t="s">
        <v>35</v>
      </c>
      <c r="B31" s="53"/>
      <c r="C31" s="54"/>
      <c r="D31" s="53"/>
      <c r="E31" s="54"/>
      <c r="F31" s="62"/>
    </row>
    <row r="32" spans="1:6">
      <c r="A32" s="55" t="s">
        <v>36</v>
      </c>
      <c r="B32" s="14">
        <v>45386</v>
      </c>
      <c r="C32" s="57"/>
      <c r="D32" s="58"/>
      <c r="E32" s="57"/>
      <c r="F32" s="63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E30" sqref="E30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f>'Anx - A - Attendance details'!C6</f>
        <v>45386</v>
      </c>
    </row>
    <row r="7" spans="1:6">
      <c r="A7" s="1" t="s">
        <v>9</v>
      </c>
      <c r="C7" s="7" t="s">
        <v>10</v>
      </c>
      <c r="D7" s="14">
        <f>'Anx - A - Attendance details'!D7</f>
        <v>45379</v>
      </c>
      <c r="E7" s="1" t="s">
        <v>11</v>
      </c>
      <c r="F7" s="14">
        <f>'Anx - A - Attendance details'!F7</f>
        <v>45386</v>
      </c>
    </row>
    <row r="9" spans="1:6">
      <c r="A9" s="43" t="s">
        <v>12</v>
      </c>
      <c r="B9" s="43" t="s">
        <v>42</v>
      </c>
      <c r="C9" s="43" t="s">
        <v>15</v>
      </c>
      <c r="D9" s="43" t="s">
        <v>16</v>
      </c>
      <c r="E9" s="43" t="s">
        <v>43</v>
      </c>
      <c r="F9" s="43" t="s">
        <v>17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59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116</v>
      </c>
      <c r="F11" s="59">
        <f t="shared" ref="F11:F34" si="0">C11*D11</f>
        <v>0</v>
      </c>
    </row>
    <row r="12" spans="1:6">
      <c r="A12" s="1">
        <v>3</v>
      </c>
      <c r="B12" s="33" t="s">
        <v>47</v>
      </c>
      <c r="C12" s="46"/>
      <c r="D12" s="46">
        <v>1900</v>
      </c>
      <c r="E12" s="46" t="s">
        <v>45</v>
      </c>
      <c r="F12" s="59">
        <f t="shared" si="0"/>
        <v>0</v>
      </c>
    </row>
    <row r="13" spans="1:6">
      <c r="A13" s="1">
        <v>4</v>
      </c>
      <c r="B13" s="33" t="s">
        <v>48</v>
      </c>
      <c r="C13" s="46"/>
      <c r="D13" s="46">
        <v>800</v>
      </c>
      <c r="E13" s="46" t="s">
        <v>45</v>
      </c>
      <c r="F13" s="59">
        <f t="shared" si="0"/>
        <v>0</v>
      </c>
    </row>
    <row r="14" spans="1:6">
      <c r="A14" s="1">
        <v>5</v>
      </c>
      <c r="B14" s="33" t="s">
        <v>49</v>
      </c>
      <c r="C14" s="46"/>
      <c r="D14" s="46">
        <v>18000</v>
      </c>
      <c r="E14" s="46" t="s">
        <v>50</v>
      </c>
      <c r="F14" s="59">
        <f t="shared" si="0"/>
        <v>0</v>
      </c>
    </row>
    <row r="15" spans="1:6">
      <c r="A15" s="1">
        <v>6</v>
      </c>
      <c r="B15" s="33" t="s">
        <v>51</v>
      </c>
      <c r="C15" s="46"/>
      <c r="D15" s="46">
        <v>600</v>
      </c>
      <c r="E15" s="46" t="s">
        <v>52</v>
      </c>
      <c r="F15" s="59">
        <f t="shared" si="0"/>
        <v>0</v>
      </c>
    </row>
    <row r="16" spans="1:6">
      <c r="A16" s="1">
        <v>7</v>
      </c>
      <c r="B16" s="33"/>
      <c r="C16" s="46"/>
      <c r="D16" s="46"/>
      <c r="E16" s="46"/>
      <c r="F16" s="59">
        <f t="shared" si="0"/>
        <v>0</v>
      </c>
    </row>
    <row r="17" spans="1:6">
      <c r="A17" s="1">
        <v>8</v>
      </c>
      <c r="B17" s="33"/>
      <c r="C17" s="46"/>
      <c r="D17" s="46"/>
      <c r="E17" s="46"/>
      <c r="F17" s="59">
        <f t="shared" si="0"/>
        <v>0</v>
      </c>
    </row>
    <row r="18" spans="1:6">
      <c r="A18" s="1">
        <v>9</v>
      </c>
      <c r="B18" s="33"/>
      <c r="C18" s="46"/>
      <c r="D18" s="46"/>
      <c r="E18" s="46"/>
      <c r="F18" s="59">
        <f t="shared" si="0"/>
        <v>0</v>
      </c>
    </row>
    <row r="19" spans="1:6">
      <c r="A19" s="1">
        <v>10</v>
      </c>
      <c r="B19" s="33"/>
      <c r="C19" s="46"/>
      <c r="D19" s="46"/>
      <c r="E19" s="46"/>
      <c r="F19" s="59">
        <f t="shared" si="0"/>
        <v>0</v>
      </c>
    </row>
    <row r="20" spans="1:6">
      <c r="A20" s="1">
        <v>11</v>
      </c>
      <c r="B20" s="33"/>
      <c r="C20" s="46"/>
      <c r="D20" s="46"/>
      <c r="E20" s="46"/>
      <c r="F20" s="59">
        <f t="shared" si="0"/>
        <v>0</v>
      </c>
    </row>
    <row r="21" spans="1:6">
      <c r="A21" s="1">
        <v>12</v>
      </c>
      <c r="B21" s="33"/>
      <c r="C21" s="46"/>
      <c r="D21" s="46"/>
      <c r="E21" s="46"/>
      <c r="F21" s="59">
        <f t="shared" si="0"/>
        <v>0</v>
      </c>
    </row>
    <row r="22" spans="1:6">
      <c r="A22" s="1">
        <v>13</v>
      </c>
      <c r="B22" s="33"/>
      <c r="C22" s="46"/>
      <c r="D22" s="46"/>
      <c r="E22" s="46"/>
      <c r="F22" s="59">
        <f t="shared" si="0"/>
        <v>0</v>
      </c>
    </row>
    <row r="23" spans="1:6">
      <c r="A23" s="1">
        <v>14</v>
      </c>
      <c r="B23" s="33"/>
      <c r="C23" s="46"/>
      <c r="D23" s="46"/>
      <c r="E23" s="46"/>
      <c r="F23" s="59">
        <f t="shared" si="0"/>
        <v>0</v>
      </c>
    </row>
    <row r="24" spans="1:6">
      <c r="A24" s="1">
        <v>15</v>
      </c>
      <c r="B24" s="33"/>
      <c r="C24" s="46"/>
      <c r="D24" s="46"/>
      <c r="E24" s="46"/>
      <c r="F24" s="59">
        <f t="shared" si="0"/>
        <v>0</v>
      </c>
    </row>
    <row r="25" spans="1:6">
      <c r="A25" s="1">
        <v>16</v>
      </c>
      <c r="B25" s="33"/>
      <c r="C25" s="46"/>
      <c r="D25" s="46"/>
      <c r="E25" s="46"/>
      <c r="F25" s="59">
        <f t="shared" si="0"/>
        <v>0</v>
      </c>
    </row>
    <row r="26" spans="1:6">
      <c r="A26" s="1">
        <v>17</v>
      </c>
      <c r="B26" s="33"/>
      <c r="C26" s="46"/>
      <c r="D26" s="46"/>
      <c r="E26" s="46"/>
      <c r="F26" s="59">
        <f t="shared" si="0"/>
        <v>0</v>
      </c>
    </row>
    <row r="27" spans="1:6">
      <c r="A27" s="1">
        <v>18</v>
      </c>
      <c r="B27" s="33"/>
      <c r="C27" s="46"/>
      <c r="D27" s="46"/>
      <c r="E27" s="46"/>
      <c r="F27" s="59">
        <f t="shared" si="0"/>
        <v>0</v>
      </c>
    </row>
    <row r="28" spans="1:6">
      <c r="A28" s="1">
        <v>19</v>
      </c>
      <c r="B28" s="33"/>
      <c r="C28" s="46"/>
      <c r="D28" s="46"/>
      <c r="E28" s="46"/>
      <c r="F28" s="59">
        <f t="shared" si="0"/>
        <v>0</v>
      </c>
    </row>
    <row r="29" spans="1:6">
      <c r="A29" s="1">
        <v>20</v>
      </c>
      <c r="B29" s="33"/>
      <c r="C29" s="46"/>
      <c r="D29" s="46"/>
      <c r="E29" s="46"/>
      <c r="F29" s="59">
        <f t="shared" si="0"/>
        <v>0</v>
      </c>
    </row>
    <row r="30" spans="1:6">
      <c r="A30" s="1">
        <v>21</v>
      </c>
      <c r="B30" s="33"/>
      <c r="C30" s="46"/>
      <c r="D30" s="46"/>
      <c r="E30" s="46"/>
      <c r="F30" s="59">
        <f t="shared" si="0"/>
        <v>0</v>
      </c>
    </row>
    <row r="31" spans="1:6">
      <c r="A31" s="1">
        <v>22</v>
      </c>
      <c r="B31" s="33"/>
      <c r="C31" s="46"/>
      <c r="D31" s="46"/>
      <c r="E31" s="46"/>
      <c r="F31" s="59">
        <f t="shared" si="0"/>
        <v>0</v>
      </c>
    </row>
    <row r="32" spans="1:6">
      <c r="A32" s="1">
        <v>23</v>
      </c>
      <c r="B32" s="33"/>
      <c r="C32" s="46"/>
      <c r="D32" s="46"/>
      <c r="E32" s="46"/>
      <c r="F32" s="59">
        <f t="shared" si="0"/>
        <v>0</v>
      </c>
    </row>
    <row r="33" spans="1:6">
      <c r="A33" s="1">
        <v>24</v>
      </c>
      <c r="B33" s="33"/>
      <c r="C33" s="46"/>
      <c r="D33" s="46"/>
      <c r="E33" s="46"/>
      <c r="F33" s="59">
        <f t="shared" si="0"/>
        <v>0</v>
      </c>
    </row>
    <row r="34" spans="1:6">
      <c r="A34" s="1">
        <v>25</v>
      </c>
      <c r="B34" s="33"/>
      <c r="C34" s="46"/>
      <c r="D34" s="46"/>
      <c r="E34" s="46"/>
      <c r="F34" s="59">
        <f t="shared" si="0"/>
        <v>0</v>
      </c>
    </row>
    <row r="35" spans="1:6">
      <c r="A35" s="16"/>
      <c r="B35" s="16" t="s">
        <v>27</v>
      </c>
      <c r="C35" s="16"/>
      <c r="D35" s="16"/>
      <c r="E35" s="16"/>
      <c r="F35" s="60">
        <f>SUM(F10:F34)</f>
        <v>0</v>
      </c>
    </row>
    <row r="36" spans="1:6">
      <c r="B36" s="1" t="s">
        <v>28</v>
      </c>
      <c r="F36" s="33"/>
    </row>
    <row r="37" spans="1:6">
      <c r="B37" s="1" t="s">
        <v>29</v>
      </c>
      <c r="F37" s="33"/>
    </row>
    <row r="38" spans="1:6">
      <c r="A38" s="16"/>
      <c r="B38" s="16" t="s">
        <v>30</v>
      </c>
      <c r="C38" s="16"/>
      <c r="D38" s="16" t="s">
        <v>31</v>
      </c>
      <c r="E38" s="16"/>
      <c r="F38" s="16" t="s">
        <v>32</v>
      </c>
    </row>
    <row r="39" spans="1:6">
      <c r="A39" s="49" t="s">
        <v>33</v>
      </c>
      <c r="B39" s="50" t="s">
        <v>34</v>
      </c>
      <c r="C39" s="51"/>
      <c r="D39" s="50"/>
      <c r="E39" s="51"/>
      <c r="F39" s="61"/>
    </row>
    <row r="40" spans="1:6">
      <c r="A40" s="52" t="s">
        <v>35</v>
      </c>
      <c r="B40" s="53"/>
      <c r="C40" s="54"/>
      <c r="D40" s="53"/>
      <c r="E40" s="54"/>
      <c r="F40" s="62"/>
    </row>
    <row r="41" spans="1:6">
      <c r="A41" s="55" t="s">
        <v>36</v>
      </c>
      <c r="B41" s="14">
        <f>'Anx - A - Attendance details'!B32</f>
        <v>45386</v>
      </c>
      <c r="C41" s="57"/>
      <c r="D41" s="58"/>
      <c r="E41" s="57"/>
      <c r="F41" s="63"/>
    </row>
    <row r="43" spans="1:6">
      <c r="A43" s="1" t="s">
        <v>37</v>
      </c>
    </row>
    <row r="44" spans="1:6">
      <c r="A44" s="1" t="s">
        <v>53</v>
      </c>
    </row>
    <row r="45" spans="1:6">
      <c r="A45" s="1" t="s">
        <v>54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view="pageBreakPreview" topLeftCell="A10" zoomScaleNormal="100" workbookViewId="0">
      <selection activeCell="B10" sqref="B10:H13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8">
      <c r="A1" s="1" t="s">
        <v>55</v>
      </c>
    </row>
    <row r="2" spans="1:8">
      <c r="A2" s="1" t="s">
        <v>56</v>
      </c>
    </row>
    <row r="3" spans="1:8">
      <c r="A3" s="1" t="s">
        <v>2</v>
      </c>
      <c r="C3" s="1" t="s">
        <v>118</v>
      </c>
    </row>
    <row r="4" spans="1:8">
      <c r="A4" s="1" t="s">
        <v>4</v>
      </c>
      <c r="C4" s="1" t="s">
        <v>117</v>
      </c>
    </row>
    <row r="5" spans="1:8">
      <c r="A5" s="1" t="s">
        <v>6</v>
      </c>
      <c r="C5" s="1" t="s">
        <v>119</v>
      </c>
    </row>
    <row r="6" spans="1:8">
      <c r="A6" s="1" t="s">
        <v>8</v>
      </c>
      <c r="C6" s="14">
        <f>'Anx - A - Attendance details'!C6</f>
        <v>45386</v>
      </c>
    </row>
    <row r="7" spans="1:8">
      <c r="A7" s="1" t="s">
        <v>9</v>
      </c>
      <c r="C7" s="7" t="s">
        <v>57</v>
      </c>
      <c r="D7" s="14">
        <f>'Anx - A - Attendance details'!D7</f>
        <v>45379</v>
      </c>
      <c r="E7" s="1" t="s">
        <v>11</v>
      </c>
      <c r="F7" s="14">
        <f>'Anx - A - Attendance details'!F7</f>
        <v>45386</v>
      </c>
    </row>
    <row r="9" spans="1:8" ht="25" customHeight="1">
      <c r="A9" s="43" t="s">
        <v>12</v>
      </c>
      <c r="B9" s="43" t="s">
        <v>58</v>
      </c>
      <c r="C9" s="43" t="s">
        <v>59</v>
      </c>
      <c r="D9" s="43" t="s">
        <v>60</v>
      </c>
      <c r="E9" s="43" t="s">
        <v>15</v>
      </c>
      <c r="F9" s="43" t="s">
        <v>43</v>
      </c>
      <c r="G9" s="16" t="s">
        <v>61</v>
      </c>
      <c r="H9" s="16" t="s">
        <v>17</v>
      </c>
    </row>
    <row r="10" spans="1:8">
      <c r="A10" s="1">
        <v>1</v>
      </c>
      <c r="B10" s="33"/>
      <c r="C10" s="44"/>
      <c r="D10" s="45"/>
      <c r="E10" s="46"/>
      <c r="F10" s="47"/>
      <c r="G10" s="47"/>
      <c r="H10" s="59"/>
    </row>
    <row r="11" spans="1:8">
      <c r="A11" s="1">
        <v>3</v>
      </c>
      <c r="B11" s="33"/>
      <c r="C11" s="44"/>
      <c r="D11" s="6"/>
      <c r="E11" s="46"/>
      <c r="F11" s="47"/>
      <c r="G11" s="47"/>
      <c r="H11" s="59"/>
    </row>
    <row r="12" spans="1:8">
      <c r="A12" s="1">
        <v>4</v>
      </c>
      <c r="B12" s="33"/>
      <c r="C12" s="44"/>
      <c r="D12" s="45"/>
      <c r="E12" s="46"/>
      <c r="F12" s="47"/>
      <c r="G12" s="47"/>
      <c r="H12" s="59"/>
    </row>
    <row r="13" spans="1:8">
      <c r="A13" s="1">
        <v>5</v>
      </c>
      <c r="B13" s="33"/>
      <c r="C13" s="44"/>
      <c r="D13" s="45"/>
      <c r="E13" s="46"/>
      <c r="F13" s="47"/>
      <c r="G13" s="47"/>
      <c r="H13" s="59"/>
    </row>
    <row r="14" spans="1:8">
      <c r="A14" s="1">
        <v>6</v>
      </c>
      <c r="B14" s="33"/>
      <c r="C14" s="44"/>
      <c r="D14" s="45"/>
      <c r="E14" s="46"/>
      <c r="F14" s="47"/>
      <c r="G14" s="47"/>
      <c r="H14" s="59">
        <f t="shared" ref="H14:H21" si="0">G14*E14</f>
        <v>0</v>
      </c>
    </row>
    <row r="15" spans="1:8">
      <c r="A15" s="1">
        <v>7</v>
      </c>
      <c r="B15" s="33"/>
      <c r="C15" s="44"/>
      <c r="D15" s="45"/>
      <c r="E15" s="46"/>
      <c r="F15" s="47"/>
      <c r="G15" s="47"/>
      <c r="H15" s="59">
        <f t="shared" si="0"/>
        <v>0</v>
      </c>
    </row>
    <row r="16" spans="1:8">
      <c r="A16" s="1">
        <v>8</v>
      </c>
      <c r="B16" s="33"/>
      <c r="C16" s="44"/>
      <c r="D16" s="45"/>
      <c r="E16" s="46"/>
      <c r="F16" s="47"/>
      <c r="G16" s="47"/>
      <c r="H16" s="59">
        <f t="shared" si="0"/>
        <v>0</v>
      </c>
    </row>
    <row r="17" spans="1:10">
      <c r="A17" s="1">
        <v>9</v>
      </c>
      <c r="B17" s="33"/>
      <c r="C17" s="44"/>
      <c r="D17" s="45"/>
      <c r="E17" s="46"/>
      <c r="F17" s="47"/>
      <c r="G17" s="47"/>
      <c r="H17" s="59">
        <f t="shared" si="0"/>
        <v>0</v>
      </c>
      <c r="J17" s="1" t="s">
        <v>62</v>
      </c>
    </row>
    <row r="18" spans="1:10">
      <c r="A18" s="1">
        <v>10</v>
      </c>
      <c r="B18" s="33"/>
      <c r="C18" s="44"/>
      <c r="D18" s="45"/>
      <c r="E18" s="46"/>
      <c r="F18" s="47"/>
      <c r="G18" s="47"/>
      <c r="H18" s="59">
        <f t="shared" si="0"/>
        <v>0</v>
      </c>
    </row>
    <row r="19" spans="1:10">
      <c r="A19" s="1">
        <v>11</v>
      </c>
      <c r="B19" s="33"/>
      <c r="C19" s="44"/>
      <c r="D19" s="45"/>
      <c r="E19" s="46"/>
      <c r="F19" s="47"/>
      <c r="G19" s="65"/>
      <c r="H19" s="59">
        <f t="shared" si="0"/>
        <v>0</v>
      </c>
    </row>
    <row r="20" spans="1:10">
      <c r="A20" s="1">
        <v>12</v>
      </c>
      <c r="B20" s="33"/>
      <c r="C20" s="44"/>
      <c r="D20" s="45"/>
      <c r="E20" s="46"/>
      <c r="F20" s="47"/>
      <c r="G20" s="65"/>
      <c r="H20" s="59">
        <f t="shared" si="0"/>
        <v>0</v>
      </c>
    </row>
    <row r="21" spans="1:10">
      <c r="A21" s="1">
        <v>13</v>
      </c>
      <c r="B21" s="33"/>
      <c r="C21" s="44"/>
      <c r="D21" s="45"/>
      <c r="E21" s="46"/>
      <c r="F21" s="47"/>
      <c r="G21" s="65"/>
      <c r="H21" s="59">
        <f t="shared" si="0"/>
        <v>0</v>
      </c>
    </row>
    <row r="22" spans="1:10">
      <c r="A22" s="1">
        <v>14</v>
      </c>
      <c r="B22" s="33"/>
      <c r="C22" s="44"/>
      <c r="D22" s="6"/>
      <c r="F22" s="47"/>
      <c r="G22" s="65"/>
      <c r="H22" s="59"/>
    </row>
    <row r="23" spans="1:10">
      <c r="A23" s="1">
        <v>15</v>
      </c>
      <c r="B23" s="33"/>
      <c r="C23" s="44"/>
      <c r="D23" s="45"/>
      <c r="E23" s="46"/>
      <c r="F23" s="47"/>
      <c r="G23" s="65"/>
      <c r="H23" s="59">
        <f t="shared" ref="H23:H26" si="1">G23*E23</f>
        <v>0</v>
      </c>
    </row>
    <row r="24" spans="1:10">
      <c r="A24" s="16"/>
      <c r="B24" s="16"/>
      <c r="C24" s="64"/>
      <c r="D24" s="16"/>
      <c r="E24" s="16"/>
      <c r="F24" s="47"/>
      <c r="G24" s="66"/>
      <c r="H24" s="59">
        <f t="shared" si="1"/>
        <v>0</v>
      </c>
    </row>
    <row r="25" spans="1:10">
      <c r="B25" s="1" t="s">
        <v>28</v>
      </c>
      <c r="F25" s="47"/>
      <c r="G25" s="59"/>
      <c r="H25" s="59">
        <f t="shared" si="1"/>
        <v>0</v>
      </c>
    </row>
    <row r="26" spans="1:10">
      <c r="B26" s="1" t="s">
        <v>29</v>
      </c>
      <c r="F26" s="47"/>
      <c r="H26" s="59">
        <f t="shared" si="1"/>
        <v>0</v>
      </c>
    </row>
    <row r="27" spans="1:10">
      <c r="A27" s="16"/>
      <c r="B27" s="16" t="s">
        <v>30</v>
      </c>
      <c r="C27" s="16"/>
      <c r="D27" s="16"/>
      <c r="E27" s="16" t="s">
        <v>31</v>
      </c>
      <c r="F27" s="47"/>
      <c r="G27" s="48" t="s">
        <v>32</v>
      </c>
      <c r="H27" s="67">
        <f>SUM(H10:H26)</f>
        <v>0</v>
      </c>
    </row>
    <row r="28" spans="1:10">
      <c r="A28" s="49" t="s">
        <v>33</v>
      </c>
      <c r="B28" s="50" t="s">
        <v>34</v>
      </c>
      <c r="C28" s="33"/>
      <c r="D28" s="33"/>
      <c r="E28" s="50"/>
      <c r="F28" s="47"/>
      <c r="G28" s="50"/>
      <c r="H28" s="51"/>
    </row>
    <row r="29" spans="1:10">
      <c r="A29" s="52" t="s">
        <v>35</v>
      </c>
      <c r="B29" s="53"/>
      <c r="C29" s="33"/>
      <c r="D29" s="54"/>
      <c r="E29" s="53"/>
      <c r="F29" s="33"/>
      <c r="G29" s="53"/>
      <c r="H29" s="54"/>
    </row>
    <row r="30" spans="1:10">
      <c r="A30" s="55" t="s">
        <v>36</v>
      </c>
      <c r="B30" s="14">
        <f>'Anx - A - Attendance details'!B32</f>
        <v>45386</v>
      </c>
      <c r="C30" s="56"/>
      <c r="D30" s="57"/>
      <c r="E30" s="58"/>
      <c r="F30" s="56"/>
      <c r="G30" s="58"/>
      <c r="H30" s="57"/>
    </row>
    <row r="32" spans="1:10">
      <c r="A32" s="1" t="s">
        <v>37</v>
      </c>
    </row>
    <row r="33" spans="1:1">
      <c r="A33" s="1" t="s">
        <v>63</v>
      </c>
    </row>
    <row r="34" spans="1:1">
      <c r="A34" s="1" t="s">
        <v>64</v>
      </c>
    </row>
    <row r="35" spans="1:1">
      <c r="A35" s="1" t="s">
        <v>65</v>
      </c>
    </row>
    <row r="36" spans="1:1">
      <c r="A36" s="1" t="s">
        <v>66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68</v>
      </c>
    </row>
    <row r="3" spans="1:13">
      <c r="A3" s="1" t="s">
        <v>2</v>
      </c>
      <c r="E3" s="1" t="s">
        <v>3</v>
      </c>
    </row>
    <row r="4" spans="1:13">
      <c r="A4" s="1" t="s">
        <v>4</v>
      </c>
      <c r="E4" s="1" t="s">
        <v>5</v>
      </c>
    </row>
    <row r="5" spans="1:13">
      <c r="A5" s="1" t="s">
        <v>6</v>
      </c>
      <c r="D5" s="7"/>
      <c r="E5" s="1" t="s">
        <v>7</v>
      </c>
    </row>
    <row r="6" spans="1:13">
      <c r="A6" s="1" t="s">
        <v>8</v>
      </c>
      <c r="E6" s="14">
        <v>43951</v>
      </c>
    </row>
    <row r="8" spans="1:13" s="13" customFormat="1" ht="39">
      <c r="A8" s="35" t="s">
        <v>69</v>
      </c>
      <c r="B8" s="35" t="s">
        <v>70</v>
      </c>
      <c r="C8" s="35" t="s">
        <v>71</v>
      </c>
      <c r="D8" s="36" t="s">
        <v>72</v>
      </c>
      <c r="E8" s="37" t="s">
        <v>73</v>
      </c>
      <c r="F8" s="37" t="s">
        <v>74</v>
      </c>
      <c r="G8" s="37" t="s">
        <v>75</v>
      </c>
      <c r="H8" s="37" t="s">
        <v>76</v>
      </c>
      <c r="I8" s="37" t="s">
        <v>77</v>
      </c>
      <c r="J8" s="37" t="s">
        <v>78</v>
      </c>
      <c r="K8" s="37" t="s">
        <v>79</v>
      </c>
      <c r="L8" s="37" t="s">
        <v>80</v>
      </c>
      <c r="M8" s="37" t="s">
        <v>81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82</v>
      </c>
      <c r="E1" s="1"/>
      <c r="N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85</v>
      </c>
      <c r="M7" s="33"/>
      <c r="O7" s="12"/>
      <c r="P7" s="12"/>
      <c r="Q7" s="12"/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93</v>
      </c>
      <c r="N9" s="22" t="s">
        <v>94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27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95</v>
      </c>
      <c r="E1" s="1"/>
      <c r="O1" s="1"/>
      <c r="P1" s="1"/>
      <c r="Q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96</v>
      </c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97</v>
      </c>
      <c r="N9" s="22" t="s">
        <v>93</v>
      </c>
      <c r="O9" s="22" t="s">
        <v>94</v>
      </c>
      <c r="P9" s="22" t="s">
        <v>98</v>
      </c>
      <c r="Q9" s="22" t="s">
        <v>99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27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100</v>
      </c>
    </row>
    <row r="2" spans="1:18" s="1" customFormat="1">
      <c r="A2" s="6" t="s">
        <v>83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3</v>
      </c>
      <c r="O3" s="12"/>
      <c r="P3" s="12"/>
      <c r="Q3" s="12"/>
      <c r="R3" s="12"/>
    </row>
    <row r="4" spans="1:18" s="1" customFormat="1">
      <c r="A4" s="6" t="s">
        <v>4</v>
      </c>
      <c r="C4" s="1" t="s">
        <v>5</v>
      </c>
      <c r="O4" s="12"/>
      <c r="P4" s="12"/>
      <c r="Q4" s="12"/>
      <c r="R4" s="12"/>
    </row>
    <row r="5" spans="1:18" s="1" customFormat="1">
      <c r="A5" s="6" t="s">
        <v>6</v>
      </c>
      <c r="C5" s="1" t="s">
        <v>7</v>
      </c>
      <c r="O5" s="12"/>
      <c r="P5" s="12"/>
      <c r="Q5" s="12"/>
      <c r="R5" s="12"/>
    </row>
    <row r="6" spans="1:18" s="1" customFormat="1">
      <c r="A6" s="6" t="s">
        <v>8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69</v>
      </c>
      <c r="B8" s="10" t="s">
        <v>101</v>
      </c>
      <c r="C8" s="11" t="s">
        <v>17</v>
      </c>
    </row>
    <row r="9" spans="1:18">
      <c r="A9" s="2">
        <v>1</v>
      </c>
      <c r="B9" s="2" t="s">
        <v>102</v>
      </c>
      <c r="C9" s="3">
        <f>'Anx - E2 - work done &amp; billed'!O27</f>
        <v>0</v>
      </c>
    </row>
    <row r="10" spans="1:18">
      <c r="A10" s="2">
        <v>2</v>
      </c>
      <c r="B10" s="2" t="s">
        <v>103</v>
      </c>
      <c r="C10" s="3">
        <f>'Anx - E1 -Estimate of work done'!N24</f>
        <v>0</v>
      </c>
    </row>
    <row r="11" spans="1:18">
      <c r="A11" s="2">
        <v>3</v>
      </c>
      <c r="B11" s="2" t="s">
        <v>104</v>
      </c>
      <c r="C11" s="3">
        <f>'Anx - E2 - work done &amp; billed'!P27</f>
        <v>0</v>
      </c>
    </row>
    <row r="12" spans="1:18">
      <c r="A12" s="2">
        <v>4</v>
      </c>
      <c r="B12" s="2" t="s">
        <v>105</v>
      </c>
    </row>
    <row r="13" spans="1:18">
      <c r="A13" s="2">
        <v>5</v>
      </c>
      <c r="B13" s="2" t="s">
        <v>105</v>
      </c>
    </row>
    <row r="14" spans="1:18">
      <c r="A14" s="2">
        <v>6</v>
      </c>
      <c r="B14" s="2" t="s">
        <v>106</v>
      </c>
    </row>
    <row r="15" spans="1:18">
      <c r="A15" s="2">
        <v>7</v>
      </c>
      <c r="B15" s="2" t="s">
        <v>107</v>
      </c>
    </row>
    <row r="16" spans="1:18">
      <c r="A16" s="2">
        <v>8</v>
      </c>
      <c r="B16" s="2" t="s">
        <v>108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109</v>
      </c>
      <c r="C19" s="11">
        <f>C9+C10+C11</f>
        <v>0</v>
      </c>
    </row>
    <row r="21" spans="1:3">
      <c r="A21" s="10" t="s">
        <v>69</v>
      </c>
      <c r="B21" s="10" t="s">
        <v>110</v>
      </c>
      <c r="C21" s="11" t="s">
        <v>17</v>
      </c>
    </row>
    <row r="22" spans="1:3">
      <c r="A22" s="2">
        <v>1</v>
      </c>
      <c r="B22" s="2" t="s">
        <v>111</v>
      </c>
      <c r="C22" s="3">
        <v>9466620</v>
      </c>
    </row>
    <row r="23" spans="1:3">
      <c r="A23" s="2">
        <v>2</v>
      </c>
      <c r="B23" s="2" t="s">
        <v>112</v>
      </c>
      <c r="C23" s="3">
        <f>'Anx - E2 - work done &amp; billed'!Q27</f>
        <v>0</v>
      </c>
    </row>
    <row r="24" spans="1:3">
      <c r="A24" s="2">
        <v>3</v>
      </c>
      <c r="B24" s="2" t="s">
        <v>113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114</v>
      </c>
      <c r="C32" s="11">
        <f>C22+C23</f>
        <v>9466620</v>
      </c>
    </row>
    <row r="33" spans="2:3">
      <c r="B33" s="2" t="s">
        <v>115</v>
      </c>
      <c r="C33" s="3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2024-03-07T09:40:06Z</cp:lastPrinted>
  <dcterms:created xsi:type="dcterms:W3CDTF">2017-09-09T11:38:00Z</dcterms:created>
  <dcterms:modified xsi:type="dcterms:W3CDTF">2024-06-07T07:54:59Z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