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f71f41fad0d9c0cd/Documents/GST/June21/"/>
    </mc:Choice>
  </mc:AlternateContent>
  <xr:revisionPtr revIDLastSave="13" documentId="8_{CA86F917-C935-444E-B4BC-23811E598887}" xr6:coauthVersionLast="47" xr6:coauthVersionMax="47" xr10:uidLastSave="{6B3CCCB0-79EC-453E-BA19-01C9FBB6ACE1}"/>
  <bookViews>
    <workbookView xWindow="-120" yWindow="-120" windowWidth="20730" windowHeight="11160" xr2:uid="{00000000-000D-0000-FFFF-FFFF00000000}"/>
  </bookViews>
  <sheets>
    <sheet name="GSTR3B Monthly Statement" sheetId="3" r:id="rId1"/>
    <sheet name="GSTR1 Monthly Statement" sheetId="2" r:id="rId2"/>
  </sheets>
  <definedNames>
    <definedName name="_xlnm.Print_Area" localSheetId="1">'GSTR1 Monthly Statement'!$A$1:$H$34</definedName>
    <definedName name="_xlnm.Print_Area" localSheetId="0">'GSTR3B Monthly Statement'!$A$1:$H$34</definedName>
  </definedNames>
  <calcPr calcId="191029"/>
</workbook>
</file>

<file path=xl/calcChain.xml><?xml version="1.0" encoding="utf-8"?>
<calcChain xmlns="http://schemas.openxmlformats.org/spreadsheetml/2006/main">
  <c r="G7" i="3" l="1"/>
  <c r="F7" i="3"/>
  <c r="H19" i="3"/>
  <c r="H17" i="3"/>
  <c r="G15" i="3"/>
  <c r="F15" i="3"/>
  <c r="H15" i="3" s="1"/>
  <c r="H13" i="3"/>
  <c r="H12" i="3"/>
  <c r="E11" i="3"/>
  <c r="E18" i="3" s="1"/>
  <c r="D11" i="3"/>
  <c r="H10" i="3"/>
  <c r="G9" i="3"/>
  <c r="G11" i="3" s="1"/>
  <c r="G18" i="3" s="1"/>
  <c r="F9" i="3"/>
  <c r="H9" i="3" s="1"/>
  <c r="H8" i="3"/>
  <c r="H6" i="3"/>
  <c r="G15" i="2"/>
  <c r="F15" i="2"/>
  <c r="G7" i="2"/>
  <c r="F7" i="2"/>
  <c r="G9" i="2"/>
  <c r="F9" i="2"/>
  <c r="F11" i="3" l="1"/>
  <c r="F14" i="3" s="1"/>
  <c r="F16" i="3" s="1"/>
  <c r="G14" i="3"/>
  <c r="G16" i="3" s="1"/>
  <c r="E14" i="3"/>
  <c r="E16" i="3" s="1"/>
  <c r="H7" i="3"/>
  <c r="H11" i="3" s="1"/>
  <c r="H18" i="3" s="1"/>
  <c r="H19" i="2"/>
  <c r="E18" i="2"/>
  <c r="H17" i="2"/>
  <c r="H15" i="2"/>
  <c r="H13" i="2"/>
  <c r="H12" i="2"/>
  <c r="G11" i="2"/>
  <c r="G14" i="2" s="1"/>
  <c r="G16" i="2" s="1"/>
  <c r="F11" i="2"/>
  <c r="F18" i="2" s="1"/>
  <c r="E11" i="2"/>
  <c r="E14" i="2" s="1"/>
  <c r="E16" i="2" s="1"/>
  <c r="D11" i="2"/>
  <c r="H10" i="2"/>
  <c r="H9" i="2"/>
  <c r="H8" i="2"/>
  <c r="H7" i="2"/>
  <c r="H6" i="2"/>
  <c r="F18" i="3" l="1"/>
  <c r="H16" i="3"/>
  <c r="H14" i="3"/>
  <c r="F14" i="2"/>
  <c r="F16" i="2" s="1"/>
  <c r="H16" i="2" s="1"/>
  <c r="G18" i="2"/>
  <c r="H11" i="2"/>
  <c r="H18" i="2" s="1"/>
  <c r="H14" i="2" l="1"/>
</calcChain>
</file>

<file path=xl/sharedStrings.xml><?xml version="1.0" encoding="utf-8"?>
<sst xmlns="http://schemas.openxmlformats.org/spreadsheetml/2006/main" count="130" uniqueCount="65">
  <si>
    <t>Company Name</t>
  </si>
  <si>
    <t>Project name</t>
  </si>
  <si>
    <t>Manilal Modi Memorial Hospital</t>
  </si>
  <si>
    <t xml:space="preserve">For month of 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</si>
  <si>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</si>
  <si>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</si>
  <si>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</si>
  <si>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</si>
  <si>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</si>
  <si>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</si>
  <si>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</si>
  <si>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</si>
  <si>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</si>
  <si>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</si>
  <si>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</si>
  <si>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</si>
  <si>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</si>
  <si>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</si>
  <si>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</si>
  <si>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</si>
  <si>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</si>
  <si>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</si>
  <si>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</si>
  <si>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</si>
  <si>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</si>
  <si>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</si>
  <si>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</si>
  <si>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</si>
  <si>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</si>
  <si>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</si>
  <si>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>Outward taxable suppliers B2C</t>
  </si>
  <si>
    <t>H</t>
  </si>
  <si>
    <t xml:space="preserve">Outward taxable suppliers B2B 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</si>
  <si>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</si>
  <si>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</si>
  <si>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</si>
  <si>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</si>
  <si>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</si>
  <si>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</si>
  <si>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</si>
  <si>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</si>
  <si>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</si>
  <si>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</si>
  <si>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</si>
  <si>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</si>
  <si>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</si>
  <si>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</si>
  <si>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</si>
  <si>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</si>
  <si>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</si>
  <si>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</si>
  <si>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</si>
  <si>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</si>
  <si>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</si>
  <si>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</si>
  <si>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</si>
  <si>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</si>
  <si>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</si>
  <si>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</si>
  <si>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</si>
  <si>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</si>
  <si>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</si>
  <si>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</si>
  <si>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</si>
  <si>
    <t>MC Modi Educational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</si>
</sst>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">
    <font>
      <sz val="11"/>
      <color theme="1"/>
      <name val="Calibri"/>
      <charset val="134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/>
    <xf numFmtId="164" fontId="1" fillId="0" borderId="0" xfId="1" applyNumberFormat="1" applyFont="1" applyAlignment="1" applyProtection="1"/>
    <xf numFmtId="0" fontId="1" fillId="0" borderId="0" xfId="0" applyFont="1" applyProtection="1">
      <protection locked="0"/>
    </xf>
    <xf numFmtId="17" fontId="1" fillId="0" borderId="0" xfId="0" applyNumberFormat="1" applyFont="1" applyProtection="1">
      <protection locked="0"/>
    </xf>
    <xf numFmtId="17" fontId="1" fillId="0" borderId="0" xfId="0" applyNumberFormat="1" applyFont="1" applyProtection="1"/>
    <xf numFmtId="0" fontId="1" fillId="0" borderId="1" xfId="0" applyFont="1" applyBorder="1" applyProtection="1"/>
    <xf numFmtId="164" fontId="1" fillId="0" borderId="0" xfId="1" applyNumberFormat="1" applyFont="1" applyFill="1" applyAlignment="1" applyProtection="1">
      <protection locked="0"/>
    </xf>
    <xf numFmtId="164" fontId="1" fillId="0" borderId="0" xfId="0" applyNumberFormat="1" applyFont="1" applyProtection="1"/>
    <xf numFmtId="164" fontId="1" fillId="0" borderId="1" xfId="1" applyNumberFormat="1" applyFont="1" applyFill="1" applyBorder="1" applyAlignment="1" applyProtection="1"/>
    <xf numFmtId="164" fontId="1" fillId="0" borderId="0" xfId="1" applyNumberFormat="1" applyFont="1" applyAlignment="1" applyProtection="1">
      <protection locked="0"/>
    </xf>
    <xf numFmtId="164" fontId="1" fillId="0" borderId="1" xfId="1" applyNumberFormat="1" applyFont="1" applyBorder="1" applyAlignment="1" applyProtection="1"/>
    <xf numFmtId="164" fontId="1" fillId="0" borderId="1" xfId="0" applyNumberFormat="1" applyFont="1" applyBorder="1" applyProtection="1"/>
    <xf numFmtId="164" fontId="1" fillId="0" borderId="0" xfId="1" applyNumberFormat="1" applyFont="1" applyAlignment="1" applyProtection="1">
      <alignment horizontal="left"/>
    </xf>
    <xf numFmtId="164" fontId="1" fillId="0" borderId="0" xfId="1" applyNumberFormat="1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D581-AC13-4222-A000-E1295E3F8B4D}">
  <dimension ref="A1:I34"/>
  <sheetViews>
    <sheetView tabSelected="1" zoomScale="110" zoomScaleNormal="110" workbookViewId="0">
      <selection activeCell="F15" sqref="F15"/>
    </sheetView>
  </sheetViews>
  <sheetFormatPr defaultColWidth="9.140625" defaultRowHeight="13.15" customHeight="1"/>
  <cols>
    <col min="1" max="1" width="6.85546875" style="2" customWidth="1"/>
    <col min="2" max="2" width="30.7109375" style="2" customWidth="1"/>
    <col min="3" max="3" width="10.5703125" style="2" customWidth="1"/>
    <col min="4" max="7" width="11.140625" style="2" customWidth="1"/>
    <col min="8" max="8" width="9.140625" style="2"/>
    <col min="9" max="9" width="9.140625" style="3"/>
    <col min="10" max="16384" width="9.140625" style="2"/>
  </cols>
  <sheetData>
    <row r="1" spans="1:8" ht="13.15" customHeight="1">
      <c r="A1" s="2" t="s">
        <v>0</v>
      </c>
      <c r="C1" s="4" t="s">
        <v>64</v>
      </c>
    </row>
    <row r="2" spans="1:8" ht="13.15" customHeight="1">
      <c r="A2" s="2" t="s">
        <v>1</v>
      </c>
      <c r="C2" s="4" t="s">
        <v>2</v>
      </c>
    </row>
    <row r="3" spans="1:8" ht="13.15" customHeight="1">
      <c r="A3" s="2" t="s">
        <v>3</v>
      </c>
      <c r="C3" s="5">
        <v>44348</v>
      </c>
    </row>
    <row r="4" spans="1:8" ht="13.15" customHeight="1">
      <c r="C4" s="6"/>
      <c r="E4" s="2" t="s">
        <v>4</v>
      </c>
      <c r="F4" s="2" t="s">
        <v>5</v>
      </c>
      <c r="G4" s="2" t="s">
        <v>6</v>
      </c>
      <c r="H4" s="2" t="s">
        <v>7</v>
      </c>
    </row>
    <row r="5" spans="1:8" ht="13.15" customHeight="1">
      <c r="A5" s="7" t="s">
        <v>8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</row>
    <row r="6" spans="1:8" ht="13.15" customHeight="1">
      <c r="A6" s="2" t="s">
        <v>16</v>
      </c>
      <c r="B6" s="2" t="s">
        <v>17</v>
      </c>
      <c r="D6" s="8">
        <v>0</v>
      </c>
      <c r="E6" s="8">
        <v>0</v>
      </c>
      <c r="F6" s="8">
        <v>0</v>
      </c>
      <c r="G6" s="8">
        <v>0</v>
      </c>
      <c r="H6" s="9">
        <f>E6+F6+G6</f>
        <v>0</v>
      </c>
    </row>
    <row r="7" spans="1:8" ht="13.15" customHeight="1">
      <c r="A7" s="2" t="s">
        <v>18</v>
      </c>
      <c r="B7" s="2" t="s">
        <v>19</v>
      </c>
      <c r="D7" s="8">
        <v>408955.05</v>
      </c>
      <c r="E7" s="8"/>
      <c r="F7" s="8">
        <f>30692.53+1698.17</f>
        <v>32390.699999999997</v>
      </c>
      <c r="G7" s="8">
        <f>30692.53+1698.17</f>
        <v>32390.699999999997</v>
      </c>
      <c r="H7" s="9">
        <f t="shared" ref="H7:H17" si="0">E7+F7+G7</f>
        <v>64781.399999999994</v>
      </c>
    </row>
    <row r="8" spans="1:8" ht="13.15" customHeight="1">
      <c r="A8" s="2" t="s">
        <v>20</v>
      </c>
      <c r="B8" s="2" t="s">
        <v>21</v>
      </c>
      <c r="D8" s="8">
        <v>0</v>
      </c>
      <c r="E8" s="8">
        <v>0</v>
      </c>
      <c r="F8" s="8">
        <v>0</v>
      </c>
      <c r="G8" s="8">
        <v>0</v>
      </c>
      <c r="H8" s="9">
        <f t="shared" si="0"/>
        <v>0</v>
      </c>
    </row>
    <row r="9" spans="1:8" ht="13.15" customHeight="1">
      <c r="A9" s="2" t="s">
        <v>22</v>
      </c>
      <c r="B9" s="2" t="s">
        <v>23</v>
      </c>
      <c r="D9" s="8">
        <v>29086</v>
      </c>
      <c r="E9" s="8">
        <v>0</v>
      </c>
      <c r="F9" s="8">
        <f>D9*9%</f>
        <v>2617.7399999999998</v>
      </c>
      <c r="G9" s="8">
        <f>D9*9%</f>
        <v>2617.7399999999998</v>
      </c>
      <c r="H9" s="9">
        <f t="shared" si="0"/>
        <v>5235.4799999999996</v>
      </c>
    </row>
    <row r="10" spans="1:8" ht="13.15" customHeight="1">
      <c r="A10" s="2" t="s">
        <v>24</v>
      </c>
      <c r="B10" s="2" t="s">
        <v>25</v>
      </c>
      <c r="D10" s="8">
        <v>0</v>
      </c>
      <c r="E10" s="8">
        <v>0</v>
      </c>
      <c r="F10" s="8">
        <v>0</v>
      </c>
      <c r="G10" s="8">
        <v>0</v>
      </c>
      <c r="H10" s="9">
        <f t="shared" si="0"/>
        <v>0</v>
      </c>
    </row>
    <row r="11" spans="1:8" ht="13.15" customHeight="1">
      <c r="A11" s="7" t="s">
        <v>26</v>
      </c>
      <c r="B11" s="7" t="s">
        <v>27</v>
      </c>
      <c r="C11" s="7" t="s">
        <v>28</v>
      </c>
      <c r="D11" s="10">
        <f>D6+D7-D8+D9-D10</f>
        <v>438041.05</v>
      </c>
      <c r="E11" s="10">
        <f>E6+E7-E8+E9-E10</f>
        <v>0</v>
      </c>
      <c r="F11" s="10">
        <f>F6+F7-F8+F9-F10</f>
        <v>35008.439999999995</v>
      </c>
      <c r="G11" s="10">
        <f t="shared" ref="G11:H11" si="1">G6+G7-G8+G9-G10</f>
        <v>35008.439999999995</v>
      </c>
      <c r="H11" s="10">
        <f t="shared" si="1"/>
        <v>70016.87999999999</v>
      </c>
    </row>
    <row r="12" spans="1:8" ht="13.15" customHeight="1">
      <c r="A12" s="2" t="s">
        <v>29</v>
      </c>
      <c r="B12" s="2" t="s">
        <v>30</v>
      </c>
      <c r="D12" s="8"/>
      <c r="E12" s="8">
        <v>0</v>
      </c>
      <c r="F12" s="8"/>
      <c r="G12" s="8"/>
      <c r="H12" s="9">
        <f t="shared" si="0"/>
        <v>0</v>
      </c>
    </row>
    <row r="13" spans="1:8" ht="13.15" customHeight="1">
      <c r="A13" s="2" t="s">
        <v>31</v>
      </c>
      <c r="B13" s="2" t="s">
        <v>32</v>
      </c>
      <c r="D13" s="8">
        <v>508483</v>
      </c>
      <c r="E13" s="8"/>
      <c r="F13" s="8">
        <v>45763.47</v>
      </c>
      <c r="G13" s="8">
        <v>45763.47</v>
      </c>
      <c r="H13" s="9">
        <f t="shared" si="0"/>
        <v>91526.94</v>
      </c>
    </row>
    <row r="14" spans="1:8" ht="13.15" customHeight="1">
      <c r="A14" s="7" t="s">
        <v>33</v>
      </c>
      <c r="B14" s="7" t="s">
        <v>34</v>
      </c>
      <c r="C14" s="7" t="s">
        <v>35</v>
      </c>
      <c r="D14" s="10"/>
      <c r="E14" s="10">
        <f>IF((E12+E13-E11)&gt;0,(E12+E13-E11),0)</f>
        <v>0</v>
      </c>
      <c r="F14" s="10">
        <f t="shared" ref="F14:H14" si="2">IF((F12+F13-F11)&gt;0,(F12+F13-F11),0)</f>
        <v>10755.030000000006</v>
      </c>
      <c r="G14" s="10">
        <f t="shared" si="2"/>
        <v>10755.030000000006</v>
      </c>
      <c r="H14" s="10">
        <f t="shared" si="2"/>
        <v>21510.060000000012</v>
      </c>
    </row>
    <row r="15" spans="1:8" ht="13.15" customHeight="1">
      <c r="A15" s="2" t="s">
        <v>36</v>
      </c>
      <c r="B15" s="2" t="s">
        <v>37</v>
      </c>
      <c r="D15" s="8">
        <v>29086</v>
      </c>
      <c r="E15" s="8">
        <v>0</v>
      </c>
      <c r="F15" s="8">
        <f>D15*9%</f>
        <v>2617.7399999999998</v>
      </c>
      <c r="G15" s="8">
        <f>D15*9%</f>
        <v>2617.7399999999998</v>
      </c>
      <c r="H15" s="9">
        <f t="shared" si="0"/>
        <v>5235.4799999999996</v>
      </c>
    </row>
    <row r="16" spans="1:8" ht="13.15" customHeight="1">
      <c r="A16" s="7" t="s">
        <v>38</v>
      </c>
      <c r="B16" s="7" t="s">
        <v>39</v>
      </c>
      <c r="C16" s="7" t="s">
        <v>40</v>
      </c>
      <c r="D16" s="12"/>
      <c r="E16" s="12">
        <f t="shared" ref="E16:G16" si="3">E14+E15</f>
        <v>0</v>
      </c>
      <c r="F16" s="12">
        <f t="shared" si="3"/>
        <v>13372.770000000006</v>
      </c>
      <c r="G16" s="12">
        <f t="shared" si="3"/>
        <v>13372.770000000006</v>
      </c>
      <c r="H16" s="13">
        <f t="shared" si="0"/>
        <v>26745.540000000012</v>
      </c>
    </row>
    <row r="17" spans="1:9" ht="13.15" customHeight="1">
      <c r="A17" s="2" t="s">
        <v>41</v>
      </c>
      <c r="B17" s="2" t="s">
        <v>42</v>
      </c>
      <c r="D17" s="11"/>
      <c r="E17" s="11"/>
      <c r="F17" s="11"/>
      <c r="G17" s="11"/>
      <c r="H17" s="9">
        <f t="shared" si="0"/>
        <v>0</v>
      </c>
    </row>
    <row r="18" spans="1:9" ht="13.15" customHeight="1">
      <c r="A18" s="2" t="s">
        <v>43</v>
      </c>
      <c r="B18" s="2" t="s">
        <v>44</v>
      </c>
      <c r="C18" s="2" t="s">
        <v>45</v>
      </c>
      <c r="D18" s="11"/>
      <c r="E18" s="11">
        <f>IF((E11-E12-E13)&gt;0,(E11-E12-E13),0)</f>
        <v>0</v>
      </c>
      <c r="F18" s="11">
        <f t="shared" ref="F18:H18" si="4">IF((F11-F12-F13)&gt;0,(F11-F12-F13),0)</f>
        <v>0</v>
      </c>
      <c r="G18" s="11">
        <f t="shared" si="4"/>
        <v>0</v>
      </c>
      <c r="H18" s="3">
        <f t="shared" si="4"/>
        <v>0</v>
      </c>
    </row>
    <row r="19" spans="1:9" ht="13.15" customHeight="1">
      <c r="A19" s="2" t="s">
        <v>46</v>
      </c>
      <c r="B19" s="2" t="s">
        <v>47</v>
      </c>
      <c r="D19" s="11"/>
      <c r="E19" s="11">
        <v>0</v>
      </c>
      <c r="F19" s="11"/>
      <c r="G19" s="11"/>
      <c r="H19" s="9">
        <f>F19+G19+E19</f>
        <v>0</v>
      </c>
    </row>
    <row r="20" spans="1:9" ht="13.15" customHeight="1">
      <c r="D20" s="3"/>
      <c r="E20" s="3"/>
      <c r="F20" s="3"/>
      <c r="G20" s="3"/>
    </row>
    <row r="21" spans="1:9" ht="13.15" customHeight="1">
      <c r="B21" s="2" t="s">
        <v>48</v>
      </c>
      <c r="D21" s="3"/>
      <c r="E21" s="3"/>
      <c r="F21" s="3"/>
      <c r="G21" s="3"/>
    </row>
    <row r="22" spans="1:9" ht="13.15" customHeight="1">
      <c r="B22" s="2" t="s">
        <v>49</v>
      </c>
      <c r="D22" s="3"/>
      <c r="E22" s="3"/>
      <c r="F22" s="3"/>
      <c r="G22" s="3"/>
    </row>
    <row r="23" spans="1:9" ht="13.15" customHeight="1">
      <c r="B23" s="14" t="s">
        <v>50</v>
      </c>
      <c r="D23" s="3"/>
      <c r="E23" s="3"/>
      <c r="F23" s="3"/>
      <c r="G23" s="3"/>
    </row>
    <row r="24" spans="1:9" ht="13.15" customHeight="1">
      <c r="D24" s="3"/>
      <c r="F24" s="3"/>
      <c r="G24" s="3"/>
    </row>
    <row r="25" spans="1:9" ht="13.15" customHeight="1">
      <c r="B25" s="2" t="s">
        <v>51</v>
      </c>
      <c r="C25" s="2" t="s">
        <v>52</v>
      </c>
      <c r="D25" s="3" t="s">
        <v>53</v>
      </c>
      <c r="F25" s="3" t="s">
        <v>54</v>
      </c>
      <c r="G25" s="3"/>
      <c r="H25" s="3" t="s">
        <v>55</v>
      </c>
    </row>
    <row r="26" spans="1:9" s="1" customFormat="1" ht="13.15" customHeight="1">
      <c r="B26" s="1" t="s">
        <v>56</v>
      </c>
      <c r="D26" s="15"/>
      <c r="E26" s="15"/>
      <c r="F26" s="15"/>
      <c r="G26" s="15"/>
      <c r="I26" s="16"/>
    </row>
    <row r="27" spans="1:9" s="1" customFormat="1" ht="13.15" customHeight="1">
      <c r="D27" s="15"/>
      <c r="E27" s="15"/>
      <c r="F27" s="15"/>
      <c r="G27" s="15"/>
      <c r="I27" s="16"/>
    </row>
    <row r="28" spans="1:9" s="1" customFormat="1" ht="13.15" customHeight="1">
      <c r="B28" s="1" t="s">
        <v>57</v>
      </c>
      <c r="I28" s="16"/>
    </row>
    <row r="29" spans="1:9" ht="13.15" customHeight="1">
      <c r="A29" s="2" t="s">
        <v>58</v>
      </c>
    </row>
    <row r="30" spans="1:9" ht="13.15" customHeight="1">
      <c r="A30" s="2">
        <v>1</v>
      </c>
      <c r="B30" s="2" t="s">
        <v>59</v>
      </c>
    </row>
    <row r="31" spans="1:9" ht="13.15" customHeight="1">
      <c r="A31" s="2">
        <v>2</v>
      </c>
      <c r="B31" s="2" t="s">
        <v>60</v>
      </c>
    </row>
    <row r="32" spans="1:9" ht="13.15" customHeight="1">
      <c r="A32" s="2">
        <v>3</v>
      </c>
      <c r="B32" s="2" t="s">
        <v>61</v>
      </c>
    </row>
    <row r="33" spans="1:2" ht="13.15" customHeight="1">
      <c r="A33" s="2">
        <v>4</v>
      </c>
      <c r="B33" s="2" t="s">
        <v>62</v>
      </c>
    </row>
    <row r="34" spans="1:2" ht="13.15" customHeight="1">
      <c r="A34" s="2">
        <v>5</v>
      </c>
      <c r="B34" s="2" t="s">
        <v>63</v>
      </c>
    </row>
  </sheetData>
  <sheetProtection sheet="1" objects="1" scenarios="1" selectLockedCells="1"/>
  <printOptions gridLines="1"/>
  <pageMargins left="1.4166666666666701" right="0.75" top="1" bottom="1" header="0.5" footer="0.5"/>
  <pageSetup fitToHeight="0" orientation="landscape" r:id="rId1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="110" zoomScaleNormal="110" workbookViewId="0">
      <selection activeCell="F17" sqref="F17"/>
    </sheetView>
  </sheetViews>
  <sheetFormatPr defaultColWidth="9.140625" defaultRowHeight="13.15" customHeight="1"/>
  <cols>
    <col min="1" max="1" width="6.85546875" style="2" customWidth="1"/>
    <col min="2" max="2" width="30.7109375" style="2" customWidth="1"/>
    <col min="3" max="3" width="10.5703125" style="2" customWidth="1"/>
    <col min="4" max="7" width="11.140625" style="2" customWidth="1"/>
    <col min="8" max="8" width="10.5703125" style="2"/>
    <col min="9" max="9" width="11.5703125" style="3"/>
    <col min="10" max="16384" width="9.140625" style="2"/>
  </cols>
  <sheetData>
    <row r="1" spans="1:8" ht="13.15" customHeight="1">
      <c r="A1" s="2" t="s">
        <v>0</v>
      </c>
      <c r="C1" s="4" t="s">
        <v>64</v>
      </c>
    </row>
    <row r="2" spans="1:8" ht="13.15" customHeight="1">
      <c r="A2" s="2" t="s">
        <v>1</v>
      </c>
      <c r="C2" s="4" t="s">
        <v>2</v>
      </c>
    </row>
    <row r="3" spans="1:8" ht="13.15" customHeight="1">
      <c r="A3" s="2" t="s">
        <v>3</v>
      </c>
      <c r="C3" s="5">
        <v>44348</v>
      </c>
    </row>
    <row r="4" spans="1:8" ht="13.15" customHeight="1">
      <c r="C4" s="6"/>
      <c r="E4" s="2" t="s">
        <v>4</v>
      </c>
      <c r="F4" s="2" t="s">
        <v>5</v>
      </c>
      <c r="G4" s="2" t="s">
        <v>6</v>
      </c>
      <c r="H4" s="2" t="s">
        <v>7</v>
      </c>
    </row>
    <row r="5" spans="1:8" ht="13.15" customHeight="1">
      <c r="A5" s="7" t="s">
        <v>8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</row>
    <row r="6" spans="1:8" ht="13.15" customHeight="1">
      <c r="A6" s="2" t="s">
        <v>16</v>
      </c>
      <c r="B6" s="2" t="s">
        <v>17</v>
      </c>
      <c r="D6" s="8">
        <v>0</v>
      </c>
      <c r="E6" s="8">
        <v>0</v>
      </c>
      <c r="F6" s="8">
        <v>0</v>
      </c>
      <c r="G6" s="8">
        <v>0</v>
      </c>
      <c r="H6" s="9">
        <f>E6+F6+G6</f>
        <v>0</v>
      </c>
    </row>
    <row r="7" spans="1:8" ht="13.15" customHeight="1">
      <c r="A7" s="2" t="s">
        <v>18</v>
      </c>
      <c r="B7" s="2" t="s">
        <v>19</v>
      </c>
      <c r="D7" s="8">
        <v>0</v>
      </c>
      <c r="E7" s="8"/>
      <c r="F7" s="8">
        <f>D7*9%</f>
        <v>0</v>
      </c>
      <c r="G7" s="8">
        <f>D7*9%</f>
        <v>0</v>
      </c>
      <c r="H7" s="9">
        <f t="shared" ref="H7:H17" si="0">E7+F7+G7</f>
        <v>0</v>
      </c>
    </row>
    <row r="8" spans="1:8" ht="13.15" customHeight="1">
      <c r="A8" s="2" t="s">
        <v>20</v>
      </c>
      <c r="B8" s="2" t="s">
        <v>21</v>
      </c>
      <c r="D8" s="8">
        <v>0</v>
      </c>
      <c r="E8" s="8">
        <v>0</v>
      </c>
      <c r="F8" s="8">
        <v>0</v>
      </c>
      <c r="G8" s="8">
        <v>0</v>
      </c>
      <c r="H8" s="9">
        <f t="shared" si="0"/>
        <v>0</v>
      </c>
    </row>
    <row r="9" spans="1:8" ht="13.15" customHeight="1">
      <c r="A9" s="2" t="s">
        <v>22</v>
      </c>
      <c r="B9" s="2" t="s">
        <v>23</v>
      </c>
      <c r="D9" s="8">
        <v>0</v>
      </c>
      <c r="E9" s="8">
        <v>0</v>
      </c>
      <c r="F9" s="8">
        <f>D9*9%</f>
        <v>0</v>
      </c>
      <c r="G9" s="8">
        <f>D9*9%</f>
        <v>0</v>
      </c>
      <c r="H9" s="9">
        <f t="shared" si="0"/>
        <v>0</v>
      </c>
    </row>
    <row r="10" spans="1:8" ht="13.15" customHeight="1">
      <c r="A10" s="2" t="s">
        <v>24</v>
      </c>
      <c r="B10" s="2" t="s">
        <v>25</v>
      </c>
      <c r="D10" s="8">
        <v>0</v>
      </c>
      <c r="E10" s="8">
        <v>0</v>
      </c>
      <c r="F10" s="8">
        <v>0</v>
      </c>
      <c r="G10" s="8">
        <v>0</v>
      </c>
      <c r="H10" s="9">
        <f t="shared" si="0"/>
        <v>0</v>
      </c>
    </row>
    <row r="11" spans="1:8" ht="13.15" customHeight="1">
      <c r="A11" s="7" t="s">
        <v>26</v>
      </c>
      <c r="B11" s="7" t="s">
        <v>27</v>
      </c>
      <c r="C11" s="7" t="s">
        <v>28</v>
      </c>
      <c r="D11" s="10">
        <f>D6+D7-D8+D9-D10</f>
        <v>0</v>
      </c>
      <c r="E11" s="10">
        <f>E6+E7-E8+E9-E10</f>
        <v>0</v>
      </c>
      <c r="F11" s="10">
        <f>F6+F7-F8+F9-F10</f>
        <v>0</v>
      </c>
      <c r="G11" s="10">
        <f t="shared" ref="G11:H11" si="1">G6+G7-G8+G9-G10</f>
        <v>0</v>
      </c>
      <c r="H11" s="10">
        <f t="shared" si="1"/>
        <v>0</v>
      </c>
    </row>
    <row r="12" spans="1:8" ht="13.15" customHeight="1">
      <c r="A12" s="2" t="s">
        <v>29</v>
      </c>
      <c r="B12" s="2" t="s">
        <v>30</v>
      </c>
      <c r="D12" s="8"/>
      <c r="E12" s="8">
        <v>0</v>
      </c>
      <c r="F12" s="8"/>
      <c r="G12" s="8"/>
      <c r="H12" s="9">
        <f t="shared" si="0"/>
        <v>0</v>
      </c>
    </row>
    <row r="13" spans="1:8" ht="13.15" customHeight="1">
      <c r="A13" s="2" t="s">
        <v>31</v>
      </c>
      <c r="B13" s="2" t="s">
        <v>32</v>
      </c>
      <c r="D13" s="8">
        <v>508483</v>
      </c>
      <c r="E13" s="8"/>
      <c r="F13" s="8">
        <v>45763.47</v>
      </c>
      <c r="G13" s="8">
        <v>45763.47</v>
      </c>
      <c r="H13" s="9">
        <f t="shared" si="0"/>
        <v>91526.94</v>
      </c>
    </row>
    <row r="14" spans="1:8" ht="13.15" customHeight="1">
      <c r="A14" s="7" t="s">
        <v>33</v>
      </c>
      <c r="B14" s="7" t="s">
        <v>34</v>
      </c>
      <c r="C14" s="7" t="s">
        <v>35</v>
      </c>
      <c r="D14" s="10"/>
      <c r="E14" s="10">
        <f>IF((E12+E13-E11)&gt;0,(E12+E13-E11),0)</f>
        <v>0</v>
      </c>
      <c r="F14" s="10">
        <f t="shared" ref="F14:H14" si="2">IF((F12+F13-F11)&gt;0,(F12+F13-F11),0)</f>
        <v>45763.47</v>
      </c>
      <c r="G14" s="10">
        <f t="shared" si="2"/>
        <v>45763.47</v>
      </c>
      <c r="H14" s="10">
        <f t="shared" si="2"/>
        <v>91526.94</v>
      </c>
    </row>
    <row r="15" spans="1:8" ht="13.15" customHeight="1">
      <c r="A15" s="2" t="s">
        <v>36</v>
      </c>
      <c r="B15" s="2" t="s">
        <v>37</v>
      </c>
      <c r="D15" s="8">
        <v>0</v>
      </c>
      <c r="E15" s="8">
        <v>0</v>
      </c>
      <c r="F15" s="8">
        <f>D15*9%</f>
        <v>0</v>
      </c>
      <c r="G15" s="8">
        <f>D15*9%</f>
        <v>0</v>
      </c>
      <c r="H15" s="9">
        <f t="shared" si="0"/>
        <v>0</v>
      </c>
    </row>
    <row r="16" spans="1:8" ht="13.15" customHeight="1">
      <c r="A16" s="7" t="s">
        <v>38</v>
      </c>
      <c r="B16" s="7" t="s">
        <v>39</v>
      </c>
      <c r="C16" s="7" t="s">
        <v>40</v>
      </c>
      <c r="D16" s="12"/>
      <c r="E16" s="12">
        <f t="shared" ref="E16:G16" si="3">E14+E15</f>
        <v>0</v>
      </c>
      <c r="F16" s="12">
        <f t="shared" si="3"/>
        <v>45763.47</v>
      </c>
      <c r="G16" s="12">
        <f t="shared" si="3"/>
        <v>45763.47</v>
      </c>
      <c r="H16" s="13">
        <f t="shared" si="0"/>
        <v>91526.94</v>
      </c>
    </row>
    <row r="17" spans="1:9" ht="13.15" customHeight="1">
      <c r="A17" s="2" t="s">
        <v>41</v>
      </c>
      <c r="B17" s="2" t="s">
        <v>42</v>
      </c>
      <c r="D17" s="11"/>
      <c r="E17" s="11"/>
      <c r="F17" s="11"/>
      <c r="G17" s="11"/>
      <c r="H17" s="9">
        <f t="shared" si="0"/>
        <v>0</v>
      </c>
    </row>
    <row r="18" spans="1:9" ht="13.15" customHeight="1">
      <c r="A18" s="2" t="s">
        <v>43</v>
      </c>
      <c r="B18" s="2" t="s">
        <v>44</v>
      </c>
      <c r="C18" s="2" t="s">
        <v>45</v>
      </c>
      <c r="D18" s="11"/>
      <c r="E18" s="11">
        <f>IF((E11-E12-E13)&gt;0,(E11-E12-E13),0)</f>
        <v>0</v>
      </c>
      <c r="F18" s="11">
        <f t="shared" ref="F18:H18" si="4">IF((F11-F12-F13)&gt;0,(F11-F12-F13),0)</f>
        <v>0</v>
      </c>
      <c r="G18" s="11">
        <f t="shared" si="4"/>
        <v>0</v>
      </c>
      <c r="H18" s="3">
        <f t="shared" si="4"/>
        <v>0</v>
      </c>
    </row>
    <row r="19" spans="1:9" ht="13.15" customHeight="1">
      <c r="A19" s="2" t="s">
        <v>46</v>
      </c>
      <c r="B19" s="2" t="s">
        <v>47</v>
      </c>
      <c r="D19" s="11"/>
      <c r="E19" s="11">
        <v>0</v>
      </c>
      <c r="F19" s="11"/>
      <c r="G19" s="11"/>
      <c r="H19" s="9">
        <f>F19+G19+E19</f>
        <v>0</v>
      </c>
    </row>
    <row r="20" spans="1:9" ht="13.15" customHeight="1">
      <c r="D20" s="3"/>
      <c r="E20" s="3"/>
      <c r="F20" s="3"/>
      <c r="G20" s="3"/>
    </row>
    <row r="21" spans="1:9" ht="13.15" customHeight="1">
      <c r="B21" s="2" t="s">
        <v>48</v>
      </c>
      <c r="D21" s="3"/>
      <c r="E21" s="3"/>
      <c r="F21" s="3"/>
      <c r="G21" s="3"/>
    </row>
    <row r="22" spans="1:9" ht="13.15" customHeight="1">
      <c r="B22" s="2" t="s">
        <v>49</v>
      </c>
      <c r="D22" s="3"/>
      <c r="E22" s="3"/>
      <c r="F22" s="3"/>
      <c r="G22" s="3"/>
    </row>
    <row r="23" spans="1:9" ht="13.15" customHeight="1">
      <c r="B23" s="14" t="s">
        <v>50</v>
      </c>
      <c r="D23" s="3"/>
      <c r="E23" s="3"/>
      <c r="F23" s="3"/>
      <c r="G23" s="3"/>
    </row>
    <row r="24" spans="1:9" ht="13.15" customHeight="1">
      <c r="D24" s="3"/>
      <c r="F24" s="3"/>
      <c r="G24" s="3"/>
    </row>
    <row r="25" spans="1:9" ht="13.15" customHeight="1">
      <c r="B25" s="2" t="s">
        <v>51</v>
      </c>
      <c r="C25" s="2" t="s">
        <v>52</v>
      </c>
      <c r="D25" s="3" t="s">
        <v>53</v>
      </c>
      <c r="F25" s="3" t="s">
        <v>54</v>
      </c>
      <c r="G25" s="3"/>
      <c r="H25" s="3" t="s">
        <v>55</v>
      </c>
    </row>
    <row r="26" spans="1:9" s="1" customFormat="1" ht="13.15" customHeight="1">
      <c r="B26" s="1" t="s">
        <v>56</v>
      </c>
      <c r="D26" s="15"/>
      <c r="E26" s="15"/>
      <c r="F26" s="15"/>
      <c r="G26" s="15"/>
      <c r="I26" s="16"/>
    </row>
    <row r="27" spans="1:9" s="1" customFormat="1" ht="13.15" customHeight="1">
      <c r="D27" s="15"/>
      <c r="E27" s="15"/>
      <c r="F27" s="15"/>
      <c r="G27" s="15"/>
      <c r="I27" s="16"/>
    </row>
    <row r="28" spans="1:9" s="1" customFormat="1" ht="13.15" customHeight="1">
      <c r="B28" s="1" t="s">
        <v>57</v>
      </c>
      <c r="I28" s="16"/>
    </row>
    <row r="29" spans="1:9" ht="13.15" customHeight="1">
      <c r="A29" s="2" t="s">
        <v>58</v>
      </c>
    </row>
    <row r="30" spans="1:9" ht="13.15" customHeight="1">
      <c r="A30" s="2">
        <v>1</v>
      </c>
      <c r="B30" s="2" t="s">
        <v>59</v>
      </c>
    </row>
    <row r="31" spans="1:9" ht="13.15" customHeight="1">
      <c r="A31" s="2">
        <v>2</v>
      </c>
      <c r="B31" s="2" t="s">
        <v>60</v>
      </c>
    </row>
    <row r="32" spans="1:9" ht="13.15" customHeight="1">
      <c r="A32" s="2">
        <v>3</v>
      </c>
      <c r="B32" s="2" t="s">
        <v>61</v>
      </c>
    </row>
    <row r="33" spans="1:2" ht="13.15" customHeight="1">
      <c r="A33" s="2">
        <v>4</v>
      </c>
      <c r="B33" s="2" t="s">
        <v>62</v>
      </c>
    </row>
    <row r="34" spans="1:2" ht="13.15" customHeight="1">
      <c r="A34" s="2">
        <v>5</v>
      </c>
      <c r="B34" s="2" t="s">
        <v>63</v>
      </c>
    </row>
  </sheetData>
  <sheetProtection sheet="1" objects="1" scenarios="1" selectLockedCells="1"/>
  <printOptions gridLines="1"/>
  <pageMargins left="1.4166666666666701" right="0.75" top="1" bottom="1" header="0.5" footer="0.5"/>
  <pageSetup fitToHeight="0" orientation="landscape" r:id="rId1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GSTR3B Monthly Statement</vt:lpstr>
      <vt:lpstr>GSTR1 Monthly Statement</vt:lpstr>
      <vt:lpstr>'GSTR1 Monthly Statement'!Print_Area</vt:lpstr>
      <vt:lpstr>'GSTR3B Monthly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Modi Properties</cp:lastModifiedBy>
  <cp:lastPrinted>2021-07-21T09:03:05Z</cp:lastPrinted>
  <dcterms:created xsi:type="dcterms:W3CDTF">2021-02-01T06:30:00Z</dcterms:created>
  <dcterms:modified xsi:type="dcterms:W3CDTF">2021-07-21T11:31:03Z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</Properties>
</file>